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20-2021\Publicacion mensual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AL53" i="24" l="1"/>
  <c r="AL52" i="24"/>
  <c r="AL51" i="24"/>
  <c r="AL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AI50" i="24"/>
  <c r="AJ50" i="24"/>
  <c r="AK50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AI51" i="24"/>
  <c r="AJ51" i="24"/>
  <c r="AK51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AI52" i="24"/>
  <c r="AJ52" i="24"/>
  <c r="AK52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AI53" i="24"/>
  <c r="AJ53" i="24"/>
  <c r="AK53" i="24"/>
  <c r="V53" i="24"/>
  <c r="V52" i="24"/>
  <c r="V51" i="24"/>
  <c r="V50" i="24"/>
  <c r="S50" i="24"/>
  <c r="T50" i="24"/>
  <c r="S51" i="24"/>
  <c r="T51" i="24"/>
  <c r="S52" i="24"/>
  <c r="T52" i="24"/>
  <c r="S53" i="24"/>
  <c r="T53" i="24"/>
  <c r="N50" i="24"/>
  <c r="O50" i="24"/>
  <c r="P50" i="24"/>
  <c r="Q50" i="24"/>
  <c r="R50" i="24"/>
  <c r="N51" i="24"/>
  <c r="O51" i="24"/>
  <c r="P51" i="24"/>
  <c r="Q51" i="24"/>
  <c r="R51" i="24"/>
  <c r="N52" i="24"/>
  <c r="O52" i="24"/>
  <c r="P52" i="24"/>
  <c r="Q52" i="24"/>
  <c r="R52" i="24"/>
  <c r="N53" i="24"/>
  <c r="O53" i="24"/>
  <c r="P53" i="24"/>
  <c r="Q53" i="24"/>
  <c r="R53" i="24"/>
  <c r="I50" i="24"/>
  <c r="J50" i="24"/>
  <c r="K50" i="24"/>
  <c r="L50" i="24"/>
  <c r="M50" i="24"/>
  <c r="I51" i="24"/>
  <c r="J51" i="24"/>
  <c r="K51" i="24"/>
  <c r="L51" i="24"/>
  <c r="M51" i="24"/>
  <c r="I52" i="24"/>
  <c r="J52" i="24"/>
  <c r="K52" i="24"/>
  <c r="L52" i="24"/>
  <c r="M52" i="24"/>
  <c r="I53" i="24"/>
  <c r="J53" i="24"/>
  <c r="K53" i="24"/>
  <c r="L53" i="24"/>
  <c r="M53" i="24"/>
  <c r="D50" i="24"/>
  <c r="E50" i="24"/>
  <c r="F50" i="24"/>
  <c r="G50" i="24"/>
  <c r="H50" i="24"/>
  <c r="D51" i="24"/>
  <c r="E51" i="24"/>
  <c r="F51" i="24"/>
  <c r="G51" i="24"/>
  <c r="H51" i="24"/>
  <c r="D52" i="24"/>
  <c r="E52" i="24"/>
  <c r="F52" i="24"/>
  <c r="G52" i="24"/>
  <c r="H52" i="24"/>
  <c r="D53" i="24"/>
  <c r="E53" i="24"/>
  <c r="F53" i="24"/>
  <c r="G53" i="24"/>
  <c r="H53" i="24"/>
  <c r="C53" i="24"/>
  <c r="C52" i="24"/>
  <c r="C51" i="24"/>
  <c r="C50" i="24"/>
  <c r="C3" i="29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<sst xmlns="http://schemas.openxmlformats.org/spreadsheetml/2006/main" count="3047" uniqueCount="1434">
  <si>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</si>
  <si>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</si>
  <si>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</si>
  <si>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</si>
  <si>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</si>
  <si>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</si>
  <si>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</si>
  <si>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</si>
  <si>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</si>
  <si>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</si>
  <si>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</si>
  <si>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</si>
  <si>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</si>
  <si>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</si>
  <si>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</si>
  <si>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</si>
  <si>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</si>
  <si>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</si>
  <si>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</si>
  <si>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</si>
  <si>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</si>
  <si>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</si>
  <si>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</si>
  <si>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</si>
  <si>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</si>
  <si>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</si>
  <si>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</si>
  <si>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</si>
  <si>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</si>
  <si>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</si>
  <si>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</si>
  <si>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</si>
  <si>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</si>
  <si>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</si>
  <si>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</si>
  <si>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</si>
  <si>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</si>
  <si>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</si>
  <si>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</si>
  <si>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</si>
  <si>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</si>
  <si>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</si>
  <si>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</si>
  <si>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</si>
  <si>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</si>
  <si>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</si>
  <si>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</si>
  <si>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</si>
  <si>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</si>
  <si>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</si>
  <si>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</si>
  <si>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</si>
  <si>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</si>
  <si>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</si>
  <si>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</si>
  <si>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</si>
  <si>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</si>
  <si>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</si>
  <si>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</si>
  <si>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</si>
  <si>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</si>
  <si>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</si>
  <si>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</si>
  <si>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</si>
  <si>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</si>
  <si>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</si>
  <si>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</si>
  <si>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</si>
  <si>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</si>
  <si>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</si>
  <si>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</si>
  <si>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</si>
  <si>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</si>
  <si>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</si>
  <si>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</si>
  <si>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</si>
  <si>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</si>
  <si>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</si>
  <si>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</si>
  <si>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</si>
  <si>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</si>
  <si>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</si>
  <si>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</si>
  <si>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</si>
  <si>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</si>
  <si>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</si>
  <si>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</si>
  <si>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</si>
  <si>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</si>
  <si>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</si>
  <si>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</si>
  <si>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</si>
  <si>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</si>
  <si>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</si>
  <si>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</si>
  <si>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</si>
  <si>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</si>
  <si>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</si>
  <si>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</si>
  <si>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</si>
  <si>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</si>
  <si>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</si>
  <si>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</si>
  <si>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</si>
  <si>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</si>
  <si>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</si>
  <si>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</si>
  <si>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</si>
  <si>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</si>
  <si>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</si>
  <si>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</si>
  <si>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</si>
  <si>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</si>
  <si>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</si>
  <si>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</si>
  <si>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</si>
  <si>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</si>
  <si>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</si>
  <si>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</si>
  <si>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</si>
  <si>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</si>
  <si>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</si>
  <si>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</si>
  <si>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</si>
  <si>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</si>
  <si>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</si>
  <si>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</si>
  <si>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</si>
  <si>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</si>
  <si>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</si>
  <si>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</si>
  <si>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</si>
  <si>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</si>
  <si>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</si>
  <si>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</si>
  <si>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</si>
  <si>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</si>
  <si>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</si>
  <si>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</si>
  <si>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</si>
  <si>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</si>
  <si>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</si>
  <si>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</si>
  <si>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</si>
  <si>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</si>
  <si>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</si>
  <si>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</si>
  <si>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</si>
  <si>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</si>
  <si>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</si>
  <si>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</si>
  <si>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</si>
  <si>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</si>
  <si>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</si>
  <si>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</si>
  <si>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</si>
  <si>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</si>
  <si>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</si>
  <si>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</si>
  <si>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</si>
  <si>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</si>
  <si>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</si>
  <si>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</si>
  <si>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</si>
  <si>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</si>
  <si>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</si>
  <si>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</si>
  <si>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</si>
  <si>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</si>
  <si>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</si>
  <si>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</si>
  <si>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</si>
  <si>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</si>
  <si>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</si>
  <si>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</si>
  <si>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</si>
  <si>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</si>
  <si>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</si>
  <si>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</si>
  <si>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</si>
  <si>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</si>
  <si>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</si>
  <si>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</si>
  <si>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</si>
  <si>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</si>
  <si>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</si>
  <si>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</si>
  <si>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</si>
  <si>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</si>
  <si>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</si>
  <si>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</si>
  <si>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</si>
  <si>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</si>
  <si>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</si>
  <si>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</si>
  <si>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</si>
  <si>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</si>
  <si>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</si>
  <si>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</si>
  <si>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</si>
  <si>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</si>
  <si>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</si>
  <si>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</si>
  <si>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</si>
  <si>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</si>
  <si>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</si>
  <si>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</si>
  <si>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</si>
  <si>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</si>
  <si>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</si>
  <si>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</si>
  <si>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</si>
  <si>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</si>
  <si>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</si>
  <si>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</si>
  <si>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</si>
  <si>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</si>
  <si>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</si>
  <si>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</si>
  <si>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</si>
  <si>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</si>
  <si>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</si>
  <si>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</si>
  <si>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</si>
  <si>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</si>
  <si>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</si>
  <si>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</si>
  <si>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</si>
  <si>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</si>
  <si>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</si>
  <si>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</si>
  <si>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</si>
  <si>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</si>
  <si>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</si>
  <si>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</si>
  <si>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</si>
  <si>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</si>
  <si>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</si>
  <si>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</si>
  <si>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</si>
  <si>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</si>
  <si>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</si>
  <si>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</si>
  <si>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</si>
  <si>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</si>
  <si>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</si>
  <si>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</si>
  <si>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</si>
  <si>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</si>
  <si>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</si>
  <si>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</si>
  <si>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</si>
  <si>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</si>
  <si>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</si>
  <si>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</si>
  <si>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</si>
  <si>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</si>
  <si>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</si>
  <si>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</si>
  <si>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</si>
  <si>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</si>
  <si>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</si>
  <si>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</si>
  <si>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</si>
  <si>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</si>
  <si>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</si>
  <si>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</si>
  <si>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</si>
  <si>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</si>
  <si>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</si>
  <si>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</si>
  <si>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</si>
  <si>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</si>
  <si>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</si>
  <si>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</si>
  <si>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</si>
  <si>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</si>
  <si>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</si>
  <si>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</si>
  <si>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</si>
  <si>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</si>
  <si>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</si>
  <si>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</si>
  <si>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</si>
  <si>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</si>
  <si>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</si>
  <si>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</si>
  <si>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</si>
  <si>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</si>
  <si>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</si>
  <si>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</si>
  <si>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</si>
  <si>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</si>
  <si>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</si>
  <si>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</si>
  <si>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</si>
  <si>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</si>
  <si>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</si>
  <si>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</si>
  <si>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</si>
  <si>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</si>
  <si>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</si>
  <si>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</si>
  <si>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</si>
  <si>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</si>
  <si>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</si>
  <si>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</si>
  <si>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</si>
  <si>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</si>
  <si>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</si>
  <si>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</si>
  <si>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</si>
  <si>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</si>
  <si>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</si>
  <si>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</si>
  <si>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</si>
  <si>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</si>
  <si>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</si>
  <si>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</si>
  <si>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</si>
  <si>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</si>
  <si>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</si>
  <si>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</si>
  <si>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</si>
  <si>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</si>
  <si>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</si>
  <si>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</si>
  <si>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</si>
  <si>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</si>
  <si>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</si>
  <si>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</si>
  <si>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</si>
  <si>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</si>
  <si>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</si>
  <si>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</si>
  <si>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</si>
  <si>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</si>
  <si>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</si>
  <si>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</si>
  <si>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</si>
  <si>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</si>
  <si>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</si>
  <si>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</si>
  <si>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</si>
  <si>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</si>
  <si>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</si>
  <si>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</si>
  <si>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</si>
  <si>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</si>
  <si>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</si>
  <si>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</si>
  <si>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</si>
  <si>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</si>
  <si>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</si>
  <si>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</si>
  <si>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</si>
  <si>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</si>
  <si>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</si>
  <si>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</si>
  <si>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</si>
  <si>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</si>
  <si>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</si>
  <si>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</si>
  <si>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</si>
  <si>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</si>
  <si>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</si>
  <si>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</si>
  <si>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</si>
  <si>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</si>
  <si>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</si>
  <si>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</si>
  <si>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</si>
  <si>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</si>
  <si>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</si>
  <si>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</si>
  <si>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</si>
  <si>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</si>
  <si>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</si>
  <si>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</si>
  <si>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</si>
  <si>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</si>
  <si>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</si>
  <si>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</si>
  <si>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</si>
  <si>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</si>
  <si>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</si>
  <si>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</si>
  <si>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</si>
  <si>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</si>
  <si>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</si>
  <si>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</si>
  <si>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</si>
  <si>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</si>
  <si>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</si>
  <si>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</si>
  <si>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</si>
  <si>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</si>
  <si>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</si>
  <si>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</si>
  <si>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</si>
  <si>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</si>
  <si>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</si>
  <si>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</si>
  <si>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</si>
  <si>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</si>
  <si>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</si>
  <si>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</si>
  <si>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</si>
  <si>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</si>
  <si>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</si>
  <si>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</si>
  <si>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</si>
  <si>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</si>
  <si>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</si>
  <si>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</si>
  <si>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</si>
  <si>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</si>
  <si>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</si>
  <si>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</si>
  <si>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</si>
  <si>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</si>
  <si>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</si>
  <si>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</si>
  <si>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</si>
  <si>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</si>
  <si>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</si>
  <si>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</si>
  <si>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</si>
  <si>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</si>
  <si>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</si>
  <si>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</si>
  <si>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</si>
  <si>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</si>
  <si>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</si>
  <si>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</si>
  <si>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</si>
  <si>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</si>
  <si>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</si>
  <si>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</si>
  <si>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</si>
  <si>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</si>
  <si>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</si>
  <si>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</si>
  <si>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</si>
  <si>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</si>
  <si>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</si>
  <si>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</si>
  <si>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</si>
  <si>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</si>
  <si>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</si>
  <si>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</si>
  <si>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</si>
  <si>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</si>
  <si>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</si>
  <si>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</si>
  <si>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</si>
  <si>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</si>
  <si>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</si>
  <si>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</si>
  <si>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</si>
  <si>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</si>
  <si>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</si>
  <si>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</si>
  <si>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</si>
  <si>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</si>
  <si>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</si>
  <si>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</si>
  <si>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</si>
  <si>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</si>
  <si>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</si>
  <si>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</si>
  <si>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</si>
  <si>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</si>
  <si>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</si>
  <si>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</si>
  <si>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</si>
  <si>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</si>
  <si>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</si>
  <si>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</si>
  <si>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</si>
  <si>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</si>
  <si>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</si>
  <si>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</si>
  <si>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</si>
  <si>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</si>
  <si>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</si>
  <si>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</si>
  <si>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</si>
  <si>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</si>
  <si>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</si>
  <si>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</si>
  <si>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</si>
  <si>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</si>
  <si>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</si>
  <si>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</si>
  <si>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</si>
  <si>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</si>
  <si>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</si>
  <si>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</si>
  <si>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</si>
  <si>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</si>
  <si>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</si>
  <si>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</si>
  <si>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</si>
  <si>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</si>
  <si>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</si>
  <si>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</si>
  <si>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</si>
  <si>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</si>
  <si>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</si>
  <si>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</si>
  <si>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</si>
  <si>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</si>
  <si>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</si>
  <si>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</si>
  <si>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</si>
  <si>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</si>
  <si>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</si>
  <si>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</si>
  <si>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</si>
  <si>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</si>
  <si>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</si>
  <si>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</si>
  <si>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</si>
  <si>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</si>
  <si>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</si>
  <si>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</si>
  <si>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</si>
  <si>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</si>
  <si>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</si>
  <si>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</si>
  <si>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</si>
  <si>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</si>
  <si>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</si>
  <si>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</si>
  <si>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</si>
  <si>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</si>
  <si>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</si>
  <si>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</si>
  <si>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</si>
  <si>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</si>
  <si>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</si>
  <si>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</si>
  <si>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</si>
  <si>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</si>
  <si>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</si>
  <si>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</si>
  <si>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</si>
  <si>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</si>
  <si>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</si>
  <si>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</si>
  <si>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</si>
  <si>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</si>
  <si>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</si>
  <si>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</si>
  <si>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</si>
  <si>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</si>
  <si>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</si>
  <si>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</si>
  <si>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</si>
  <si>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</si>
  <si>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</si>
  <si>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</si>
  <si>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</si>
  <si>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</si>
  <si>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</si>
  <si>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</si>
  <si>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</si>
  <si>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</si>
  <si>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</si>
  <si>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</si>
  <si>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</si>
  <si>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</si>
  <si>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</si>
  <si>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</si>
  <si>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</si>
  <si>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</si>
  <si>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</si>
  <si>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</si>
  <si>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</si>
  <si>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</si>
  <si>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</si>
  <si>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</si>
  <si>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</si>
  <si>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</si>
  <si>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</si>
  <si>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</si>
  <si>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</si>
  <si>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</si>
  <si>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</si>
  <si>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</si>
  <si>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</si>
  <si>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</si>
  <si>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</si>
  <si>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</si>
  <si>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</si>
  <si>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</si>
  <si>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</si>
  <si>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</si>
  <si>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</si>
  <si>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</si>
  <si>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</si>
  <si>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</si>
  <si>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</si>
  <si>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</si>
  <si>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</si>
  <si>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</si>
  <si>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</si>
  <si>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</si>
  <si>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</si>
  <si>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</si>
  <si>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</si>
  <si>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</si>
  <si>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</si>
  <si>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</si>
  <si>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</si>
  <si>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</si>
  <si>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</si>
  <si>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</si>
  <si>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</si>
  <si>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</si>
  <si>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</si>
  <si>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</si>
  <si>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</si>
  <si>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</si>
  <si>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</si>
  <si>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</si>
  <si>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</si>
  <si>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</si>
  <si>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</si>
  <si>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</si>
  <si>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</si>
  <si>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</si>
  <si>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</si>
  <si>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</si>
  <si>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</si>
  <si>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</si>
  <si>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</si>
  <si>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</si>
  <si>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</si>
  <si>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</si>
  <si>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</si>
  <si>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</si>
  <si>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</si>
  <si>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</si>
  <si>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</si>
  <si>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</si>
  <si>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</si>
  <si>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</si>
  <si>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</si>
  <si>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</si>
  <si>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</si>
  <si>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</si>
  <si>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</si>
  <si>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</si>
  <si>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</si>
  <si>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</si>
  <si>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</si>
  <si>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</si>
  <si>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</si>
  <si>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</si>
  <si>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</si>
  <si>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</si>
  <si>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</si>
  <si>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</si>
  <si>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</si>
  <si>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</si>
  <si>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</si>
  <si>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</si>
  <si>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</si>
  <si>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</si>
  <si>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</si>
  <si>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</si>
  <si>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</si>
  <si>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</si>
  <si>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</si>
  <si>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</si>
  <si>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</si>
  <si>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</si>
  <si>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</si>
  <si>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</si>
  <si>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</si>
  <si>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</si>
  <si>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</si>
  <si>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</si>
  <si>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</si>
  <si>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</si>
  <si>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</si>
  <si>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</si>
  <si>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</si>
  <si>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</si>
  <si>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</si>
  <si>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</si>
  <si>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</si>
  <si>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</si>
  <si>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</si>
  <si>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</si>
  <si>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</si>
  <si>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</si>
  <si>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</si>
  <si>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</si>
  <si>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</si>
  <si>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</si>
  <si>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</si>
  <si>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</si>
  <si>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</si>
  <si>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</si>
  <si>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</si>
  <si>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</si>
  <si>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</si>
  <si>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</si>
  <si>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</si>
  <si>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</si>
  <si>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</si>
  <si>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</si>
  <si>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</si>
  <si>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</si>
  <si>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</si>
  <si>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</si>
  <si>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</si>
  <si>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</si>
  <si>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</si>
  <si>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</si>
  <si>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</si>
  <si>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</si>
  <si>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</si>
  <si>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</si>
  <si>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</si>
  <si>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</si>
  <si>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</si>
  <si>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</si>
  <si>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</si>
  <si>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</si>
  <si>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</si>
  <si>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</si>
  <si>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</si>
  <si>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</si>
  <si>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</si>
  <si>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</si>
  <si>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</si>
  <si>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</si>
  <si>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</si>
  <si>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</si>
  <si>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</si>
  <si>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</si>
  <si>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</si>
  <si>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</si>
  <si>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</si>
  <si>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</si>
  <si>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</si>
  <si>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</si>
  <si>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</si>
  <si>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</si>
  <si>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</si>
  <si>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</si>
  <si>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</si>
  <si>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</si>
  <si>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</si>
  <si>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</si>
  <si>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</si>
  <si>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</si>
  <si>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</si>
  <si>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</si>
  <si>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</si>
  <si>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</si>
  <si>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</si>
  <si>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</si>
  <si>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</si>
  <si>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</si>
  <si>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</si>
  <si>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</si>
  <si>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</si>
  <si>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</si>
  <si>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</si>
  <si>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</si>
  <si>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</si>
  <si>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</si>
  <si>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</si>
  <si>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</si>
  <si>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</si>
  <si>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</si>
  <si>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</si>
  <si>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</si>
  <si>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</si>
  <si>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</si>
  <si>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</si>
  <si>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</si>
  <si>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</si>
  <si>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</si>
  <si>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</si>
  <si>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</si>
  <si>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</si>
  <si>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</si>
  <si>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</si>
  <si>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</si>
  <si>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</si>
  <si>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</si>
  <si>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</si>
  <si>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</si>
  <si>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</si>
  <si>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</si>
  <si>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</si>
  <si>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</si>
  <si>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</si>
  <si>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</si>
  <si>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</si>
  <si>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</si>
  <si>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</si>
  <si>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</si>
  <si>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</si>
  <si>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</si>
  <si>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</si>
  <si>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</si>
  <si>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</si>
  <si>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</si>
  <si>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</si>
  <si>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</si>
  <si>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</si>
  <si>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</si>
  <si>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</si>
  <si>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</si>
  <si>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</si>
  <si>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</si>
  <si>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</si>
  <si>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</si>
  <si>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</si>
  <si>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</si>
  <si>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</si>
  <si>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</si>
  <si>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</si>
  <si>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</si>
  <si>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</si>
  <si>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</si>
  <si>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</si>
  <si>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</si>
  <si>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</si>
  <si>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</si>
  <si>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</si>
  <si>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</si>
  <si>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</si>
  <si>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</si>
  <si>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</si>
  <si>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</si>
  <si>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</si>
  <si>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</si>
  <si>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</si>
  <si>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</si>
  <si>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</si>
  <si>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</si>
  <si>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</si>
  <si>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</si>
  <si>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</si>
  <si>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</si>
  <si>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</si>
  <si>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</si>
  <si>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</si>
  <si>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</si>
  <si>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</si>
  <si>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</si>
  <si>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</si>
  <si>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</si>
  <si>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</si>
  <si>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</si>
  <si>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</si>
  <si>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</si>
  <si>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</si>
  <si>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</si>
  <si>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</si>
  <si>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</si>
  <si>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</si>
  <si>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</si>
  <si>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</si>
  <si>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</si>
  <si>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</si>
  <si>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</si>
  <si>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</si>
  <si>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</si>
  <si>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</si>
  <si>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</si>
  <si>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</si>
  <si>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</si>
  <si>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</si>
  <si>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</si>
  <si>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</si>
  <si>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</si>
  <si>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</si>
  <si>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</si>
  <si>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</si>
  <si>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</si>
  <si>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</si>
  <si>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</si>
  <si>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</si>
  <si>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</si>
  <si>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</si>
  <si>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</si>
  <si>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</si>
  <si>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</si>
  <si>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</si>
  <si>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</si>
  <si>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</si>
  <si>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</si>
  <si>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</si>
  <si>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</si>
  <si>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</si>
  <si>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</si>
  <si>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</si>
  <si>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</si>
  <si>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</si>
  <si>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</si>
  <si>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</si>
  <si>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</si>
  <si>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</si>
  <si>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</si>
  <si>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</si>
  <si>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</si>
  <si>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</si>
  <si>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</si>
  <si>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</si>
  <si>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</si>
  <si>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</si>
  <si>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</si>
  <si>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</si>
  <si>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</si>
  <si>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</si>
  <si>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</si>
  <si>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</si>
  <si>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</si>
  <si>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</si>
  <si>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</si>
  <si>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</si>
  <si>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</si>
  <si>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</si>
  <si>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</si>
  <si>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</si>
  <si>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</si>
  <si>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</si>
  <si>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</si>
  <si>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</si>
  <si>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</si>
  <si>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</si>
  <si>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</si>
  <si>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</si>
  <si>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</si>
  <si>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</si>
  <si>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</si>
  <si>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</si>
  <si>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</si>
  <si>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</si>
  <si>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</si>
  <si>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</si>
  <si>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</si>
  <si>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</si>
  <si>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</si>
  <si>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</si>
  <si>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</si>
  <si>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</si>
  <si>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</si>
  <si>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</si>
  <si>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</si>
  <si>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</si>
  <si>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</si>
  <si>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</si>
  <si>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</si>
  <si>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</si>
  <si>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</si>
  <si>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</si>
  <si>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</si>
  <si>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</si>
  <si>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</si>
  <si>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</si>
  <si>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</si>
  <si>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</si>
  <si>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</si>
  <si>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</si>
  <si>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</si>
  <si>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</si>
  <si>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</si>
  <si>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</si>
  <si>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</si>
  <si>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</si>
  <si>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</si>
  <si>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</si>
  <si>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</si>
  <si>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</si>
  <si>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</si>
  <si>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</si>
  <si>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</si>
  <si>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</si>
  <si>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</si>
  <si>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</si>
  <si>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</si>
  <si>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</si>
  <si>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</si>
  <si>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</si>
  <si>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</si>
  <si>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</si>
  <si>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</si>
  <si>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</si>
  <si>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</si>
  <si>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</si>
  <si>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</si>
  <si>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</si>
  <si>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</si>
  <si>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</si>
  <si>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</si>
  <si>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</si>
  <si>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</si>
  <si>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</si>
  <si>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</si>
  <si>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</si>
  <si>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</si>
  <si>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</si>
  <si>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</si>
  <si>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</si>
  <si>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</si>
  <si>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</si>
  <si>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</si>
  <si>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</si>
  <si>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</si>
  <si>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</si>
  <si>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</si>
  <si>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</si>
  <si>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</si>
  <si>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</si>
  <si>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</si>
  <si>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</si>
  <si>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</si>
  <si>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</si>
  <si>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</si>
  <si>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</si>
  <si>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</si>
  <si>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</si>
  <si>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</si>
  <si>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</si>
  <si>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</si>
  <si>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</si>
  <si>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</si>
  <si>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</si>
  <si>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</si>
  <si>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</si>
  <si>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</si>
  <si>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</si>
  <si>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</si>
  <si>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</si>
  <si>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</si>
  <si>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</si>
  <si>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</si>
  <si>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</si>
  <si>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</si>
  <si>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</si>
  <si>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</si>
  <si>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</si>
  <si>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</si>
  <si>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</si>
  <si>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</si>
  <si>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</si>
  <si>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</si>
  <si>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</si>
  <si>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</si>
  <si>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</si>
  <si>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</si>
  <si>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</si>
  <si>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</si>
  <si>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</si>
  <si>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</si>
  <si>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</si>
  <si>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</si>
  <si>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</si>
  <si>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</si>
  <si>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</si>
  <si>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</si>
  <si>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</si>
  <si>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</si>
  <si>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</si>
  <si>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</si>
  <si>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</si>
  <si>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</si>
  <si>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</si>
  <si>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</si>
  <si>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</si>
  <si>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</si>
  <si>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</si>
  <si>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</si>
  <si>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</si>
  <si>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</si>
  <si>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</si>
  <si>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</si>
  <si>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</si>
  <si>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</si>
  <si>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</si>
  <si>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</si>
  <si>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</si>
  <si>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</si>
  <si>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</si>
  <si>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</si>
  <si>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</si>
  <si>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</si>
  <si>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</si>
  <si>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</si>
  <si>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</si>
  <si>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</si>
  <si>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</si>
  <si>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</si>
  <si>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</si>
  <si>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</si>
  <si>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</si>
  <si>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</si>
  <si>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</si>
  <si>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</si>
  <si>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</si>
  <si>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</si>
  <si>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</si>
  <si>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</si>
  <si>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</si>
  <si>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</si>
  <si>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</si>
  <si>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</si>
  <si>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</si>
  <si>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</si>
  <si>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</si>
  <si>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</si>
  <si>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</si>
  <si>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</si>
  <si>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</si>
  <si>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</si>
  <si>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</si>
  <si>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</si>
  <si>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</si>
  <si>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</si>
  <si>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</si>
  <si>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</si>
  <si>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</si>
  <si>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</si>
  <si>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</si>
  <si>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</si>
  <si>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</si>
  <si>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</si>
  <si>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</si>
  <si>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</si>
  <si>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</si>
  <si>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</si>
  <si>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</si>
  <si>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</si>
  <si>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</si>
  <si>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</si>
  <si>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</si>
  <si>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</si>
  <si>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</si>
  <si>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</si>
  <si>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</si>
  <si>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</si>
  <si>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</si>
  <si>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</si>
  <si>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</si>
  <si>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</si>
  <si>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</si>
  <si>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</si>
  <si>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</si>
  <si>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</si>
  <si>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</si>
  <si>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</si>
  <si>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</si>
  <si>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</si>
  <si>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</si>
  <si>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</si>
  <si>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</si>
  <si>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</si>
  <si>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</si>
  <si>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</si>
  <si>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</si>
  <si>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</si>
  <si>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</si>
  <si>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</si>
  <si>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</si>
  <si>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</si>
  <si>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</si>
  <si>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</si>
  <si>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</si>
  <si>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</si>
  <si>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</si>
  <si>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</si>
  <si>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</si>
  <si>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</si>
  <si>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</si>
  <si>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</si>
  <si>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</si>
  <si>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</si>
  <si>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</si>
  <si>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</si>
  <si>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</si>
  <si>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</si>
  <si>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</si>
  <si>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</si>
  <si>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</si>
  <si>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</si>
  <si>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</si>
  <si>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</si>
  <si>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</si>
  <si>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</si>
  <si>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</si>
  <si>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</si>
  <si>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</si>
  <si>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</si>
  <si>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</si>
  <si>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</si>
  <si>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</si>
  <si>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</si>
  <si>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</si>
  <si>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</si>
  <si>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</si>
  <si>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</si>
  <si>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</si>
  <si>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</si>
  <si>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</si>
  <si>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</si>
  <si>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</si>
  <si>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</si>
  <si>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</si>
  <si>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</si>
  <si>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</si>
  <si>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</si>
  <si>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</si>
  <si>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</si>
  <si>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</si>
  <si>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</si>
  <si>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</si>
  <si>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</si>
  <si>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</si>
  <si>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</si>
  <si>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</si>
  <si>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</si>
  <si>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</si>
  <si>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</si>
  <si>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</si>
  <si>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</si>
  <si>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</si>
  <si>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</si>
  <si>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</si>
  <si>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</si>
  <si>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</si>
  <si>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</si>
  <si>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</si>
  <si>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</si>
  <si>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</si>
  <si>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</si>
  <si>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</si>
  <si>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</si>
  <si>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</si>
  <si>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</si>
  <si>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</si>
  <si>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</si>
  <si>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</si>
  <si>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</si>
  <si>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</si>
  <si>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</si>
  <si>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</si>
  <si>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</si>
  <si>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</si>
  <si>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</si>
  <si>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</si>
  <si>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</si>
  <si>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</si>
  <si>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</si>
  <si>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</si>
  <si>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</si>
  <si>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</si>
  <si>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</si>
  <si>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</si>
  <si>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</si>
  <si>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</si>
  <si>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</si>
  <si>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</si>
  <si>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</si>
  <si>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</si>
  <si>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</si>
  <si>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</si>
  <si>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</si>
  <si>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</si>
  <si>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</si>
  <si>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</si>
  <si>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</si>
  <si>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</si>
  <si>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</si>
  <si>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</si>
  <si>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</si>
  <si>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</si>
  <si>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</si>
  <si>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</si>
  <si>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</si>
  <si>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</si>
  <si>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</si>
  <si>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</si>
  <si>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</si>
  <si>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</si>
  <si>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</si>
  <si>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</si>
  <si>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</si>
  <si>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</si>
  <si>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</si>
  <si>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</si>
  <si>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</si>
  <si>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</si>
  <si>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</si>
  <si>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</si>
  <si>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</si>
  <si>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</si>
  <si>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</si>
  <si>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</si>
  <si>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</si>
  <si>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</si>
  <si>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</si>
  <si>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</si>
  <si>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</si>
  <si>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</si>
  <si>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</si>
  <si>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</si>
  <si>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</si>
  <si>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</si>
  <si>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</si>
  <si>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</si>
  <si>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</si>
  <si>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</si>
  <si>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</si>
  <si>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</si>
  <si>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</si>
  <si>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</si>
  <si>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</si>
  <si>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</si>
  <si>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</si>
  <si>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</si>
  <si>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</si>
  <si>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</si>
  <si>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</si>
  <si>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</si>
  <si>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</si>
  <si>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</si>
  <si>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</si>
  <si>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</si>
  <si>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</si>
  <si>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</si>
  <si>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</si>
  <si>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</si>
  <si>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</si>
  <si>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</si>
  <si>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</si>
  <si>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</si>
  <si>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</si>
  <si>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</si>
  <si>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</si>
  <si>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</si>
  <si>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</si>
  <si>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</si>
  <si>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</si>
  <si>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</si>
  <si>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</si>
  <si>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</si>
  <si>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</si>
  <si>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</si>
  <si>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</si>
  <si>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</si>
  <si>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</si>
  <si>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</si>
  <si>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</si>
  <si>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</si>
  <si>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</si>
  <si>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</si>
  <si>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</si>
  <si>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</si>
  <si>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</si>
  <si>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</si>
  <si>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</si>
  <si>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</si>
  <si>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</si>
  <si>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</si>
  <si>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</si>
  <si>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</si>
  <si>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</si>
  <si>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</si>
  <si>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</si>
  <si>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</si>
  <si>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</si>
  <si>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</si>
  <si>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</si>
  <si>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</si>
  <si>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</si>
  <si>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</si>
  <si>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</si>
  <si>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</si>
  <si>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</si>
  <si>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</si>
  <si>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</si>
  <si>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</si>
  <si>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</si>
  <si>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</si>
  <si>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</si>
  <si>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</si>
  <si>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</si>
  <si>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</si>
  <si>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</si>
  <si>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</si>
  <si>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</si>
  <si>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</si>
  <si>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</si>
  <si>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</si>
  <si>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</si>
  <si>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</si>
  <si>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</si>
  <si>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</si>
  <si>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</si>
  <si>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</si>
  <si>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</si>
  <si>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</si>
  <si>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</si>
  <si>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</si>
  <si>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</si>
  <si>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</si>
  <si>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</si>
  <si>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</si>
  <si>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</si>
  <si>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</si>
  <si>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</si>
  <si>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</si>
  <si>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</si>
  <si>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</si>
  <si>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</si>
  <si>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</si>
  <si>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</si>
  <si>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</si>
  <si>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</si>
  <si>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</si>
  <si>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</si>
  <si>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</si>
  <si>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Datos acumulados al 5° Mes</t>
  </si>
  <si>
    <t>PERIODO JULIO 2020 -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</si>
</sst>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 x14ac:dyDescent="0.3"/>
  <cols>
    <col min="1" max="7" width="15.7265625" style="9" customWidth="1" collapsed="1"/>
    <col min="8" max="16384" width="11.4531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5" x14ac:dyDescent="0.65">
      <c r="A4" s="41"/>
      <c r="B4" s="41"/>
      <c r="C4" s="41"/>
      <c r="D4" s="41"/>
      <c r="E4" s="41"/>
      <c r="F4" s="41"/>
      <c r="G4" s="41"/>
    </row>
    <row r="5" spans="1:19" ht="18.5" x14ac:dyDescent="0.45">
      <c r="A5" s="42"/>
      <c r="B5" s="42"/>
      <c r="C5" s="42"/>
      <c r="D5" s="42"/>
      <c r="E5" s="42"/>
      <c r="F5" s="42"/>
      <c r="G5" s="42"/>
    </row>
    <row r="6" spans="1:19" ht="16" x14ac:dyDescent="0.4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5" x14ac:dyDescent="0.65">
      <c r="A9" s="254" t="s">
        <v>78</v>
      </c>
      <c r="B9" s="254"/>
      <c r="C9" s="254"/>
      <c r="D9" s="254"/>
      <c r="E9" s="254"/>
      <c r="F9" s="254"/>
      <c r="G9" s="254"/>
    </row>
    <row r="10" spans="1:19" ht="23.5" x14ac:dyDescent="0.55000000000000004">
      <c r="A10" s="255" t="s">
        <v>79</v>
      </c>
      <c r="B10" s="255"/>
      <c r="C10" s="255"/>
      <c r="D10" s="255"/>
      <c r="E10" s="255"/>
      <c r="F10" s="255"/>
      <c r="G10" s="255"/>
    </row>
    <row r="11" spans="1:19" s="48" customFormat="1" ht="3" customHeight="1" x14ac:dyDescent="0.55000000000000004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5" x14ac:dyDescent="0.55000000000000004">
      <c r="A13" s="256"/>
      <c r="B13" s="256"/>
      <c r="C13" s="256"/>
      <c r="D13" s="256"/>
      <c r="E13" s="256"/>
      <c r="F13" s="256"/>
      <c r="G13" s="256"/>
    </row>
    <row r="14" spans="1:19" ht="30" x14ac:dyDescent="0.7">
      <c r="A14" s="257" t="s">
        <v>1375</v>
      </c>
      <c r="B14" s="257"/>
      <c r="C14" s="257"/>
      <c r="D14" s="257"/>
      <c r="E14" s="257"/>
      <c r="F14" s="257"/>
      <c r="G14" s="257"/>
    </row>
    <row r="15" spans="1:19" ht="28.5" x14ac:dyDescent="0.6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65">
      <c r="A16" s="258" t="s">
        <v>1384</v>
      </c>
      <c r="B16" s="258"/>
      <c r="C16" s="258"/>
      <c r="D16" s="258"/>
      <c r="E16" s="258"/>
      <c r="F16" s="258"/>
      <c r="G16" s="258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5">
      <c r="A17" s="259" t="s">
        <v>1432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65">
      <c r="A19" s="258" t="s">
        <v>1433</v>
      </c>
      <c r="B19" s="258"/>
      <c r="C19" s="258"/>
      <c r="D19" s="258"/>
      <c r="E19" s="258"/>
      <c r="F19" s="258"/>
      <c r="G19" s="258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7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65">
      <c r="A21" s="263"/>
      <c r="B21" s="263"/>
      <c r="C21" s="263"/>
      <c r="D21" s="263"/>
      <c r="E21" s="263"/>
      <c r="F21" s="263"/>
      <c r="G21" s="263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6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2" t="s">
        <v>76</v>
      </c>
      <c r="B23" s="262"/>
      <c r="C23" s="262"/>
      <c r="D23" s="262"/>
      <c r="E23" s="262"/>
      <c r="F23" s="262"/>
      <c r="G23" s="262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2"/>
      <c r="B24" s="262"/>
      <c r="C24" s="262"/>
      <c r="D24" s="262"/>
      <c r="E24" s="262"/>
      <c r="F24" s="262"/>
      <c r="G24" s="262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2"/>
      <c r="B25" s="262"/>
      <c r="C25" s="262"/>
      <c r="D25" s="262"/>
      <c r="E25" s="262"/>
      <c r="F25" s="262"/>
      <c r="G25" s="262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2"/>
      <c r="B26" s="262"/>
      <c r="C26" s="262"/>
      <c r="D26" s="262"/>
      <c r="E26" s="262"/>
      <c r="F26" s="262"/>
      <c r="G26" s="262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65">
      <c r="A27" s="260"/>
      <c r="B27" s="260"/>
      <c r="C27" s="260"/>
      <c r="D27" s="260"/>
      <c r="E27" s="260"/>
      <c r="F27" s="260"/>
      <c r="G27" s="260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6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6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1" t="s">
        <v>77</v>
      </c>
      <c r="B30" s="261"/>
      <c r="C30" s="261"/>
      <c r="D30" s="261"/>
      <c r="E30" s="261"/>
      <c r="F30" s="261"/>
      <c r="G30" s="261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1"/>
      <c r="B31" s="261"/>
      <c r="C31" s="261"/>
      <c r="D31" s="261"/>
      <c r="E31" s="261"/>
      <c r="F31" s="261"/>
      <c r="G31" s="261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1"/>
      <c r="B32" s="261"/>
      <c r="C32" s="261"/>
      <c r="D32" s="261"/>
      <c r="E32" s="261"/>
      <c r="F32" s="261"/>
      <c r="G32" s="261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ColWidth="11.453125" defaultRowHeight="13" x14ac:dyDescent="0.3"/>
  <cols>
    <col min="1" max="1" width="10.54296875" style="9" customWidth="1" collapsed="1"/>
    <col min="2" max="16384" width="11.453125" style="9" collapsed="1"/>
  </cols>
  <sheetData>
    <row r="2" spans="2:10" ht="13.5" customHeight="1" x14ac:dyDescent="0.3">
      <c r="B2" s="265" t="s">
        <v>72</v>
      </c>
      <c r="C2" s="265"/>
      <c r="D2" s="265"/>
      <c r="E2" s="265"/>
      <c r="F2" s="265"/>
      <c r="G2" s="265"/>
      <c r="H2" s="39"/>
    </row>
    <row r="3" spans="2:10" ht="13.5" customHeight="1" x14ac:dyDescent="0.3">
      <c r="B3" s="265"/>
      <c r="C3" s="265"/>
      <c r="D3" s="265"/>
      <c r="E3" s="265"/>
      <c r="F3" s="265"/>
      <c r="G3" s="265"/>
      <c r="H3" s="39"/>
    </row>
    <row r="4" spans="2:10" ht="16" x14ac:dyDescent="0.3">
      <c r="B4" s="265"/>
      <c r="C4" s="265"/>
      <c r="D4" s="265"/>
      <c r="E4" s="265"/>
      <c r="F4" s="265"/>
      <c r="G4" s="265"/>
      <c r="H4" s="39"/>
    </row>
    <row r="5" spans="2:10" ht="18.5" x14ac:dyDescent="0.3">
      <c r="B5" s="266" t="str">
        <f>CARATULA!$A$19</f>
        <v>PERIODO JULIO 2020 - NOVIEMBRE 2020</v>
      </c>
      <c r="C5" s="265"/>
      <c r="D5" s="265"/>
      <c r="E5" s="265"/>
      <c r="F5" s="265"/>
      <c r="G5" s="265"/>
    </row>
    <row r="6" spans="2:10" ht="5.25" customHeight="1" x14ac:dyDescent="0.3"/>
    <row r="7" spans="2:10" x14ac:dyDescent="0.3">
      <c r="B7" s="267" t="s">
        <v>1381</v>
      </c>
      <c r="C7" s="267"/>
      <c r="D7" s="267"/>
      <c r="E7" s="267"/>
      <c r="F7" s="267"/>
      <c r="G7" s="267"/>
    </row>
    <row r="8" spans="2:10" x14ac:dyDescent="0.3">
      <c r="B8" s="264" t="s">
        <v>1319</v>
      </c>
      <c r="C8" s="264"/>
      <c r="D8" s="264"/>
      <c r="E8" s="264"/>
      <c r="F8" s="264"/>
      <c r="G8" s="264"/>
    </row>
    <row r="9" spans="2:10" x14ac:dyDescent="0.3">
      <c r="B9" s="264" t="s">
        <v>1320</v>
      </c>
      <c r="C9" s="264"/>
      <c r="D9" s="264"/>
      <c r="E9" s="264"/>
      <c r="F9" s="264"/>
      <c r="G9" s="264"/>
    </row>
    <row r="10" spans="2:10" x14ac:dyDescent="0.3">
      <c r="B10" s="264" t="s">
        <v>1321</v>
      </c>
      <c r="C10" s="264"/>
      <c r="D10" s="264"/>
      <c r="E10" s="264"/>
      <c r="F10" s="264"/>
      <c r="G10" s="264"/>
    </row>
    <row r="11" spans="2:10" x14ac:dyDescent="0.3">
      <c r="B11" s="264" t="s">
        <v>1322</v>
      </c>
      <c r="C11" s="264"/>
      <c r="D11" s="264"/>
      <c r="E11" s="264"/>
      <c r="F11" s="264"/>
      <c r="G11" s="264"/>
    </row>
    <row r="12" spans="2:10" x14ac:dyDescent="0.3">
      <c r="B12" s="264" t="s">
        <v>1323</v>
      </c>
      <c r="C12" s="264"/>
      <c r="D12" s="264"/>
      <c r="E12" s="264"/>
      <c r="F12" s="264"/>
      <c r="G12" s="264"/>
    </row>
    <row r="13" spans="2:10" x14ac:dyDescent="0.3">
      <c r="B13" s="264" t="s">
        <v>1324</v>
      </c>
      <c r="C13" s="264"/>
      <c r="D13" s="264"/>
      <c r="E13" s="264"/>
      <c r="F13" s="264"/>
      <c r="G13" s="264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4.5" x14ac:dyDescent="0.35"/>
  <cols>
    <col min="1" max="1" width="13" style="134" customWidth="1" collapsed="1"/>
    <col min="2" max="2" width="53.81640625" style="25" customWidth="1" collapsed="1"/>
    <col min="3" max="10" width="20.7265625" style="167" customWidth="1" collapsed="1"/>
    <col min="11" max="12" width="20.7265625" style="25" customWidth="1" collapsed="1"/>
    <col min="13" max="13" width="22.54296875" style="144" bestFit="1" customWidth="1" collapsed="1"/>
    <col min="14" max="14" width="10.54296875" style="144" bestFit="1" customWidth="1" collapsed="1"/>
    <col min="15" max="23" width="10.54296875" style="25" bestFit="1" customWidth="1" collapsed="1"/>
    <col min="24" max="24" width="11" style="180" customWidth="1" collapsed="1"/>
    <col min="25" max="25" width="10.81640625" style="180" customWidth="1" collapsed="1"/>
    <col min="26" max="37" width="20.7265625" style="180" customWidth="1" collapsed="1"/>
    <col min="38" max="16384" width="11.453125" style="180" collapsed="1"/>
  </cols>
  <sheetData>
    <row r="1" spans="1:37" s="212" customFormat="1" ht="13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2" customFormat="1" ht="28.5" x14ac:dyDescent="0.3">
      <c r="A2" s="134"/>
      <c r="B2" s="136"/>
      <c r="C2" s="268" t="s">
        <v>1382</v>
      </c>
      <c r="D2" s="268"/>
      <c r="E2" s="268"/>
      <c r="F2" s="268"/>
      <c r="G2" s="268"/>
      <c r="H2" s="268"/>
      <c r="I2" s="268" t="s">
        <v>1382</v>
      </c>
      <c r="J2" s="268"/>
      <c r="K2" s="268"/>
      <c r="L2" s="268"/>
      <c r="M2" s="268"/>
      <c r="N2" s="268"/>
      <c r="O2" s="268" t="s">
        <v>1382</v>
      </c>
      <c r="P2" s="268"/>
      <c r="Q2" s="268"/>
      <c r="R2" s="268"/>
      <c r="S2" s="268"/>
      <c r="T2" s="268"/>
      <c r="U2" s="80"/>
      <c r="V2" s="80"/>
      <c r="W2" s="80"/>
    </row>
    <row r="3" spans="1:37" s="212" customFormat="1" ht="18.5" x14ac:dyDescent="0.3">
      <c r="A3" s="134"/>
      <c r="B3" s="137"/>
      <c r="C3" s="269" t="str">
        <f>+CONCATENATE("Datos acumulados Julio - ",PROPER(TEXT((6+MID(CARATULA!A17,21,1))*29,"mmmm")))</f>
        <v>Datos acumulados Julio - Noviembre</v>
      </c>
      <c r="D3" s="269"/>
      <c r="E3" s="269"/>
      <c r="F3" s="269"/>
      <c r="G3" s="269"/>
      <c r="H3" s="269"/>
      <c r="I3" s="269" t="str">
        <f>+C3</f>
        <v>Datos acumulados Julio - Noviembre</v>
      </c>
      <c r="J3" s="269"/>
      <c r="K3" s="269"/>
      <c r="L3" s="269"/>
      <c r="M3" s="269"/>
      <c r="N3" s="269"/>
      <c r="O3" s="269" t="str">
        <f>+C3</f>
        <v>Datos acumulados Julio - Noviembre</v>
      </c>
      <c r="P3" s="269"/>
      <c r="Q3" s="269"/>
      <c r="R3" s="269"/>
      <c r="S3" s="269"/>
      <c r="T3" s="269"/>
      <c r="U3" s="80"/>
      <c r="V3" s="80"/>
      <c r="W3" s="80"/>
    </row>
    <row r="4" spans="1:37" s="212" customFormat="1" ht="19" thickBot="1" x14ac:dyDescent="0.45">
      <c r="A4" s="134"/>
      <c r="B4" s="137"/>
      <c r="C4" s="273"/>
      <c r="D4" s="273"/>
      <c r="E4" s="273"/>
      <c r="F4" s="273"/>
      <c r="G4" s="273"/>
      <c r="H4" s="273"/>
      <c r="I4" s="77"/>
      <c r="J4" s="77"/>
      <c r="K4" s="137"/>
      <c r="L4" s="137"/>
      <c r="M4" s="138"/>
      <c r="N4" s="224"/>
      <c r="O4" s="80"/>
      <c r="P4" s="80"/>
      <c r="Q4" s="80"/>
      <c r="R4" s="80"/>
      <c r="S4" s="80"/>
      <c r="T4" s="80"/>
      <c r="U4" s="80"/>
      <c r="V4" s="80"/>
      <c r="W4" s="80"/>
    </row>
    <row r="5" spans="1:37" s="212" customFormat="1" ht="16" x14ac:dyDescent="0.4">
      <c r="A5" s="134"/>
      <c r="B5" s="139"/>
      <c r="C5" s="270" t="s">
        <v>1376</v>
      </c>
      <c r="D5" s="271"/>
      <c r="E5" s="271"/>
      <c r="F5" s="271"/>
      <c r="G5" s="271"/>
      <c r="H5" s="271"/>
      <c r="I5" s="271"/>
      <c r="J5" s="271"/>
      <c r="K5" s="271"/>
      <c r="L5" s="271"/>
      <c r="M5" s="272"/>
      <c r="O5" s="270" t="s">
        <v>1377</v>
      </c>
      <c r="P5" s="271"/>
      <c r="Q5" s="271"/>
      <c r="R5" s="271"/>
      <c r="S5" s="271"/>
      <c r="T5" s="271"/>
      <c r="U5" s="271"/>
      <c r="V5" s="271"/>
      <c r="W5" s="271"/>
      <c r="X5" s="271"/>
      <c r="Y5" s="272"/>
    </row>
    <row r="6" spans="1:37" s="213" customFormat="1" x14ac:dyDescent="0.35">
      <c r="A6" s="32" t="s">
        <v>142</v>
      </c>
      <c r="B6" s="190" t="s">
        <v>0</v>
      </c>
      <c r="C6" s="191" t="s">
        <v>1378</v>
      </c>
      <c r="D6" s="191" t="s">
        <v>1385</v>
      </c>
      <c r="E6" s="191" t="s">
        <v>1386</v>
      </c>
      <c r="F6" s="191" t="s">
        <v>1387</v>
      </c>
      <c r="G6" s="191" t="s">
        <v>1388</v>
      </c>
      <c r="H6" s="191" t="s">
        <v>1389</v>
      </c>
      <c r="I6" s="191" t="s">
        <v>1390</v>
      </c>
      <c r="J6" s="191" t="s">
        <v>1391</v>
      </c>
      <c r="K6" s="191" t="s">
        <v>1392</v>
      </c>
      <c r="L6" s="191" t="s">
        <v>1393</v>
      </c>
      <c r="M6" s="191" t="s">
        <v>1394</v>
      </c>
      <c r="N6" s="225" t="s">
        <v>1395</v>
      </c>
      <c r="O6" s="191" t="s">
        <v>1378</v>
      </c>
      <c r="P6" s="191" t="s">
        <v>1385</v>
      </c>
      <c r="Q6" s="191" t="s">
        <v>1386</v>
      </c>
      <c r="R6" s="191" t="s">
        <v>1387</v>
      </c>
      <c r="S6" s="191" t="s">
        <v>1388</v>
      </c>
      <c r="T6" s="191" t="s">
        <v>1389</v>
      </c>
      <c r="U6" s="191" t="s">
        <v>1390</v>
      </c>
      <c r="V6" s="191" t="s">
        <v>1391</v>
      </c>
      <c r="W6" s="191" t="s">
        <v>1392</v>
      </c>
      <c r="X6" s="191" t="s">
        <v>1393</v>
      </c>
      <c r="Y6" s="191" t="s">
        <v>1394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4" customFormat="1" ht="16" x14ac:dyDescent="0.35">
      <c r="A7" s="207" t="s">
        <v>1379</v>
      </c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141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35">
      <c r="A8" s="193" t="s">
        <v>7</v>
      </c>
      <c r="B8" s="178" t="s">
        <v>1339</v>
      </c>
      <c r="C8" s="142">
        <v>157967956565</v>
      </c>
      <c r="D8" s="142">
        <v>180057106285</v>
      </c>
      <c r="E8" s="142">
        <v>188340492128</v>
      </c>
      <c r="F8" s="142">
        <v>233894267610</v>
      </c>
      <c r="G8" s="142">
        <v>258795974516</v>
      </c>
      <c r="H8" s="142">
        <v>267289347698</v>
      </c>
      <c r="I8" s="142">
        <v>245106406258</v>
      </c>
      <c r="J8" s="142">
        <v>249422270861</v>
      </c>
      <c r="K8" s="142">
        <v>257779713177</v>
      </c>
      <c r="L8" s="142">
        <v>252746814129</v>
      </c>
      <c r="M8" s="142">
        <v>303072708102</v>
      </c>
      <c r="N8" s="150"/>
      <c r="O8" s="143"/>
      <c r="P8" s="143">
        <v>0.1398331041328047</v>
      </c>
      <c r="Q8" s="143">
        <v>4.600421507323782E-2</v>
      </c>
      <c r="R8" s="143">
        <v>0.24186926012193233</v>
      </c>
      <c r="S8" s="143">
        <v>0.10646565715548695</v>
      </c>
      <c r="T8" s="143">
        <v>3.2818799434126911E-2</v>
      </c>
      <c r="U8" s="143">
        <v>-8.2992239051230987E-2</v>
      </c>
      <c r="V8" s="143">
        <v>1.760812648224741E-2</v>
      </c>
      <c r="W8" s="143">
        <v>3.350720161094789E-2</v>
      </c>
      <c r="X8" s="143">
        <v>-1.9524030754678678E-2</v>
      </c>
      <c r="Y8" s="143">
        <v>0.1991158390915031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35">
      <c r="A9" s="193" t="s">
        <v>8</v>
      </c>
      <c r="B9" s="178" t="s">
        <v>1311</v>
      </c>
      <c r="C9" s="142">
        <v>396203491939</v>
      </c>
      <c r="D9" s="142">
        <v>461950145580</v>
      </c>
      <c r="E9" s="142">
        <v>579246444498</v>
      </c>
      <c r="F9" s="142">
        <v>619010117837</v>
      </c>
      <c r="G9" s="142">
        <v>684503751939</v>
      </c>
      <c r="H9" s="142">
        <v>785528180253</v>
      </c>
      <c r="I9" s="142">
        <v>863720744471</v>
      </c>
      <c r="J9" s="142">
        <v>904705484160</v>
      </c>
      <c r="K9" s="142">
        <v>930233275460</v>
      </c>
      <c r="L9" s="142">
        <v>1005059121950</v>
      </c>
      <c r="M9" s="142">
        <v>1007570541566</v>
      </c>
      <c r="N9" s="150"/>
      <c r="O9" s="143"/>
      <c r="P9" s="143">
        <v>0.16594163095140635</v>
      </c>
      <c r="Q9" s="143">
        <v>0.25391549291694449</v>
      </c>
      <c r="R9" s="143">
        <v>6.8647246291621E-2</v>
      </c>
      <c r="S9" s="143">
        <v>0.10580381841068065</v>
      </c>
      <c r="T9" s="143">
        <v>0.14758783721466417</v>
      </c>
      <c r="U9" s="143">
        <v>9.9541386526472042E-2</v>
      </c>
      <c r="V9" s="143">
        <v>4.7451378181384118E-2</v>
      </c>
      <c r="W9" s="143">
        <v>2.8216686807974956E-2</v>
      </c>
      <c r="X9" s="143">
        <v>8.0437722949653345E-2</v>
      </c>
      <c r="Y9" s="143">
        <v>2.4987779934053655E-3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35">
      <c r="A10" s="193" t="s">
        <v>9</v>
      </c>
      <c r="B10" s="178" t="s">
        <v>1313</v>
      </c>
      <c r="C10" s="142">
        <v>28543233304</v>
      </c>
      <c r="D10" s="142">
        <v>41453926033</v>
      </c>
      <c r="E10" s="142">
        <v>46971736366</v>
      </c>
      <c r="F10" s="142">
        <v>72446944954</v>
      </c>
      <c r="G10" s="142">
        <v>59660242560</v>
      </c>
      <c r="H10" s="142">
        <v>91996215015</v>
      </c>
      <c r="I10" s="142">
        <v>74522914738</v>
      </c>
      <c r="J10" s="142">
        <v>88986139543</v>
      </c>
      <c r="K10" s="142">
        <v>110253112604</v>
      </c>
      <c r="L10" s="142">
        <v>101527748233</v>
      </c>
      <c r="M10" s="142">
        <v>123741844853</v>
      </c>
      <c r="N10" s="150"/>
      <c r="O10" s="143"/>
      <c r="P10" s="143">
        <v>0.45232061103570631</v>
      </c>
      <c r="Q10" s="143">
        <v>0.1331070627329114</v>
      </c>
      <c r="R10" s="143">
        <v>0.54235186005259028</v>
      </c>
      <c r="S10" s="143">
        <v>-0.17649746862505911</v>
      </c>
      <c r="T10" s="143">
        <v>0.54200202794147012</v>
      </c>
      <c r="U10" s="143">
        <v>-0.18993499106621914</v>
      </c>
      <c r="V10" s="143">
        <v>0.19407755125853998</v>
      </c>
      <c r="W10" s="143">
        <v>0.2389919730220833</v>
      </c>
      <c r="X10" s="143">
        <v>-7.9139392665848796E-2</v>
      </c>
      <c r="Y10" s="143">
        <v>0.21879827935334495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35">
      <c r="A11" s="193" t="s">
        <v>10</v>
      </c>
      <c r="B11" s="178" t="s">
        <v>194</v>
      </c>
      <c r="C11" s="142">
        <v>26120176867</v>
      </c>
      <c r="D11" s="142">
        <v>29611373570</v>
      </c>
      <c r="E11" s="142">
        <v>24633212463</v>
      </c>
      <c r="F11" s="142">
        <v>33165240558</v>
      </c>
      <c r="G11" s="142">
        <v>45246883762</v>
      </c>
      <c r="H11" s="142">
        <v>40903538424</v>
      </c>
      <c r="I11" s="142">
        <v>55584122668</v>
      </c>
      <c r="J11" s="142">
        <v>40957001579</v>
      </c>
      <c r="K11" s="142">
        <v>42154337377</v>
      </c>
      <c r="L11" s="142">
        <v>51130551123</v>
      </c>
      <c r="M11" s="142">
        <v>105368055252</v>
      </c>
      <c r="N11" s="150"/>
      <c r="O11" s="143"/>
      <c r="P11" s="143">
        <v>0.13365899935427872</v>
      </c>
      <c r="Q11" s="143">
        <v>-0.16811652101284136</v>
      </c>
      <c r="R11" s="143">
        <v>0.34636278592633518</v>
      </c>
      <c r="S11" s="143">
        <v>0.36428631304125147</v>
      </c>
      <c r="T11" s="143">
        <v>-9.5992143035664723E-2</v>
      </c>
      <c r="U11" s="143">
        <v>0.35890743954283977</v>
      </c>
      <c r="V11" s="143">
        <v>-0.26315286428764473</v>
      </c>
      <c r="W11" s="143">
        <v>2.923397103888381E-2</v>
      </c>
      <c r="X11" s="143">
        <v>0.21293689581033592</v>
      </c>
      <c r="Y11" s="143">
        <v>1.0607650990994775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35">
      <c r="A12" s="193" t="s">
        <v>11</v>
      </c>
      <c r="B12" s="178" t="s">
        <v>1340</v>
      </c>
      <c r="C12" s="142">
        <v>5244097639</v>
      </c>
      <c r="D12" s="142">
        <v>6658451578</v>
      </c>
      <c r="E12" s="142">
        <v>7367432072</v>
      </c>
      <c r="F12" s="142">
        <v>8922387491</v>
      </c>
      <c r="G12" s="142">
        <v>8049252834</v>
      </c>
      <c r="H12" s="142">
        <v>9746132660</v>
      </c>
      <c r="I12" s="142">
        <v>10946886430</v>
      </c>
      <c r="J12" s="142">
        <v>12777522441</v>
      </c>
      <c r="K12" s="142">
        <v>13910421687</v>
      </c>
      <c r="L12" s="142">
        <v>23050398616</v>
      </c>
      <c r="M12" s="142">
        <v>25370004733</v>
      </c>
      <c r="N12" s="150"/>
      <c r="O12" s="143"/>
      <c r="P12" s="143">
        <v>0.2697039674626851</v>
      </c>
      <c r="Q12" s="143">
        <v>0.1064782833808573</v>
      </c>
      <c r="R12" s="143">
        <v>0.2110579919575537</v>
      </c>
      <c r="S12" s="143">
        <v>-9.7858858728196885E-2</v>
      </c>
      <c r="T12" s="143">
        <v>0.21081209163071502</v>
      </c>
      <c r="U12" s="143">
        <v>0.12320310136225876</v>
      </c>
      <c r="V12" s="143">
        <v>0.16722892145689316</v>
      </c>
      <c r="W12" s="143">
        <v>8.866345187270408E-2</v>
      </c>
      <c r="X12" s="143">
        <v>0.65705965891327178</v>
      </c>
      <c r="Y12" s="143">
        <v>0.10063193073762666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35">
      <c r="A13" s="193" t="s">
        <v>12</v>
      </c>
      <c r="B13" s="178" t="s">
        <v>193</v>
      </c>
      <c r="C13" s="142">
        <v>2331040814</v>
      </c>
      <c r="D13" s="142">
        <v>2205705833</v>
      </c>
      <c r="E13" s="142">
        <v>2435090138</v>
      </c>
      <c r="F13" s="142">
        <v>5322916276</v>
      </c>
      <c r="G13" s="142">
        <v>5838038712</v>
      </c>
      <c r="H13" s="142">
        <v>5739537751</v>
      </c>
      <c r="I13" s="142">
        <v>6937618742</v>
      </c>
      <c r="J13" s="142">
        <v>4480263727</v>
      </c>
      <c r="K13" s="142">
        <v>3469640576</v>
      </c>
      <c r="L13" s="142">
        <v>4458035221</v>
      </c>
      <c r="M13" s="142">
        <v>24261264632</v>
      </c>
      <c r="N13" s="150"/>
      <c r="O13" s="143"/>
      <c r="P13" s="143">
        <v>-5.3767819184996957E-2</v>
      </c>
      <c r="Q13" s="143">
        <v>0.10399587359662199</v>
      </c>
      <c r="R13" s="143">
        <v>1.1859216597098303</v>
      </c>
      <c r="S13" s="143">
        <v>9.6774476488121319E-2</v>
      </c>
      <c r="T13" s="143">
        <v>-1.6872269243013549E-2</v>
      </c>
      <c r="U13" s="143">
        <v>0.20874172154216741</v>
      </c>
      <c r="V13" s="143">
        <v>-0.35420727289657683</v>
      </c>
      <c r="W13" s="143">
        <v>-0.22557224587239122</v>
      </c>
      <c r="X13" s="143">
        <v>0.28486946222524234</v>
      </c>
      <c r="Y13" s="143">
        <v>4.4421428789335264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35">
      <c r="A14" s="193" t="s">
        <v>13</v>
      </c>
      <c r="B14" s="178" t="s">
        <v>1333</v>
      </c>
      <c r="C14" s="142">
        <v>388217210184</v>
      </c>
      <c r="D14" s="142">
        <v>509465794211</v>
      </c>
      <c r="E14" s="142">
        <v>629373970965</v>
      </c>
      <c r="F14" s="142">
        <v>748078274277</v>
      </c>
      <c r="G14" s="142">
        <v>885809664915</v>
      </c>
      <c r="H14" s="142">
        <v>1013639883664</v>
      </c>
      <c r="I14" s="142">
        <v>1137013310858</v>
      </c>
      <c r="J14" s="142">
        <v>1287712073528</v>
      </c>
      <c r="K14" s="142">
        <v>1468609387220</v>
      </c>
      <c r="L14" s="142">
        <v>1728968205418</v>
      </c>
      <c r="M14" s="142">
        <v>1876908471455</v>
      </c>
      <c r="N14" s="150"/>
      <c r="O14" s="143"/>
      <c r="P14" s="143">
        <v>0.3123215067398295</v>
      </c>
      <c r="Q14" s="143">
        <v>0.23536060343305198</v>
      </c>
      <c r="R14" s="143">
        <v>0.18860694720182702</v>
      </c>
      <c r="S14" s="143">
        <v>0.18411360866095738</v>
      </c>
      <c r="T14" s="143">
        <v>0.14430890044676392</v>
      </c>
      <c r="U14" s="143">
        <v>0.12171327231920137</v>
      </c>
      <c r="V14" s="143">
        <v>0.13253913672855888</v>
      </c>
      <c r="W14" s="143">
        <v>0.14047962849054274</v>
      </c>
      <c r="X14" s="143">
        <v>0.17728255073382404</v>
      </c>
      <c r="Y14" s="143">
        <v>8.5565637108539816E-2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35">
      <c r="A15" s="193" t="s">
        <v>14</v>
      </c>
      <c r="B15" s="178" t="s">
        <v>1341</v>
      </c>
      <c r="C15" s="142">
        <v>99814990719</v>
      </c>
      <c r="D15" s="142">
        <v>117639452054</v>
      </c>
      <c r="E15" s="142">
        <v>136143906441</v>
      </c>
      <c r="F15" s="142">
        <v>149772672737</v>
      </c>
      <c r="G15" s="142">
        <v>176196110988</v>
      </c>
      <c r="H15" s="142">
        <v>200986284343</v>
      </c>
      <c r="I15" s="142">
        <v>230965160577</v>
      </c>
      <c r="J15" s="142">
        <v>249856240958</v>
      </c>
      <c r="K15" s="142">
        <v>276854704109</v>
      </c>
      <c r="L15" s="142">
        <v>279137307560</v>
      </c>
      <c r="M15" s="142">
        <v>267109767567</v>
      </c>
      <c r="N15" s="150"/>
      <c r="O15" s="143"/>
      <c r="P15" s="143">
        <v>0.1785749936618195</v>
      </c>
      <c r="Q15" s="143">
        <v>0.15729803279350452</v>
      </c>
      <c r="R15" s="143">
        <v>0.10010559159257149</v>
      </c>
      <c r="S15" s="143">
        <v>0.17642362767605424</v>
      </c>
      <c r="T15" s="143">
        <v>0.14069648425264258</v>
      </c>
      <c r="U15" s="143">
        <v>0.14915881614507853</v>
      </c>
      <c r="V15" s="143">
        <v>8.1791904605032606E-2</v>
      </c>
      <c r="W15" s="143">
        <v>0.10805598870567468</v>
      </c>
      <c r="X15" s="143">
        <v>8.244770333038387E-3</v>
      </c>
      <c r="Y15" s="143">
        <v>-4.3088256808576975E-2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35">
      <c r="A16" s="193" t="s">
        <v>15</v>
      </c>
      <c r="B16" s="178" t="s">
        <v>1342</v>
      </c>
      <c r="C16" s="142">
        <v>169240992710</v>
      </c>
      <c r="D16" s="142">
        <v>209065715823</v>
      </c>
      <c r="E16" s="142">
        <v>275782586147</v>
      </c>
      <c r="F16" s="142">
        <v>303716708878</v>
      </c>
      <c r="G16" s="142">
        <v>313315808528</v>
      </c>
      <c r="H16" s="142">
        <v>377056200564</v>
      </c>
      <c r="I16" s="142">
        <v>418803450214</v>
      </c>
      <c r="J16" s="142">
        <v>492894688424</v>
      </c>
      <c r="K16" s="142">
        <v>550989438406</v>
      </c>
      <c r="L16" s="142">
        <v>627022452447</v>
      </c>
      <c r="M16" s="142">
        <v>669632075884</v>
      </c>
      <c r="N16" s="150"/>
      <c r="O16" s="143"/>
      <c r="P16" s="143">
        <v>0.23531369365837373</v>
      </c>
      <c r="Q16" s="143">
        <v>0.31911913467669706</v>
      </c>
      <c r="R16" s="143">
        <v>0.10129037921237827</v>
      </c>
      <c r="S16" s="143">
        <v>3.1605438125091201E-2</v>
      </c>
      <c r="T16" s="143">
        <v>0.20343816143673377</v>
      </c>
      <c r="U16" s="143">
        <v>0.11071890500024817</v>
      </c>
      <c r="V16" s="143">
        <v>0.17691171878393286</v>
      </c>
      <c r="W16" s="143">
        <v>0.11786442691795762</v>
      </c>
      <c r="X16" s="143">
        <v>0.13799359614035756</v>
      </c>
      <c r="Y16" s="143">
        <v>6.7955498675865478E-2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35">
      <c r="A17" s="194"/>
      <c r="B17" s="179" t="s">
        <v>81</v>
      </c>
      <c r="C17" s="145">
        <v>1273683190741</v>
      </c>
      <c r="D17" s="145">
        <v>1558107670967</v>
      </c>
      <c r="E17" s="145">
        <v>1890294871218</v>
      </c>
      <c r="F17" s="145">
        <v>2174329530618</v>
      </c>
      <c r="G17" s="145">
        <v>2437415728754</v>
      </c>
      <c r="H17" s="145">
        <v>2792885320372</v>
      </c>
      <c r="I17" s="145">
        <v>3043600614956</v>
      </c>
      <c r="J17" s="145">
        <v>3331791685221</v>
      </c>
      <c r="K17" s="145">
        <v>3654254030616</v>
      </c>
      <c r="L17" s="145">
        <v>4073100634697</v>
      </c>
      <c r="M17" s="145">
        <v>4403034734044</v>
      </c>
      <c r="N17" s="226"/>
      <c r="O17" s="146"/>
      <c r="P17" s="146">
        <v>0.22330865500433306</v>
      </c>
      <c r="Q17" s="146">
        <v>0.21319913022752557</v>
      </c>
      <c r="R17" s="146">
        <v>0.15025944561600801</v>
      </c>
      <c r="S17" s="146">
        <v>0.12099647014462622</v>
      </c>
      <c r="T17" s="146">
        <v>0.14583872066818704</v>
      </c>
      <c r="U17" s="146">
        <v>8.976927650957256E-2</v>
      </c>
      <c r="V17" s="146">
        <v>9.468754502442045E-2</v>
      </c>
      <c r="W17" s="146">
        <v>9.6783465432536797E-2</v>
      </c>
      <c r="X17" s="146">
        <v>0.11461890732604463</v>
      </c>
      <c r="Y17" s="146">
        <v>8.1003178889426986E-2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</row>
    <row r="18" spans="1:37" s="216" customFormat="1" x14ac:dyDescent="0.35">
      <c r="A18" s="193" t="s">
        <v>16</v>
      </c>
      <c r="B18" s="178" t="s">
        <v>1343</v>
      </c>
      <c r="C18" s="142">
        <v>172891143</v>
      </c>
      <c r="D18" s="142">
        <v>211665507</v>
      </c>
      <c r="E18" s="142">
        <v>99000265</v>
      </c>
      <c r="F18" s="142">
        <v>310377231</v>
      </c>
      <c r="G18" s="142">
        <v>371287262</v>
      </c>
      <c r="H18" s="142">
        <v>540752910</v>
      </c>
      <c r="I18" s="142">
        <v>937260176</v>
      </c>
      <c r="J18" s="142">
        <v>1286159253</v>
      </c>
      <c r="K18" s="142">
        <v>961380297</v>
      </c>
      <c r="L18" s="142">
        <v>2545147062</v>
      </c>
      <c r="M18" s="142">
        <v>1964876872</v>
      </c>
      <c r="N18" s="150"/>
      <c r="O18" s="143"/>
      <c r="P18" s="143">
        <v>0.22427038960578805</v>
      </c>
      <c r="Q18" s="143">
        <v>-0.53227965008016165</v>
      </c>
      <c r="R18" s="143">
        <v>2.1351151534796395</v>
      </c>
      <c r="S18" s="143">
        <v>0.1962451652904913</v>
      </c>
      <c r="T18" s="143">
        <v>0.45642731476201304</v>
      </c>
      <c r="U18" s="143">
        <v>0.73325036013213496</v>
      </c>
      <c r="V18" s="143">
        <v>0.37225424266826002</v>
      </c>
      <c r="W18" s="143">
        <v>-0.25251846164652214</v>
      </c>
      <c r="X18" s="143">
        <v>1.6473884163656831</v>
      </c>
      <c r="Y18" s="143">
        <v>-0.22799082955309402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6" customFormat="1" x14ac:dyDescent="0.35">
      <c r="A19" s="193" t="s">
        <v>17</v>
      </c>
      <c r="B19" s="178" t="s">
        <v>1344</v>
      </c>
      <c r="C19" s="142">
        <v>8288550063</v>
      </c>
      <c r="D19" s="142">
        <v>7965985511</v>
      </c>
      <c r="E19" s="142">
        <v>27488241881</v>
      </c>
      <c r="F19" s="142">
        <v>11521625489</v>
      </c>
      <c r="G19" s="142">
        <v>13394617718</v>
      </c>
      <c r="H19" s="142">
        <v>18340432980</v>
      </c>
      <c r="I19" s="142">
        <v>20943621499</v>
      </c>
      <c r="J19" s="142">
        <v>22692139678</v>
      </c>
      <c r="K19" s="142">
        <v>28605618764</v>
      </c>
      <c r="L19" s="142">
        <v>26320625355</v>
      </c>
      <c r="M19" s="142">
        <v>41352501588</v>
      </c>
      <c r="N19" s="150"/>
      <c r="O19" s="143"/>
      <c r="P19" s="143">
        <v>-3.89168852873224E-2</v>
      </c>
      <c r="Q19" s="143">
        <v>2.4507019681422064</v>
      </c>
      <c r="R19" s="143">
        <v>-0.58085258639390092</v>
      </c>
      <c r="S19" s="143">
        <v>0.16256319308314571</v>
      </c>
      <c r="T19" s="143">
        <v>0.36923900077817806</v>
      </c>
      <c r="U19" s="143">
        <v>0.14193713539035535</v>
      </c>
      <c r="V19" s="143">
        <v>8.3486906936486083E-2</v>
      </c>
      <c r="W19" s="143">
        <v>0.26059592307785362</v>
      </c>
      <c r="X19" s="143">
        <v>-7.9879181354246764E-2</v>
      </c>
      <c r="Y19" s="143">
        <v>0.57110634835826457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6" customFormat="1" x14ac:dyDescent="0.35">
      <c r="A20" s="193" t="s">
        <v>18</v>
      </c>
      <c r="B20" s="178" t="s">
        <v>1345</v>
      </c>
      <c r="C20" s="142">
        <v>24208645998</v>
      </c>
      <c r="D20" s="142">
        <v>15032355260</v>
      </c>
      <c r="E20" s="142">
        <v>19128970182</v>
      </c>
      <c r="F20" s="142">
        <v>38080844969</v>
      </c>
      <c r="G20" s="142">
        <v>22251702744</v>
      </c>
      <c r="H20" s="142">
        <v>27934158285</v>
      </c>
      <c r="I20" s="142">
        <v>45690441407</v>
      </c>
      <c r="J20" s="142">
        <v>32668852095</v>
      </c>
      <c r="K20" s="142">
        <v>34300906906</v>
      </c>
      <c r="L20" s="142">
        <v>41784182542</v>
      </c>
      <c r="M20" s="142">
        <v>30569140690</v>
      </c>
      <c r="N20" s="150"/>
      <c r="O20" s="143"/>
      <c r="P20" s="143">
        <v>-0.37905014343875743</v>
      </c>
      <c r="Q20" s="143">
        <v>0.27251983146651626</v>
      </c>
      <c r="R20" s="143">
        <v>0.99074203193820432</v>
      </c>
      <c r="S20" s="143">
        <v>-0.41567203243220663</v>
      </c>
      <c r="T20" s="143">
        <v>0.25537171722879637</v>
      </c>
      <c r="U20" s="143">
        <v>0.63564768771052305</v>
      </c>
      <c r="V20" s="143">
        <v>-0.28499591842430805</v>
      </c>
      <c r="W20" s="143">
        <v>4.9957519359848712E-2</v>
      </c>
      <c r="X20" s="143">
        <v>0.21816553295536933</v>
      </c>
      <c r="Y20" s="143">
        <v>-0.26840400289576161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6" customFormat="1" x14ac:dyDescent="0.35">
      <c r="A21" s="193" t="s">
        <v>19</v>
      </c>
      <c r="B21" s="178" t="s">
        <v>1346</v>
      </c>
      <c r="C21" s="142">
        <v>11794807862</v>
      </c>
      <c r="D21" s="142">
        <v>12346749525</v>
      </c>
      <c r="E21" s="142">
        <v>9684383782</v>
      </c>
      <c r="F21" s="142">
        <v>15619491609</v>
      </c>
      <c r="G21" s="142">
        <v>13931481275</v>
      </c>
      <c r="H21" s="142">
        <v>19366802854</v>
      </c>
      <c r="I21" s="142">
        <v>11700296261</v>
      </c>
      <c r="J21" s="142">
        <v>9987378535</v>
      </c>
      <c r="K21" s="142">
        <v>6804586879</v>
      </c>
      <c r="L21" s="142">
        <v>4711229624</v>
      </c>
      <c r="M21" s="142">
        <v>7144065569</v>
      </c>
      <c r="N21" s="150"/>
      <c r="O21" s="143"/>
      <c r="P21" s="143">
        <v>4.679530768603879E-2</v>
      </c>
      <c r="Q21" s="143">
        <v>-0.21563292732303163</v>
      </c>
      <c r="R21" s="143">
        <v>0.61285343090505795</v>
      </c>
      <c r="S21" s="143">
        <v>-0.10807076032022467</v>
      </c>
      <c r="T21" s="143">
        <v>0.39014670957880604</v>
      </c>
      <c r="U21" s="143">
        <v>-0.3958581419346956</v>
      </c>
      <c r="V21" s="143">
        <v>-0.1463995173959467</v>
      </c>
      <c r="W21" s="143">
        <v>-0.31868138819873015</v>
      </c>
      <c r="X21" s="143">
        <v>-0.30763913992492653</v>
      </c>
      <c r="Y21" s="143">
        <v>0.51639086590189098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6" customFormat="1" x14ac:dyDescent="0.35">
      <c r="A22" s="193" t="s">
        <v>20</v>
      </c>
      <c r="B22" s="178" t="s">
        <v>1347</v>
      </c>
      <c r="C22" s="142">
        <v>102398869173</v>
      </c>
      <c r="D22" s="142">
        <v>115075116876</v>
      </c>
      <c r="E22" s="142">
        <v>141033580761</v>
      </c>
      <c r="F22" s="142">
        <v>165500347252</v>
      </c>
      <c r="G22" s="142">
        <v>163979796990</v>
      </c>
      <c r="H22" s="142">
        <v>206955522734</v>
      </c>
      <c r="I22" s="142">
        <v>234691411616</v>
      </c>
      <c r="J22" s="142">
        <v>234912925468</v>
      </c>
      <c r="K22" s="142">
        <v>251297235307</v>
      </c>
      <c r="L22" s="142">
        <v>312659788435</v>
      </c>
      <c r="M22" s="142">
        <v>366578089450</v>
      </c>
      <c r="N22" s="150"/>
      <c r="O22" s="143"/>
      <c r="P22" s="143">
        <v>0.12379284854780814</v>
      </c>
      <c r="Q22" s="143">
        <v>0.22557842728912214</v>
      </c>
      <c r="R22" s="143">
        <v>0.17348184991815652</v>
      </c>
      <c r="S22" s="143">
        <v>-9.1875955987253954E-3</v>
      </c>
      <c r="T22" s="143">
        <v>0.26207939351590248</v>
      </c>
      <c r="U22" s="143">
        <v>0.13401859740485866</v>
      </c>
      <c r="V22" s="143">
        <v>9.438515473350062E-4</v>
      </c>
      <c r="W22" s="143">
        <v>6.9746310495085506E-2</v>
      </c>
      <c r="X22" s="143">
        <v>0.2441831604435909</v>
      </c>
      <c r="Y22" s="143">
        <v>0.17245038540096513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6" customFormat="1" x14ac:dyDescent="0.35">
      <c r="A23" s="193" t="s">
        <v>21</v>
      </c>
      <c r="B23" s="178" t="s">
        <v>1348</v>
      </c>
      <c r="C23" s="142">
        <v>56399463978</v>
      </c>
      <c r="D23" s="142">
        <v>68800496919</v>
      </c>
      <c r="E23" s="142">
        <v>82472932384</v>
      </c>
      <c r="F23" s="142">
        <v>93081753833</v>
      </c>
      <c r="G23" s="142">
        <v>104273292187</v>
      </c>
      <c r="H23" s="142">
        <v>115412779418</v>
      </c>
      <c r="I23" s="142">
        <v>124058794754</v>
      </c>
      <c r="J23" s="142">
        <v>135608577642</v>
      </c>
      <c r="K23" s="142">
        <v>141933750570</v>
      </c>
      <c r="L23" s="142">
        <v>151362984819</v>
      </c>
      <c r="M23" s="142">
        <v>157895800751</v>
      </c>
      <c r="N23" s="150"/>
      <c r="O23" s="143"/>
      <c r="P23" s="143">
        <v>0.21987856029690866</v>
      </c>
      <c r="Q23" s="143">
        <v>0.19872582433665831</v>
      </c>
      <c r="R23" s="143">
        <v>0.1286339789593578</v>
      </c>
      <c r="S23" s="143">
        <v>0.1202334280688242</v>
      </c>
      <c r="T23" s="143">
        <v>0.10682972597645457</v>
      </c>
      <c r="U23" s="143">
        <v>7.4913847319160398E-2</v>
      </c>
      <c r="V23" s="143">
        <v>9.3099267253905049E-2</v>
      </c>
      <c r="W23" s="143">
        <v>4.6642867567700197E-2</v>
      </c>
      <c r="X23" s="143">
        <v>6.6434052585326642E-2</v>
      </c>
      <c r="Y23" s="143">
        <v>4.3159930677978853E-2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6" customFormat="1" x14ac:dyDescent="0.35">
      <c r="A24" s="193" t="s">
        <v>22</v>
      </c>
      <c r="B24" s="178" t="s">
        <v>1349</v>
      </c>
      <c r="C24" s="142">
        <v>13702473288</v>
      </c>
      <c r="D24" s="142">
        <v>20172300172</v>
      </c>
      <c r="E24" s="142">
        <v>19812017647</v>
      </c>
      <c r="F24" s="142">
        <v>24475582909</v>
      </c>
      <c r="G24" s="142">
        <v>31096131251</v>
      </c>
      <c r="H24" s="142">
        <v>40421606007</v>
      </c>
      <c r="I24" s="142">
        <v>43932805710</v>
      </c>
      <c r="J24" s="142">
        <v>50392444601</v>
      </c>
      <c r="K24" s="142">
        <v>52829754627</v>
      </c>
      <c r="L24" s="142">
        <v>47823516249</v>
      </c>
      <c r="M24" s="142">
        <v>53458810510</v>
      </c>
      <c r="N24" s="150"/>
      <c r="O24" s="143"/>
      <c r="P24" s="143">
        <v>0.47216489665891048</v>
      </c>
      <c r="Q24" s="143">
        <v>-1.7860259956873348E-2</v>
      </c>
      <c r="R24" s="143">
        <v>0.23539072824852703</v>
      </c>
      <c r="S24" s="143">
        <v>0.27049604361273594</v>
      </c>
      <c r="T24" s="143">
        <v>0.29989179942440947</v>
      </c>
      <c r="U24" s="143">
        <v>8.6864428454226816E-2</v>
      </c>
      <c r="V24" s="143">
        <v>0.14703451752296481</v>
      </c>
      <c r="W24" s="143">
        <v>4.8366576483801493E-2</v>
      </c>
      <c r="X24" s="143">
        <v>-9.476171928766508E-2</v>
      </c>
      <c r="Y24" s="143">
        <v>0.11783521378183548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6" customFormat="1" x14ac:dyDescent="0.35">
      <c r="A25" s="193" t="s">
        <v>23</v>
      </c>
      <c r="B25" s="178" t="s">
        <v>1350</v>
      </c>
      <c r="C25" s="142">
        <v>39168005619</v>
      </c>
      <c r="D25" s="142">
        <v>58628747733</v>
      </c>
      <c r="E25" s="142">
        <v>62001952502</v>
      </c>
      <c r="F25" s="142">
        <v>70996119081</v>
      </c>
      <c r="G25" s="142">
        <v>91228822581</v>
      </c>
      <c r="H25" s="142">
        <v>107276142339</v>
      </c>
      <c r="I25" s="142">
        <v>97147370742</v>
      </c>
      <c r="J25" s="142">
        <v>119555353874</v>
      </c>
      <c r="K25" s="142">
        <v>144777809178</v>
      </c>
      <c r="L25" s="142">
        <v>168975724306</v>
      </c>
      <c r="M25" s="142">
        <v>223027889295</v>
      </c>
      <c r="N25" s="150"/>
      <c r="O25" s="143"/>
      <c r="P25" s="143">
        <v>0.49685302599527281</v>
      </c>
      <c r="Q25" s="143">
        <v>5.7534996045998543E-2</v>
      </c>
      <c r="R25" s="143">
        <v>0.14506263457928803</v>
      </c>
      <c r="S25" s="143">
        <v>0.28498323234987466</v>
      </c>
      <c r="T25" s="143">
        <v>0.17590186197735869</v>
      </c>
      <c r="U25" s="143">
        <v>-9.4417746352142173E-2</v>
      </c>
      <c r="V25" s="143">
        <v>0.23065969733252167</v>
      </c>
      <c r="W25" s="143">
        <v>0.21096884820885631</v>
      </c>
      <c r="X25" s="143">
        <v>0.16713828773475492</v>
      </c>
      <c r="Y25" s="143">
        <v>0.31988124454561495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6" customFormat="1" x14ac:dyDescent="0.35">
      <c r="A26" s="193" t="s">
        <v>24</v>
      </c>
      <c r="B26" s="178" t="s">
        <v>1362</v>
      </c>
      <c r="C26" s="142">
        <v>457676600117</v>
      </c>
      <c r="D26" s="142">
        <v>572790206692</v>
      </c>
      <c r="E26" s="142">
        <v>690129872973</v>
      </c>
      <c r="F26" s="142">
        <v>774667238328</v>
      </c>
      <c r="G26" s="142">
        <v>846867685484</v>
      </c>
      <c r="H26" s="142">
        <v>967645885384</v>
      </c>
      <c r="I26" s="142">
        <v>1041132343785</v>
      </c>
      <c r="J26" s="142">
        <v>1149615112080</v>
      </c>
      <c r="K26" s="142">
        <v>1239423804753</v>
      </c>
      <c r="L26" s="142">
        <v>1363961335650</v>
      </c>
      <c r="M26" s="142">
        <v>1354475449949</v>
      </c>
      <c r="N26" s="150"/>
      <c r="O26" s="143"/>
      <c r="P26" s="143">
        <v>0.25151735209004022</v>
      </c>
      <c r="Q26" s="143">
        <v>0.20485627182535904</v>
      </c>
      <c r="R26" s="143">
        <v>0.1224948646126891</v>
      </c>
      <c r="S26" s="143">
        <v>9.3201885382210747E-2</v>
      </c>
      <c r="T26" s="143">
        <v>0.1426175564025367</v>
      </c>
      <c r="U26" s="143">
        <v>7.5943544545572728E-2</v>
      </c>
      <c r="V26" s="143">
        <v>0.10419690536230464</v>
      </c>
      <c r="W26" s="143">
        <v>7.8120661192865759E-2</v>
      </c>
      <c r="X26" s="143">
        <v>0.10048018314592455</v>
      </c>
      <c r="Y26" s="143">
        <v>-6.9546587964529616E-3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6" customFormat="1" x14ac:dyDescent="0.35">
      <c r="A27" s="193" t="s">
        <v>25</v>
      </c>
      <c r="B27" s="178" t="s">
        <v>1312</v>
      </c>
      <c r="C27" s="142">
        <v>103675858860</v>
      </c>
      <c r="D27" s="142">
        <v>125795928858</v>
      </c>
      <c r="E27" s="142">
        <v>147901201738</v>
      </c>
      <c r="F27" s="142">
        <v>165266509806</v>
      </c>
      <c r="G27" s="142">
        <v>177809839978</v>
      </c>
      <c r="H27" s="142">
        <v>200374782222</v>
      </c>
      <c r="I27" s="142">
        <v>199955884677</v>
      </c>
      <c r="J27" s="142">
        <v>223270350038</v>
      </c>
      <c r="K27" s="142">
        <v>230853895705</v>
      </c>
      <c r="L27" s="142">
        <v>235725355229</v>
      </c>
      <c r="M27" s="142">
        <v>257878024990</v>
      </c>
      <c r="N27" s="150"/>
      <c r="O27" s="143"/>
      <c r="P27" s="143">
        <v>0.21335796241505078</v>
      </c>
      <c r="Q27" s="143">
        <v>0.17572327722109904</v>
      </c>
      <c r="R27" s="143">
        <v>0.11741154137991261</v>
      </c>
      <c r="S27" s="143">
        <v>7.5897592238888256E-2</v>
      </c>
      <c r="T27" s="143">
        <v>0.1269049128371742</v>
      </c>
      <c r="U27" s="143">
        <v>-2.0905701823091816E-3</v>
      </c>
      <c r="V27" s="143">
        <v>0.11659804560721576</v>
      </c>
      <c r="W27" s="143">
        <v>3.3965753472009697E-2</v>
      </c>
      <c r="X27" s="143">
        <v>2.1101916037081114E-2</v>
      </c>
      <c r="Y27" s="143">
        <v>9.3976609938626998E-2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6" customFormat="1" x14ac:dyDescent="0.35">
      <c r="A28" s="193" t="s">
        <v>26</v>
      </c>
      <c r="B28" s="178" t="s">
        <v>1351</v>
      </c>
      <c r="C28" s="142">
        <v>28414915907</v>
      </c>
      <c r="D28" s="142">
        <v>32653250369</v>
      </c>
      <c r="E28" s="142">
        <v>41890931625</v>
      </c>
      <c r="F28" s="142">
        <v>48796555100</v>
      </c>
      <c r="G28" s="142">
        <v>58348803031</v>
      </c>
      <c r="H28" s="142">
        <v>66583489849</v>
      </c>
      <c r="I28" s="142">
        <v>75955746164</v>
      </c>
      <c r="J28" s="142">
        <v>104147720958</v>
      </c>
      <c r="K28" s="142">
        <v>128439837543</v>
      </c>
      <c r="L28" s="142">
        <v>139604633303</v>
      </c>
      <c r="M28" s="142">
        <v>146088487647</v>
      </c>
      <c r="N28" s="150"/>
      <c r="O28" s="143"/>
      <c r="P28" s="143">
        <v>0.14915878955516759</v>
      </c>
      <c r="Q28" s="143">
        <v>0.28290234973881723</v>
      </c>
      <c r="R28" s="143">
        <v>0.16484769393094156</v>
      </c>
      <c r="S28" s="143">
        <v>0.19575660436324527</v>
      </c>
      <c r="T28" s="143">
        <v>0.14112863315507962</v>
      </c>
      <c r="U28" s="143">
        <v>0.1407594635885665</v>
      </c>
      <c r="V28" s="143">
        <v>0.37116316036352592</v>
      </c>
      <c r="W28" s="143">
        <v>0.23324674185425875</v>
      </c>
      <c r="X28" s="143">
        <v>8.6926268154630559E-2</v>
      </c>
      <c r="Y28" s="143">
        <v>4.6444406540056216E-2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6" customFormat="1" x14ac:dyDescent="0.3">
      <c r="A29" s="194"/>
      <c r="B29" s="179" t="s">
        <v>80</v>
      </c>
      <c r="C29" s="147">
        <v>845901082008</v>
      </c>
      <c r="D29" s="147">
        <v>1029472803422</v>
      </c>
      <c r="E29" s="147">
        <v>1241643085740</v>
      </c>
      <c r="F29" s="147">
        <v>1408316445607</v>
      </c>
      <c r="G29" s="147">
        <v>1523553460501</v>
      </c>
      <c r="H29" s="147">
        <v>1770852354982</v>
      </c>
      <c r="I29" s="147">
        <v>1896145976791</v>
      </c>
      <c r="J29" s="147">
        <v>2084137014222</v>
      </c>
      <c r="K29" s="147">
        <v>2260228580529</v>
      </c>
      <c r="L29" s="147">
        <v>2495474522574</v>
      </c>
      <c r="M29" s="147">
        <v>2640433137311</v>
      </c>
      <c r="N29" s="227"/>
      <c r="O29" s="148"/>
      <c r="P29" s="148">
        <v>0.21701322449929661</v>
      </c>
      <c r="Q29" s="148">
        <v>0.20609605383720608</v>
      </c>
      <c r="R29" s="148">
        <v>0.13423612774170546</v>
      </c>
      <c r="S29" s="148">
        <v>8.182608053286744E-2</v>
      </c>
      <c r="T29" s="148">
        <v>0.16231717553231051</v>
      </c>
      <c r="U29" s="148">
        <v>7.0753285250747755E-2</v>
      </c>
      <c r="V29" s="148">
        <v>9.9143757776050778E-2</v>
      </c>
      <c r="W29" s="148">
        <v>8.4491357864364902E-2</v>
      </c>
      <c r="X29" s="148">
        <v>0.10408059789684687</v>
      </c>
      <c r="Y29" s="148">
        <v>5.8088597349204685E-2</v>
      </c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</row>
    <row r="30" spans="1:37" s="216" customFormat="1" x14ac:dyDescent="0.35">
      <c r="A30" s="193" t="s">
        <v>27</v>
      </c>
      <c r="B30" s="178" t="s">
        <v>1352</v>
      </c>
      <c r="C30" s="142">
        <v>239675066190</v>
      </c>
      <c r="D30" s="142">
        <v>298737640568</v>
      </c>
      <c r="E30" s="142">
        <v>351114850301</v>
      </c>
      <c r="F30" s="142">
        <v>407963144858</v>
      </c>
      <c r="G30" s="142">
        <v>468391519273</v>
      </c>
      <c r="H30" s="142">
        <v>538436237523</v>
      </c>
      <c r="I30" s="142">
        <v>636946385084</v>
      </c>
      <c r="J30" s="142">
        <v>726045640094</v>
      </c>
      <c r="K30" s="142">
        <v>840627487422</v>
      </c>
      <c r="L30" s="142">
        <v>926228512635</v>
      </c>
      <c r="M30" s="142">
        <v>1008781302735</v>
      </c>
      <c r="N30" s="150"/>
      <c r="O30" s="143"/>
      <c r="P30" s="143">
        <v>0.24642769611745408</v>
      </c>
      <c r="Q30" s="143">
        <v>0.1753284575502887</v>
      </c>
      <c r="R30" s="143">
        <v>0.16190797543386637</v>
      </c>
      <c r="S30" s="143">
        <v>0.14812214087631204</v>
      </c>
      <c r="T30" s="143">
        <v>0.14954309667843235</v>
      </c>
      <c r="U30" s="143">
        <v>0.1829560135368713</v>
      </c>
      <c r="V30" s="143">
        <v>0.13988501559397282</v>
      </c>
      <c r="W30" s="143">
        <v>0.15781631484374081</v>
      </c>
      <c r="X30" s="143">
        <v>0.10182991455051926</v>
      </c>
      <c r="Y30" s="143">
        <v>8.9127886880903784E-2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6" customFormat="1" x14ac:dyDescent="0.35">
      <c r="A31" s="193" t="s">
        <v>28</v>
      </c>
      <c r="B31" s="178" t="s">
        <v>1353</v>
      </c>
      <c r="C31" s="142">
        <v>37545850406</v>
      </c>
      <c r="D31" s="142">
        <v>47218151282</v>
      </c>
      <c r="E31" s="142">
        <v>60867242807</v>
      </c>
      <c r="F31" s="142">
        <v>62788347419</v>
      </c>
      <c r="G31" s="142">
        <v>72578893927</v>
      </c>
      <c r="H31" s="142">
        <v>86135177050</v>
      </c>
      <c r="I31" s="142">
        <v>96861692094</v>
      </c>
      <c r="J31" s="142">
        <v>75412552016</v>
      </c>
      <c r="K31" s="142">
        <v>62380268094</v>
      </c>
      <c r="L31" s="142">
        <v>87907841148</v>
      </c>
      <c r="M31" s="142">
        <v>136789821531</v>
      </c>
      <c r="N31" s="150"/>
      <c r="O31" s="143"/>
      <c r="P31" s="143">
        <v>0.25761304568704935</v>
      </c>
      <c r="Q31" s="143">
        <v>0.28906450495030622</v>
      </c>
      <c r="R31" s="143">
        <v>3.1562208560875771E-2</v>
      </c>
      <c r="S31" s="143">
        <v>0.15592935489551274</v>
      </c>
      <c r="T31" s="143">
        <v>0.18677996301011324</v>
      </c>
      <c r="U31" s="143">
        <v>0.12453117775300382</v>
      </c>
      <c r="V31" s="143">
        <v>-0.22144089798869671</v>
      </c>
      <c r="W31" s="143">
        <v>-0.17281319320999755</v>
      </c>
      <c r="X31" s="143">
        <v>0.40922512573259295</v>
      </c>
      <c r="Y31" s="143">
        <v>0.55605938838497027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6" customFormat="1" x14ac:dyDescent="0.35">
      <c r="A32" s="193" t="s">
        <v>29</v>
      </c>
      <c r="B32" s="178" t="s">
        <v>1354</v>
      </c>
      <c r="C32" s="142">
        <v>106055067304</v>
      </c>
      <c r="D32" s="142">
        <v>105199037237</v>
      </c>
      <c r="E32" s="142">
        <v>117303891872</v>
      </c>
      <c r="F32" s="142">
        <v>169093914477</v>
      </c>
      <c r="G32" s="142">
        <v>218350332620</v>
      </c>
      <c r="H32" s="142">
        <v>250594375240</v>
      </c>
      <c r="I32" s="142">
        <v>273565919991</v>
      </c>
      <c r="J32" s="142">
        <v>300051245735</v>
      </c>
      <c r="K32" s="142">
        <v>330526382547</v>
      </c>
      <c r="L32" s="142">
        <v>372278903221</v>
      </c>
      <c r="M32" s="142">
        <v>428049380313</v>
      </c>
      <c r="N32" s="150"/>
      <c r="O32" s="143"/>
      <c r="P32" s="143">
        <v>-8.0715621493713252E-3</v>
      </c>
      <c r="Q32" s="143">
        <v>0.11506621118337157</v>
      </c>
      <c r="R32" s="143">
        <v>0.44150302073108016</v>
      </c>
      <c r="S32" s="143">
        <v>0.29129622018242296</v>
      </c>
      <c r="T32" s="143">
        <v>0.14767114037840745</v>
      </c>
      <c r="U32" s="143">
        <v>9.1668237680912146E-2</v>
      </c>
      <c r="V32" s="143">
        <v>9.6815150603815514E-2</v>
      </c>
      <c r="W32" s="143">
        <v>0.10156643988378944</v>
      </c>
      <c r="X32" s="143">
        <v>0.1263212949969672</v>
      </c>
      <c r="Y32" s="143">
        <v>0.14980832007795075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6" customFormat="1" x14ac:dyDescent="0.35">
      <c r="A33" s="193" t="s">
        <v>30</v>
      </c>
      <c r="B33" s="178" t="s">
        <v>1355</v>
      </c>
      <c r="C33" s="142">
        <v>16998734171</v>
      </c>
      <c r="D33" s="142">
        <v>29234383341</v>
      </c>
      <c r="E33" s="142">
        <v>68036117165</v>
      </c>
      <c r="F33" s="142">
        <v>77108547403</v>
      </c>
      <c r="G33" s="142">
        <v>80249975817</v>
      </c>
      <c r="H33" s="142">
        <v>77774344423</v>
      </c>
      <c r="I33" s="142">
        <v>78662596522</v>
      </c>
      <c r="J33" s="142">
        <v>83297736481</v>
      </c>
      <c r="K33" s="142">
        <v>68802861957</v>
      </c>
      <c r="L33" s="142">
        <v>87426987010</v>
      </c>
      <c r="M33" s="142">
        <v>92096629573</v>
      </c>
      <c r="N33" s="150"/>
      <c r="O33" s="143"/>
      <c r="P33" s="143">
        <v>0.71979766533875988</v>
      </c>
      <c r="Q33" s="143">
        <v>1.327263632394879</v>
      </c>
      <c r="R33" s="143">
        <v>0.13334726636438843</v>
      </c>
      <c r="S33" s="143">
        <v>4.074033968739732E-2</v>
      </c>
      <c r="T33" s="143">
        <v>-3.0848998629549373E-2</v>
      </c>
      <c r="U33" s="143">
        <v>1.1420888283788955E-2</v>
      </c>
      <c r="V33" s="143">
        <v>5.8924319358103938E-2</v>
      </c>
      <c r="W33" s="143">
        <v>-0.17401282599445234</v>
      </c>
      <c r="X33" s="143">
        <v>0.27068823190290536</v>
      </c>
      <c r="Y33" s="143">
        <v>5.3411912301928988E-2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6" customFormat="1" x14ac:dyDescent="0.35">
      <c r="A34" s="195"/>
      <c r="B34" s="178" t="s">
        <v>114</v>
      </c>
      <c r="C34" s="149">
        <v>27507390662</v>
      </c>
      <c r="D34" s="149">
        <v>48245655117</v>
      </c>
      <c r="E34" s="149">
        <v>51329683333</v>
      </c>
      <c r="F34" s="149">
        <v>49059130854</v>
      </c>
      <c r="G34" s="149">
        <v>74291546616</v>
      </c>
      <c r="H34" s="149">
        <v>69092831154</v>
      </c>
      <c r="I34" s="149">
        <v>61418044474</v>
      </c>
      <c r="J34" s="149">
        <v>62847496673</v>
      </c>
      <c r="K34" s="149">
        <v>91688450067</v>
      </c>
      <c r="L34" s="149">
        <v>103783868109</v>
      </c>
      <c r="M34" s="149">
        <v>96884462581</v>
      </c>
      <c r="N34" s="150"/>
      <c r="O34" s="150"/>
      <c r="P34" s="150">
        <v>0.75391609149059757</v>
      </c>
      <c r="Q34" s="150">
        <v>6.3923439499804946E-2</v>
      </c>
      <c r="R34" s="150">
        <v>-4.4234687057581268E-2</v>
      </c>
      <c r="S34" s="150">
        <v>0.51432659573794082</v>
      </c>
      <c r="T34" s="150">
        <v>-6.9977214081586525E-2</v>
      </c>
      <c r="U34" s="150">
        <v>-0.11107934863595015</v>
      </c>
      <c r="V34" s="150">
        <v>2.3274140543584565E-2</v>
      </c>
      <c r="W34" s="150">
        <v>0.45890377375031388</v>
      </c>
      <c r="X34" s="150">
        <v>0.13191866623507598</v>
      </c>
      <c r="Y34" s="150">
        <v>-6.6478593000155239E-2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6" customFormat="1" x14ac:dyDescent="0.3">
      <c r="A35" s="194"/>
      <c r="B35" s="179" t="s">
        <v>82</v>
      </c>
      <c r="C35" s="147">
        <v>427782108733</v>
      </c>
      <c r="D35" s="147">
        <v>528634867545</v>
      </c>
      <c r="E35" s="147">
        <v>648651785478</v>
      </c>
      <c r="F35" s="147">
        <v>766013085011</v>
      </c>
      <c r="G35" s="147">
        <v>913862268253</v>
      </c>
      <c r="H35" s="147">
        <v>1022032965390</v>
      </c>
      <c r="I35" s="147">
        <v>1147454638165</v>
      </c>
      <c r="J35" s="147">
        <v>1247654670999</v>
      </c>
      <c r="K35" s="147">
        <v>1394025450087</v>
      </c>
      <c r="L35" s="147">
        <v>1577626112123</v>
      </c>
      <c r="M35" s="147">
        <v>1762601596733</v>
      </c>
      <c r="N35" s="227"/>
      <c r="O35" s="148"/>
      <c r="P35" s="148">
        <v>0.23575730904386005</v>
      </c>
      <c r="Q35" s="148">
        <v>0.22703178564509563</v>
      </c>
      <c r="R35" s="148">
        <v>0.18093112847367698</v>
      </c>
      <c r="S35" s="148">
        <v>0.19301130246342568</v>
      </c>
      <c r="T35" s="148">
        <v>0.11836652074911269</v>
      </c>
      <c r="U35" s="148">
        <v>0.12271783496449173</v>
      </c>
      <c r="V35" s="148">
        <v>8.7323742047214159E-2</v>
      </c>
      <c r="W35" s="148">
        <v>0.11731674035316253</v>
      </c>
      <c r="X35" s="148">
        <v>0.13170538746228888</v>
      </c>
      <c r="Y35" s="148">
        <v>0.11724925391928243</v>
      </c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</row>
    <row r="36" spans="1:37" ht="16" x14ac:dyDescent="0.35">
      <c r="A36" s="207" t="s">
        <v>1310</v>
      </c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192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</row>
    <row r="37" spans="1:37" s="216" customFormat="1" x14ac:dyDescent="0.35">
      <c r="A37" s="196" t="s">
        <v>104</v>
      </c>
      <c r="B37" s="178" t="s">
        <v>1314</v>
      </c>
      <c r="C37" s="151">
        <v>324682969916</v>
      </c>
      <c r="D37" s="151">
        <v>430648518522</v>
      </c>
      <c r="E37" s="151">
        <v>542693538992</v>
      </c>
      <c r="F37" s="151">
        <v>659055566155</v>
      </c>
      <c r="G37" s="151">
        <v>804776997751</v>
      </c>
      <c r="H37" s="151">
        <v>929149477065</v>
      </c>
      <c r="I37" s="151">
        <v>1064314191845</v>
      </c>
      <c r="J37" s="151">
        <v>1193429799430</v>
      </c>
      <c r="K37" s="151">
        <v>1347242396003</v>
      </c>
      <c r="L37" s="151">
        <v>1553490774351</v>
      </c>
      <c r="M37" s="151">
        <v>1669447411961</v>
      </c>
      <c r="N37" s="150"/>
      <c r="O37" s="150"/>
      <c r="P37" s="150">
        <v>0.32636620465007682</v>
      </c>
      <c r="Q37" s="150">
        <v>0.26017741998635513</v>
      </c>
      <c r="R37" s="150">
        <v>0.21441572232300943</v>
      </c>
      <c r="S37" s="150">
        <v>0.22110644242966382</v>
      </c>
      <c r="T37" s="150">
        <v>0.15454278596625737</v>
      </c>
      <c r="U37" s="150">
        <v>0.14547144255729294</v>
      </c>
      <c r="V37" s="150">
        <v>0.12131343223111291</v>
      </c>
      <c r="W37" s="150">
        <v>0.12888281878537233</v>
      </c>
      <c r="X37" s="150">
        <v>0.15308928739171046</v>
      </c>
      <c r="Y37" s="150">
        <v>7.4642630342264482E-2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6" customFormat="1" x14ac:dyDescent="0.35">
      <c r="A38" s="196" t="s">
        <v>105</v>
      </c>
      <c r="B38" s="178" t="s">
        <v>1315</v>
      </c>
      <c r="C38" s="151">
        <v>1916228666</v>
      </c>
      <c r="D38" s="151">
        <v>1632053606</v>
      </c>
      <c r="E38" s="151">
        <v>0</v>
      </c>
      <c r="F38" s="151">
        <v>0</v>
      </c>
      <c r="G38" s="151">
        <v>0</v>
      </c>
      <c r="H38" s="151">
        <v>459667710</v>
      </c>
      <c r="I38" s="151">
        <v>15892602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-0.14829913832423591</v>
      </c>
      <c r="Q38" s="150">
        <v>-1</v>
      </c>
      <c r="R38" s="150"/>
      <c r="S38" s="150"/>
      <c r="T38" s="150" t="e">
        <v>#N/A</v>
      </c>
      <c r="U38" s="150">
        <v>-0.96542588993253409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6" customFormat="1" x14ac:dyDescent="0.35">
      <c r="A39" s="196" t="s">
        <v>106</v>
      </c>
      <c r="B39" s="178" t="s">
        <v>1316</v>
      </c>
      <c r="C39" s="151">
        <v>6033098889</v>
      </c>
      <c r="D39" s="151">
        <v>6873574624</v>
      </c>
      <c r="E39" s="151">
        <v>10926438688</v>
      </c>
      <c r="F39" s="151">
        <v>11351812333</v>
      </c>
      <c r="G39" s="151">
        <v>12921829291</v>
      </c>
      <c r="H39" s="151">
        <v>12472518167</v>
      </c>
      <c r="I39" s="151">
        <v>13275747148</v>
      </c>
      <c r="J39" s="151">
        <v>18710737629</v>
      </c>
      <c r="K39" s="151">
        <v>36527810575</v>
      </c>
      <c r="L39" s="151">
        <v>68975434507</v>
      </c>
      <c r="M39" s="151">
        <v>91703293769</v>
      </c>
      <c r="N39" s="150"/>
      <c r="O39" s="150"/>
      <c r="P39" s="150">
        <v>0.13931078380505557</v>
      </c>
      <c r="Q39" s="150">
        <v>0.58962974663123413</v>
      </c>
      <c r="R39" s="150">
        <v>3.8930676055242808E-2</v>
      </c>
      <c r="S39" s="150">
        <v>0.13830540110638734</v>
      </c>
      <c r="T39" s="150">
        <v>-3.4771479631985458E-2</v>
      </c>
      <c r="U39" s="150">
        <v>6.4399904674037334E-2</v>
      </c>
      <c r="V39" s="150">
        <v>0.40939243723233942</v>
      </c>
      <c r="W39" s="150">
        <v>0.95223787000172044</v>
      </c>
      <c r="X39" s="150">
        <v>0.88829917318415674</v>
      </c>
      <c r="Y39" s="150">
        <v>0.32950657613752976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6" customFormat="1" x14ac:dyDescent="0.35">
      <c r="A40" s="196" t="s">
        <v>107</v>
      </c>
      <c r="B40" s="178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6" customFormat="1" x14ac:dyDescent="0.35">
      <c r="A41" s="196" t="s">
        <v>108</v>
      </c>
      <c r="B41" s="178" t="s">
        <v>1318</v>
      </c>
      <c r="C41" s="151">
        <v>283100705</v>
      </c>
      <c r="D41" s="151">
        <v>314757984</v>
      </c>
      <c r="E41" s="151">
        <v>443731544</v>
      </c>
      <c r="F41" s="151">
        <v>778490515</v>
      </c>
      <c r="G41" s="151">
        <v>1168193232</v>
      </c>
      <c r="H41" s="151">
        <v>546925498</v>
      </c>
      <c r="I41" s="151">
        <v>910880024</v>
      </c>
      <c r="J41" s="151">
        <v>3343916006</v>
      </c>
      <c r="K41" s="151">
        <v>4890228816</v>
      </c>
      <c r="L41" s="151">
        <v>4457087856</v>
      </c>
      <c r="M41" s="151">
        <v>310045510</v>
      </c>
      <c r="N41" s="150"/>
      <c r="O41" s="150"/>
      <c r="P41" s="150">
        <v>0.11182338454437968</v>
      </c>
      <c r="Q41" s="150">
        <v>0.4097546894950248</v>
      </c>
      <c r="R41" s="150">
        <v>0.7544177905008258</v>
      </c>
      <c r="S41" s="150">
        <v>0.50058762372975085</v>
      </c>
      <c r="T41" s="150">
        <v>-0.5318193231922439</v>
      </c>
      <c r="U41" s="150">
        <v>0.66545539992359259</v>
      </c>
      <c r="V41" s="150">
        <v>2.6710828186962194</v>
      </c>
      <c r="W41" s="150">
        <v>0.46242573295066203</v>
      </c>
      <c r="X41" s="150">
        <v>-8.857273888347228E-2</v>
      </c>
      <c r="Y41" s="150">
        <v>-0.93043764897238324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6" customFormat="1" x14ac:dyDescent="0.35">
      <c r="A42" s="196" t="s">
        <v>109</v>
      </c>
      <c r="B42" s="178" t="s">
        <v>177</v>
      </c>
      <c r="C42" s="151">
        <v>55301812008</v>
      </c>
      <c r="D42" s="151">
        <v>69996889475</v>
      </c>
      <c r="E42" s="151">
        <v>75310261741</v>
      </c>
      <c r="F42" s="151">
        <v>76892405274</v>
      </c>
      <c r="G42" s="151">
        <v>66942644641</v>
      </c>
      <c r="H42" s="151">
        <v>71011295224</v>
      </c>
      <c r="I42" s="151">
        <v>58496599239</v>
      </c>
      <c r="J42" s="151">
        <v>72227620463</v>
      </c>
      <c r="K42" s="151">
        <v>79948951826</v>
      </c>
      <c r="L42" s="151">
        <v>102044908704</v>
      </c>
      <c r="M42" s="151">
        <v>115413180215</v>
      </c>
      <c r="N42" s="150"/>
      <c r="O42" s="150"/>
      <c r="P42" s="150">
        <v>0.26572506276782026</v>
      </c>
      <c r="Q42" s="150">
        <v>7.5908691169737086E-2</v>
      </c>
      <c r="R42" s="150">
        <v>2.1008339320890412E-2</v>
      </c>
      <c r="S42" s="150">
        <v>-0.12939848347238991</v>
      </c>
      <c r="T42" s="150">
        <v>6.0778157254159249E-2</v>
      </c>
      <c r="U42" s="150">
        <v>-0.17623528687264889</v>
      </c>
      <c r="V42" s="150">
        <v>0.23473195711598649</v>
      </c>
      <c r="W42" s="150">
        <v>0.10690275151671935</v>
      </c>
      <c r="X42" s="150">
        <v>0.27637581698493552</v>
      </c>
      <c r="Y42" s="150">
        <v>0.13100380686092961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6" customFormat="1" x14ac:dyDescent="0.3">
      <c r="A43" s="197"/>
      <c r="B43" s="179" t="s">
        <v>110</v>
      </c>
      <c r="C43" s="152">
        <v>388217210184</v>
      </c>
      <c r="D43" s="152">
        <v>509465794211</v>
      </c>
      <c r="E43" s="152">
        <v>629373970965</v>
      </c>
      <c r="F43" s="152">
        <v>748078274277</v>
      </c>
      <c r="G43" s="152">
        <v>885809664915</v>
      </c>
      <c r="H43" s="152">
        <v>1013639883664</v>
      </c>
      <c r="I43" s="152">
        <v>1137013310858</v>
      </c>
      <c r="J43" s="152">
        <v>1287712073528</v>
      </c>
      <c r="K43" s="152">
        <v>1468609387220</v>
      </c>
      <c r="L43" s="152">
        <v>1728968205418</v>
      </c>
      <c r="M43" s="152">
        <v>1876908471455</v>
      </c>
      <c r="N43" s="226"/>
      <c r="O43" s="146"/>
      <c r="P43" s="146">
        <v>0.3123215067398295</v>
      </c>
      <c r="Q43" s="146">
        <v>0.23536060343305198</v>
      </c>
      <c r="R43" s="146">
        <v>0.18860694720182702</v>
      </c>
      <c r="S43" s="146">
        <v>0.18411360866095738</v>
      </c>
      <c r="T43" s="146">
        <v>0.14430890044676392</v>
      </c>
      <c r="U43" s="146">
        <v>0.12171327231920137</v>
      </c>
      <c r="V43" s="146">
        <v>0.13253913672855888</v>
      </c>
      <c r="W43" s="146">
        <v>0.14047962849054274</v>
      </c>
      <c r="X43" s="146">
        <v>0.17728255073382404</v>
      </c>
      <c r="Y43" s="146">
        <v>8.5565637108539816E-2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</row>
    <row r="44" spans="1:37" ht="16" x14ac:dyDescent="0.35">
      <c r="A44" s="207" t="s">
        <v>1325</v>
      </c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192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</row>
    <row r="45" spans="1:37" s="216" customFormat="1" x14ac:dyDescent="0.35">
      <c r="A45" s="196" t="s">
        <v>1303</v>
      </c>
      <c r="B45" s="180" t="s">
        <v>251</v>
      </c>
      <c r="C45" s="151">
        <v>440592871124</v>
      </c>
      <c r="D45" s="151">
        <v>555174248489</v>
      </c>
      <c r="E45" s="151">
        <v>672936609789</v>
      </c>
      <c r="F45" s="151">
        <v>753446605567</v>
      </c>
      <c r="G45" s="151">
        <v>824512344002</v>
      </c>
      <c r="H45" s="151">
        <v>941967930251</v>
      </c>
      <c r="I45" s="151">
        <v>1016539118400</v>
      </c>
      <c r="J45" s="151">
        <v>1122499999068</v>
      </c>
      <c r="K45" s="151">
        <v>1200349175659</v>
      </c>
      <c r="L45" s="151">
        <v>1328137515938</v>
      </c>
      <c r="M45" s="151">
        <v>1321501024762</v>
      </c>
      <c r="N45" s="150"/>
      <c r="O45" s="150"/>
      <c r="P45" s="150">
        <v>0.26006180506890764</v>
      </c>
      <c r="Q45" s="150">
        <v>0.21211783799502593</v>
      </c>
      <c r="R45" s="150">
        <v>0.11963979163393113</v>
      </c>
      <c r="S45" s="150">
        <v>9.4320868804658176E-2</v>
      </c>
      <c r="T45" s="150">
        <v>0.1424546122364847</v>
      </c>
      <c r="U45" s="150">
        <v>7.9165315244999368E-2</v>
      </c>
      <c r="V45" s="150">
        <v>0.10423689433101102</v>
      </c>
      <c r="W45" s="150">
        <v>6.9353386775623527E-2</v>
      </c>
      <c r="X45" s="150">
        <v>0.10645930606720611</v>
      </c>
      <c r="Y45" s="150">
        <v>-4.9968403846442078E-3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6" customFormat="1" x14ac:dyDescent="0.35">
      <c r="A46" s="196" t="s">
        <v>1304</v>
      </c>
      <c r="B46" s="178" t="s">
        <v>252</v>
      </c>
      <c r="C46" s="151">
        <v>6565582395</v>
      </c>
      <c r="D46" s="151">
        <v>7215101498</v>
      </c>
      <c r="E46" s="151">
        <v>7328355098</v>
      </c>
      <c r="F46" s="151">
        <v>8700970439</v>
      </c>
      <c r="G46" s="151">
        <v>10538546110</v>
      </c>
      <c r="H46" s="151">
        <v>13433924737</v>
      </c>
      <c r="I46" s="151">
        <v>13109534211</v>
      </c>
      <c r="J46" s="151">
        <v>13868531987</v>
      </c>
      <c r="K46" s="151">
        <v>14907234114</v>
      </c>
      <c r="L46" s="151">
        <v>16457048560</v>
      </c>
      <c r="M46" s="151">
        <v>11696257536</v>
      </c>
      <c r="N46" s="150"/>
      <c r="O46" s="150"/>
      <c r="P46" s="150">
        <v>9.8927873252286025E-2</v>
      </c>
      <c r="Q46" s="150">
        <v>1.5696743840872385E-2</v>
      </c>
      <c r="R46" s="150">
        <v>0.18730196922016029</v>
      </c>
      <c r="S46" s="150">
        <v>0.21119203701273492</v>
      </c>
      <c r="T46" s="150">
        <v>0.27474175249397859</v>
      </c>
      <c r="U46" s="150">
        <v>-2.4147115035307309E-2</v>
      </c>
      <c r="V46" s="150">
        <v>5.7896624226598137E-2</v>
      </c>
      <c r="W46" s="150">
        <v>7.4896328463146089E-2</v>
      </c>
      <c r="X46" s="150">
        <v>0.10396391672312344</v>
      </c>
      <c r="Y46" s="150">
        <v>-0.28928583437320787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6" customFormat="1" x14ac:dyDescent="0.35">
      <c r="A47" s="196" t="s">
        <v>1305</v>
      </c>
      <c r="B47" s="178" t="s">
        <v>253</v>
      </c>
      <c r="C47" s="151">
        <v>8336305609</v>
      </c>
      <c r="D47" s="151">
        <v>8476161262</v>
      </c>
      <c r="E47" s="151">
        <v>8065058158</v>
      </c>
      <c r="F47" s="151">
        <v>10553428846</v>
      </c>
      <c r="G47" s="151">
        <v>9735405762</v>
      </c>
      <c r="H47" s="151">
        <v>9896478478</v>
      </c>
      <c r="I47" s="151">
        <v>6881841918</v>
      </c>
      <c r="J47" s="151">
        <v>4909283546</v>
      </c>
      <c r="K47" s="151">
        <v>5195258767</v>
      </c>
      <c r="L47" s="151">
        <v>3596402915</v>
      </c>
      <c r="M47" s="151">
        <v>4138520740</v>
      </c>
      <c r="N47" s="150"/>
      <c r="O47" s="150"/>
      <c r="P47" s="150">
        <v>1.6776694564677452E-2</v>
      </c>
      <c r="Q47" s="150">
        <v>-4.8501095164746544E-2</v>
      </c>
      <c r="R47" s="150">
        <v>0.30853722803371264</v>
      </c>
      <c r="S47" s="150">
        <v>-7.7512540799481555E-2</v>
      </c>
      <c r="T47" s="150">
        <v>1.6545043929109937E-2</v>
      </c>
      <c r="U47" s="150">
        <v>-0.30461709856708885</v>
      </c>
      <c r="V47" s="150">
        <v>-0.28663232830742857</v>
      </c>
      <c r="W47" s="150">
        <v>5.8251925829993612E-2</v>
      </c>
      <c r="X47" s="150">
        <v>-0.30775288079120233</v>
      </c>
      <c r="Y47" s="150">
        <v>0.15073890156715097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35">
      <c r="A48" s="196" t="s">
        <v>1306</v>
      </c>
      <c r="B48" s="180" t="s">
        <v>254</v>
      </c>
      <c r="C48" s="151">
        <v>0</v>
      </c>
      <c r="D48" s="151">
        <v>637765</v>
      </c>
      <c r="E48" s="151">
        <v>0</v>
      </c>
      <c r="F48" s="151">
        <v>0</v>
      </c>
      <c r="G48" s="151">
        <v>0</v>
      </c>
      <c r="H48" s="151">
        <v>2411733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 t="e">
        <v>#N/A</v>
      </c>
      <c r="Q48" s="150">
        <v>-1</v>
      </c>
      <c r="R48" s="150"/>
      <c r="S48" s="150"/>
      <c r="T48" s="150" t="e">
        <v>#N/A</v>
      </c>
      <c r="U48" s="150">
        <v>-1</v>
      </c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35">
      <c r="A49" s="198"/>
      <c r="B49" s="181" t="s">
        <v>1367</v>
      </c>
      <c r="C49" s="153">
        <v>455494759128</v>
      </c>
      <c r="D49" s="153">
        <v>570866149014</v>
      </c>
      <c r="E49" s="153">
        <v>688330023045</v>
      </c>
      <c r="F49" s="153">
        <v>772701004852</v>
      </c>
      <c r="G49" s="153">
        <v>844786295874</v>
      </c>
      <c r="H49" s="153">
        <v>965300745199</v>
      </c>
      <c r="I49" s="153">
        <v>1036530494529</v>
      </c>
      <c r="J49" s="153">
        <v>1141277814601</v>
      </c>
      <c r="K49" s="153">
        <v>1220451668540</v>
      </c>
      <c r="L49" s="153">
        <v>1348190967413</v>
      </c>
      <c r="M49" s="153">
        <v>1337335803038</v>
      </c>
      <c r="N49" s="227"/>
      <c r="O49" s="154"/>
      <c r="P49" s="154">
        <v>0.25328807318632429</v>
      </c>
      <c r="Q49" s="154">
        <v>0.20576430085035446</v>
      </c>
      <c r="R49" s="154">
        <v>0.12257344439773799</v>
      </c>
      <c r="S49" s="154">
        <v>9.3290018479796011E-2</v>
      </c>
      <c r="T49" s="154">
        <v>0.14265672858757483</v>
      </c>
      <c r="U49" s="154">
        <v>7.3790214794992037E-2</v>
      </c>
      <c r="V49" s="154">
        <v>0.10105570518655815</v>
      </c>
      <c r="W49" s="154">
        <v>6.937298957894833E-2</v>
      </c>
      <c r="X49" s="154">
        <v>0.10466559403029185</v>
      </c>
      <c r="Y49" s="154">
        <v>-8.0516519079115723E-3</v>
      </c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</row>
    <row r="50" spans="1:37" x14ac:dyDescent="0.35">
      <c r="A50" s="196" t="s">
        <v>1307</v>
      </c>
      <c r="B50" s="182" t="s">
        <v>1363</v>
      </c>
      <c r="C50" s="151">
        <v>2156191530</v>
      </c>
      <c r="D50" s="151">
        <v>1897493564</v>
      </c>
      <c r="E50" s="151">
        <v>1772554360</v>
      </c>
      <c r="F50" s="151">
        <v>1937912617</v>
      </c>
      <c r="G50" s="151">
        <v>2048918460</v>
      </c>
      <c r="H50" s="151">
        <v>2311509004</v>
      </c>
      <c r="I50" s="151">
        <v>4568218075</v>
      </c>
      <c r="J50" s="151">
        <v>8337297479</v>
      </c>
      <c r="K50" s="151">
        <v>18972136213</v>
      </c>
      <c r="L50" s="151">
        <v>15770368237</v>
      </c>
      <c r="M50" s="151">
        <v>17139646911</v>
      </c>
      <c r="N50" s="150"/>
      <c r="O50" s="150"/>
      <c r="P50" s="150">
        <v>-0.11997912170631708</v>
      </c>
      <c r="Q50" s="150">
        <v>-6.584433611285756E-2</v>
      </c>
      <c r="R50" s="150">
        <v>9.3288116139919053E-2</v>
      </c>
      <c r="S50" s="150">
        <v>5.7281139524156366E-2</v>
      </c>
      <c r="T50" s="150">
        <v>0.12816056330518877</v>
      </c>
      <c r="U50" s="150">
        <v>0.9762925721227258</v>
      </c>
      <c r="V50" s="150">
        <v>0.82506555994483688</v>
      </c>
      <c r="W50" s="150">
        <v>1.2755738608088594</v>
      </c>
      <c r="X50" s="150">
        <v>-0.1687615954288848</v>
      </c>
      <c r="Y50" s="150">
        <v>8.682604321105436E-2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35">
      <c r="A51" s="196" t="s">
        <v>1308</v>
      </c>
      <c r="B51" s="182" t="s">
        <v>1364</v>
      </c>
      <c r="C51" s="151">
        <v>25649459</v>
      </c>
      <c r="D51" s="151">
        <v>26564114</v>
      </c>
      <c r="E51" s="151">
        <v>27295568</v>
      </c>
      <c r="F51" s="151">
        <v>28320859</v>
      </c>
      <c r="G51" s="151">
        <v>32471150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3.5659816450709592E-2</v>
      </c>
      <c r="Q51" s="150">
        <v>2.7535418647879562E-2</v>
      </c>
      <c r="R51" s="150">
        <v>3.7562544952352672E-2</v>
      </c>
      <c r="S51" s="150">
        <v>0.1465453784434998</v>
      </c>
      <c r="T51" s="150">
        <v>3.572497432336097E-2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35">
      <c r="A52" s="198"/>
      <c r="B52" s="181" t="s">
        <v>1365</v>
      </c>
      <c r="C52" s="153">
        <v>2181840989</v>
      </c>
      <c r="D52" s="153">
        <v>1924057678</v>
      </c>
      <c r="E52" s="153">
        <v>1799849928</v>
      </c>
      <c r="F52" s="153">
        <v>1966233476</v>
      </c>
      <c r="G52" s="153">
        <v>2081389610</v>
      </c>
      <c r="H52" s="153">
        <v>2345140185</v>
      </c>
      <c r="I52" s="153">
        <v>4601849256</v>
      </c>
      <c r="J52" s="153">
        <v>8337297479</v>
      </c>
      <c r="K52" s="153">
        <v>18972136213</v>
      </c>
      <c r="L52" s="153">
        <v>15770368237</v>
      </c>
      <c r="M52" s="153">
        <v>17139646911</v>
      </c>
      <c r="N52" s="227"/>
      <c r="O52" s="154"/>
      <c r="P52" s="154">
        <v>-0.118149449157681</v>
      </c>
      <c r="Q52" s="154">
        <v>-6.4555107375528498E-2</v>
      </c>
      <c r="R52" s="154">
        <v>9.2443011726475399E-2</v>
      </c>
      <c r="S52" s="154">
        <v>5.8566866755960012E-2</v>
      </c>
      <c r="T52" s="154">
        <v>0.12671850274106067</v>
      </c>
      <c r="U52" s="154">
        <v>0.9622917578379222</v>
      </c>
      <c r="V52" s="154">
        <v>0.8117276371297113</v>
      </c>
      <c r="W52" s="154">
        <v>1.2755738608088594</v>
      </c>
      <c r="X52" s="154">
        <v>-0.1687615954288848</v>
      </c>
      <c r="Y52" s="154">
        <v>8.682604321105436E-2</v>
      </c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</row>
    <row r="53" spans="1:37" x14ac:dyDescent="0.35">
      <c r="A53" s="199"/>
      <c r="B53" s="183" t="s">
        <v>1368</v>
      </c>
      <c r="C53" s="155">
        <v>457676600117</v>
      </c>
      <c r="D53" s="155">
        <v>572790206692</v>
      </c>
      <c r="E53" s="155">
        <v>690129872973</v>
      </c>
      <c r="F53" s="155">
        <v>774667238328</v>
      </c>
      <c r="G53" s="155">
        <v>846867685484</v>
      </c>
      <c r="H53" s="155">
        <v>967645885384</v>
      </c>
      <c r="I53" s="155">
        <v>1041132343785</v>
      </c>
      <c r="J53" s="155">
        <v>1149615112080</v>
      </c>
      <c r="K53" s="155">
        <v>1239423804753</v>
      </c>
      <c r="L53" s="155">
        <v>1363961335650</v>
      </c>
      <c r="M53" s="155">
        <v>1354475449949</v>
      </c>
      <c r="N53" s="227"/>
      <c r="O53" s="156"/>
      <c r="P53" s="156">
        <v>0.25151735209004022</v>
      </c>
      <c r="Q53" s="156">
        <v>0.20485627182535904</v>
      </c>
      <c r="R53" s="156">
        <v>0.1224948646126891</v>
      </c>
      <c r="S53" s="156">
        <v>9.3201885382210747E-2</v>
      </c>
      <c r="T53" s="156">
        <v>0.1426175564025367</v>
      </c>
      <c r="U53" s="156">
        <v>7.5943544545572728E-2</v>
      </c>
      <c r="V53" s="156">
        <v>0.10419690536230464</v>
      </c>
      <c r="W53" s="156">
        <v>7.8120661192865759E-2</v>
      </c>
      <c r="X53" s="156">
        <v>0.10048018314592455</v>
      </c>
      <c r="Y53" s="156">
        <v>-6.9546587964529616E-3</v>
      </c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</row>
    <row r="54" spans="1:37" x14ac:dyDescent="0.35">
      <c r="A54" s="196" t="s">
        <v>1326</v>
      </c>
      <c r="B54" s="180" t="s">
        <v>1327</v>
      </c>
      <c r="C54" s="151">
        <v>6574576063</v>
      </c>
      <c r="D54" s="151">
        <v>7157478837</v>
      </c>
      <c r="E54" s="151">
        <v>6227236962</v>
      </c>
      <c r="F54" s="151">
        <v>6322590317</v>
      </c>
      <c r="G54" s="151">
        <v>7113309942</v>
      </c>
      <c r="H54" s="151">
        <v>5410252181</v>
      </c>
      <c r="I54" s="151">
        <v>6279055874</v>
      </c>
      <c r="J54" s="151">
        <v>6819183736</v>
      </c>
      <c r="K54" s="151">
        <v>7247890624</v>
      </c>
      <c r="L54" s="151">
        <v>7712020566</v>
      </c>
      <c r="M54" s="151">
        <v>7911283538</v>
      </c>
      <c r="N54" s="150"/>
      <c r="O54" s="150"/>
      <c r="P54" s="150">
        <v>8.8660130845610752E-2</v>
      </c>
      <c r="Q54" s="150">
        <v>-0.12996781355345277</v>
      </c>
      <c r="R54" s="150">
        <v>1.5312305534841197E-2</v>
      </c>
      <c r="S54" s="150">
        <v>0.12506260651966272</v>
      </c>
      <c r="T54" s="150">
        <v>-0.23941846691431568</v>
      </c>
      <c r="U54" s="150">
        <v>0.16058469437914735</v>
      </c>
      <c r="V54" s="150">
        <v>8.6020553541581668E-2</v>
      </c>
      <c r="W54" s="150">
        <v>6.2867771950000373E-2</v>
      </c>
      <c r="X54" s="150">
        <v>6.4036554368400944E-2</v>
      </c>
      <c r="Y54" s="150">
        <v>2.5837972071611315E-2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35">
      <c r="A55" s="196" t="s">
        <v>1328</v>
      </c>
      <c r="B55" s="180" t="s">
        <v>1329</v>
      </c>
      <c r="C55" s="151">
        <v>87409794258</v>
      </c>
      <c r="D55" s="151">
        <v>107720121741</v>
      </c>
      <c r="E55" s="151">
        <v>119130057189</v>
      </c>
      <c r="F55" s="151">
        <v>132198593622</v>
      </c>
      <c r="G55" s="151">
        <v>139782498242</v>
      </c>
      <c r="H55" s="151">
        <v>159715029873</v>
      </c>
      <c r="I55" s="151">
        <v>160120518643</v>
      </c>
      <c r="J55" s="151">
        <v>174232906386</v>
      </c>
      <c r="K55" s="151">
        <v>181192646583</v>
      </c>
      <c r="L55" s="151">
        <v>183611070290</v>
      </c>
      <c r="M55" s="151">
        <v>201899100202</v>
      </c>
      <c r="N55" s="150"/>
      <c r="O55" s="150"/>
      <c r="P55" s="150">
        <v>0.23235757108696253</v>
      </c>
      <c r="Q55" s="150">
        <v>0.10592204375180536</v>
      </c>
      <c r="R55" s="150">
        <v>0.109699741117951</v>
      </c>
      <c r="S55" s="150">
        <v>5.7367513618828081E-2</v>
      </c>
      <c r="T55" s="150">
        <v>0.14259676198154358</v>
      </c>
      <c r="U55" s="150">
        <v>2.5388266234080969E-3</v>
      </c>
      <c r="V55" s="150">
        <v>8.8136035672383484E-2</v>
      </c>
      <c r="W55" s="150">
        <v>3.9945038749346296E-2</v>
      </c>
      <c r="X55" s="150">
        <v>1.334725085486399E-2</v>
      </c>
      <c r="Y55" s="150">
        <v>9.9602000484586339E-2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35">
      <c r="A56" s="196" t="s">
        <v>1330</v>
      </c>
      <c r="B56" s="180" t="s">
        <v>6</v>
      </c>
      <c r="C56" s="151">
        <v>9691488539</v>
      </c>
      <c r="D56" s="151">
        <v>10918328280</v>
      </c>
      <c r="E56" s="151">
        <v>22543907587</v>
      </c>
      <c r="F56" s="151">
        <v>26745325867</v>
      </c>
      <c r="G56" s="151">
        <v>30914031794</v>
      </c>
      <c r="H56" s="151">
        <v>35249500168</v>
      </c>
      <c r="I56" s="151">
        <v>33556310160</v>
      </c>
      <c r="J56" s="151">
        <v>42218259916</v>
      </c>
      <c r="K56" s="151">
        <v>42413358498</v>
      </c>
      <c r="L56" s="151">
        <v>44402264373</v>
      </c>
      <c r="M56" s="151">
        <v>47096158865</v>
      </c>
      <c r="N56" s="150"/>
      <c r="O56" s="150"/>
      <c r="P56" s="150">
        <v>0.12658940224332027</v>
      </c>
      <c r="Q56" s="150">
        <v>1.0647764940623308</v>
      </c>
      <c r="R56" s="150">
        <v>0.18636601768287764</v>
      </c>
      <c r="S56" s="150">
        <v>0.1558667091113517</v>
      </c>
      <c r="T56" s="150">
        <v>0.14024273517249397</v>
      </c>
      <c r="U56" s="150">
        <v>-4.8034440202845863E-2</v>
      </c>
      <c r="V56" s="150">
        <v>0.25813177058797332</v>
      </c>
      <c r="W56" s="150">
        <v>4.621189560824579E-3</v>
      </c>
      <c r="X56" s="150">
        <v>4.6893383250793175E-2</v>
      </c>
      <c r="Y56" s="150">
        <v>6.0670205225796803E-2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35">
      <c r="A57" s="196" t="s">
        <v>1331</v>
      </c>
      <c r="B57" s="180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971482385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35">
      <c r="A58" s="199"/>
      <c r="B58" s="183" t="s">
        <v>1366</v>
      </c>
      <c r="C58" s="155">
        <v>103675858860</v>
      </c>
      <c r="D58" s="155">
        <v>125795928858</v>
      </c>
      <c r="E58" s="155">
        <v>147901201738</v>
      </c>
      <c r="F58" s="155">
        <v>165266509806</v>
      </c>
      <c r="G58" s="155">
        <v>177809839978</v>
      </c>
      <c r="H58" s="155">
        <v>200374782222</v>
      </c>
      <c r="I58" s="155">
        <v>199955884677</v>
      </c>
      <c r="J58" s="155">
        <v>223270350038</v>
      </c>
      <c r="K58" s="155">
        <v>230853895705</v>
      </c>
      <c r="L58" s="155">
        <v>235725355229</v>
      </c>
      <c r="M58" s="155">
        <v>257878024990</v>
      </c>
      <c r="N58" s="227"/>
      <c r="O58" s="156"/>
      <c r="P58" s="156">
        <v>0.21335796241505078</v>
      </c>
      <c r="Q58" s="156">
        <v>0.17572327722109904</v>
      </c>
      <c r="R58" s="156">
        <v>0.11741154137991261</v>
      </c>
      <c r="S58" s="156">
        <v>7.5897592238888256E-2</v>
      </c>
      <c r="T58" s="156">
        <v>0.1269049128371742</v>
      </c>
      <c r="U58" s="156">
        <v>-2.0905701823091816E-3</v>
      </c>
      <c r="V58" s="156">
        <v>0.11659804560721576</v>
      </c>
      <c r="W58" s="156">
        <v>3.3965753472009697E-2</v>
      </c>
      <c r="X58" s="156">
        <v>2.1101916037081114E-2</v>
      </c>
      <c r="Y58" s="156">
        <v>9.3976609938626998E-2</v>
      </c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</row>
    <row r="59" spans="1:37" x14ac:dyDescent="0.35">
      <c r="A59" s="197"/>
      <c r="B59" s="179" t="s">
        <v>1369</v>
      </c>
      <c r="C59" s="152">
        <v>561352458977</v>
      </c>
      <c r="D59" s="152">
        <v>698586135550</v>
      </c>
      <c r="E59" s="152">
        <v>838031074711</v>
      </c>
      <c r="F59" s="152">
        <v>939933748134</v>
      </c>
      <c r="G59" s="152">
        <v>1024677525462</v>
      </c>
      <c r="H59" s="152">
        <v>1168020667606</v>
      </c>
      <c r="I59" s="152">
        <v>1241088228462</v>
      </c>
      <c r="J59" s="152">
        <v>1372885462118</v>
      </c>
      <c r="K59" s="152">
        <v>1470277700458</v>
      </c>
      <c r="L59" s="152">
        <v>1599686690879</v>
      </c>
      <c r="M59" s="152">
        <v>1612353474939</v>
      </c>
      <c r="N59" s="226"/>
      <c r="O59" s="146"/>
      <c r="P59" s="146">
        <v>0.24446971662525985</v>
      </c>
      <c r="Q59" s="146">
        <v>0.19961022995570099</v>
      </c>
      <c r="R59" s="146">
        <v>0.12159772650213685</v>
      </c>
      <c r="S59" s="146">
        <v>9.0159309096239149E-2</v>
      </c>
      <c r="T59" s="146">
        <v>0.13989097894907987</v>
      </c>
      <c r="U59" s="146">
        <v>6.2556736265430013E-2</v>
      </c>
      <c r="V59" s="146">
        <v>0.1061948946364013</v>
      </c>
      <c r="W59" s="146">
        <v>7.0939813281837516E-2</v>
      </c>
      <c r="X59" s="146">
        <v>8.8016699417183819E-2</v>
      </c>
      <c r="Y59" s="146">
        <v>7.9182905829140449E-3</v>
      </c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</row>
    <row r="60" spans="1:37" ht="16" x14ac:dyDescent="0.35">
      <c r="A60" s="207" t="s">
        <v>1380</v>
      </c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192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</row>
    <row r="61" spans="1:37" x14ac:dyDescent="0.35">
      <c r="A61" s="200" t="s">
        <v>31</v>
      </c>
      <c r="B61" s="184" t="s">
        <v>83</v>
      </c>
      <c r="C61" s="142">
        <v>427700355531</v>
      </c>
      <c r="D61" s="142">
        <v>512218650078</v>
      </c>
      <c r="E61" s="142">
        <v>612130690246</v>
      </c>
      <c r="F61" s="142">
        <v>693472057900</v>
      </c>
      <c r="G61" s="142">
        <v>785174101418</v>
      </c>
      <c r="H61" s="142">
        <v>872831817248</v>
      </c>
      <c r="I61" s="142">
        <v>910193157829</v>
      </c>
      <c r="J61" s="142">
        <v>991410494083</v>
      </c>
      <c r="K61" s="142">
        <v>1070778832001</v>
      </c>
      <c r="L61" s="142">
        <v>1124107418386</v>
      </c>
      <c r="M61" s="142">
        <v>1150325519236</v>
      </c>
      <c r="N61" s="150"/>
      <c r="O61" s="143"/>
      <c r="P61" s="143">
        <v>0.19761099904176738</v>
      </c>
      <c r="Q61" s="143">
        <v>0.19505740400663951</v>
      </c>
      <c r="R61" s="143">
        <v>0.13288235494500511</v>
      </c>
      <c r="S61" s="143">
        <v>0.13223610450245937</v>
      </c>
      <c r="T61" s="143">
        <v>0.11164111968503909</v>
      </c>
      <c r="U61" s="143">
        <v>4.2804741810167579E-2</v>
      </c>
      <c r="V61" s="143">
        <v>8.9230879792285167E-2</v>
      </c>
      <c r="W61" s="143">
        <v>8.0055979225246432E-2</v>
      </c>
      <c r="X61" s="143">
        <v>4.9803549333659491E-2</v>
      </c>
      <c r="Y61" s="143">
        <v>2.3323483522281308E-2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35">
      <c r="A62" s="200" t="s">
        <v>32</v>
      </c>
      <c r="B62" s="185" t="s">
        <v>84</v>
      </c>
      <c r="C62" s="142">
        <v>7066762739</v>
      </c>
      <c r="D62" s="142">
        <v>7656811551</v>
      </c>
      <c r="E62" s="142">
        <v>9040414434</v>
      </c>
      <c r="F62" s="142">
        <v>9720110358</v>
      </c>
      <c r="G62" s="142">
        <v>9045141723</v>
      </c>
      <c r="H62" s="142">
        <v>9752795191</v>
      </c>
      <c r="I62" s="142">
        <v>7762526828</v>
      </c>
      <c r="J62" s="142">
        <v>5329961373</v>
      </c>
      <c r="K62" s="142">
        <v>4540095423</v>
      </c>
      <c r="L62" s="142">
        <v>4011751423</v>
      </c>
      <c r="M62" s="142">
        <v>3939102614</v>
      </c>
      <c r="N62" s="150"/>
      <c r="O62" s="143"/>
      <c r="P62" s="143">
        <v>8.3496338251692448E-2</v>
      </c>
      <c r="Q62" s="143">
        <v>0.18070222491231314</v>
      </c>
      <c r="R62" s="143">
        <v>7.5184155434704358E-2</v>
      </c>
      <c r="S62" s="143">
        <v>-6.9440429186534591E-2</v>
      </c>
      <c r="T62" s="143">
        <v>7.8235752370864109E-2</v>
      </c>
      <c r="U62" s="143">
        <v>-0.20407158399436542</v>
      </c>
      <c r="V62" s="143">
        <v>-0.31337288860961598</v>
      </c>
      <c r="W62" s="143">
        <v>-0.14819355990105787</v>
      </c>
      <c r="X62" s="143">
        <v>-0.11637288443838067</v>
      </c>
      <c r="Y62" s="143">
        <v>-1.8109000618406479E-2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35">
      <c r="A63" s="201" t="s">
        <v>33</v>
      </c>
      <c r="B63" s="178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50"/>
      <c r="O63" s="143"/>
      <c r="P63" s="143"/>
      <c r="Q63" s="143"/>
      <c r="R63" s="143" t="e">
        <v>#N/A</v>
      </c>
      <c r="S63" s="143">
        <v>-1</v>
      </c>
      <c r="T63" s="143"/>
      <c r="U63" s="143"/>
      <c r="V63" s="143"/>
      <c r="W63" s="143"/>
      <c r="X63" s="143"/>
      <c r="Y63" s="143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35">
      <c r="A64" s="201" t="s">
        <v>34</v>
      </c>
      <c r="B64" s="178" t="s">
        <v>86</v>
      </c>
      <c r="C64" s="142">
        <v>45460385</v>
      </c>
      <c r="D64" s="142">
        <v>80342164</v>
      </c>
      <c r="E64" s="142">
        <v>575742276</v>
      </c>
      <c r="F64" s="142">
        <v>405017485</v>
      </c>
      <c r="G64" s="142">
        <v>640394816</v>
      </c>
      <c r="H64" s="142">
        <v>1514318234</v>
      </c>
      <c r="I64" s="142">
        <v>1799016195</v>
      </c>
      <c r="J64" s="142">
        <v>9157555355</v>
      </c>
      <c r="K64" s="142">
        <v>15901005461</v>
      </c>
      <c r="L64" s="142">
        <v>23392338404</v>
      </c>
      <c r="M64" s="142">
        <v>39623998868</v>
      </c>
      <c r="N64" s="150"/>
      <c r="O64" s="143"/>
      <c r="P64" s="143">
        <v>0.76730056289668469</v>
      </c>
      <c r="Q64" s="143">
        <v>6.1661285598431226</v>
      </c>
      <c r="R64" s="143">
        <v>-0.29652988518772594</v>
      </c>
      <c r="S64" s="143">
        <v>0.58115350501472784</v>
      </c>
      <c r="T64" s="143">
        <v>1.3646634797243582</v>
      </c>
      <c r="U64" s="143">
        <v>0.18800405001264742</v>
      </c>
      <c r="V64" s="143">
        <v>4.0903129057156713</v>
      </c>
      <c r="W64" s="143">
        <v>0.73638103670518307</v>
      </c>
      <c r="X64" s="143">
        <v>0.47112322308006283</v>
      </c>
      <c r="Y64" s="143">
        <v>0.69388789541555407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35">
      <c r="A65" s="202"/>
      <c r="B65" s="181" t="s">
        <v>128</v>
      </c>
      <c r="C65" s="157">
        <v>434812578655</v>
      </c>
      <c r="D65" s="157">
        <v>519955803793</v>
      </c>
      <c r="E65" s="157">
        <v>621746846956</v>
      </c>
      <c r="F65" s="157">
        <v>703618390065</v>
      </c>
      <c r="G65" s="157">
        <v>794859637957</v>
      </c>
      <c r="H65" s="157">
        <v>884098930673</v>
      </c>
      <c r="I65" s="157">
        <v>919754700852</v>
      </c>
      <c r="J65" s="157">
        <v>1005898010811</v>
      </c>
      <c r="K65" s="157">
        <v>1091219932885</v>
      </c>
      <c r="L65" s="157">
        <v>1151511508213</v>
      </c>
      <c r="M65" s="157">
        <v>1193888620718</v>
      </c>
      <c r="N65" s="227"/>
      <c r="O65" s="154"/>
      <c r="P65" s="154">
        <v>0.19581592004852388</v>
      </c>
      <c r="Q65" s="154">
        <v>0.19576864498953483</v>
      </c>
      <c r="R65" s="154">
        <v>0.13167986859898617</v>
      </c>
      <c r="S65" s="154">
        <v>0.12967433651580818</v>
      </c>
      <c r="T65" s="154">
        <v>0.11227050469611033</v>
      </c>
      <c r="U65" s="154">
        <v>4.0330068210644443E-2</v>
      </c>
      <c r="V65" s="154">
        <v>9.3659004818570146E-2</v>
      </c>
      <c r="W65" s="154">
        <v>8.4821643105954303E-2</v>
      </c>
      <c r="X65" s="154">
        <v>5.5251534095972055E-2</v>
      </c>
      <c r="Y65" s="154">
        <v>3.6801293085436892E-2</v>
      </c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</row>
    <row r="66" spans="1:37" x14ac:dyDescent="0.35">
      <c r="A66" s="201" t="s">
        <v>49</v>
      </c>
      <c r="B66" s="178" t="s">
        <v>87</v>
      </c>
      <c r="C66" s="142">
        <v>6737389436</v>
      </c>
      <c r="D66" s="142">
        <v>7669950428</v>
      </c>
      <c r="E66" s="142">
        <v>8757302040</v>
      </c>
      <c r="F66" s="142">
        <v>9333097756</v>
      </c>
      <c r="G66" s="142">
        <v>8991465003</v>
      </c>
      <c r="H66" s="142">
        <v>9178845086</v>
      </c>
      <c r="I66" s="142">
        <v>7629399185</v>
      </c>
      <c r="J66" s="142">
        <v>5094743345</v>
      </c>
      <c r="K66" s="142">
        <v>4439709930</v>
      </c>
      <c r="L66" s="142">
        <v>3698400883</v>
      </c>
      <c r="M66" s="142">
        <v>3900356107</v>
      </c>
      <c r="N66" s="150"/>
      <c r="O66" s="143"/>
      <c r="P66" s="143">
        <v>0.13841577674240302</v>
      </c>
      <c r="Q66" s="143">
        <v>0.14176774963636052</v>
      </c>
      <c r="R66" s="143">
        <v>6.5750354774790853E-2</v>
      </c>
      <c r="S66" s="143">
        <v>-3.6604433161580574E-2</v>
      </c>
      <c r="T66" s="143">
        <v>2.0839772265974554E-2</v>
      </c>
      <c r="U66" s="143">
        <v>-0.16880619364230109</v>
      </c>
      <c r="V66" s="143">
        <v>-0.33222220761280041</v>
      </c>
      <c r="W66" s="143">
        <v>-0.12857044420949137</v>
      </c>
      <c r="X66" s="143">
        <v>-0.16697240555983806</v>
      </c>
      <c r="Y66" s="143">
        <v>5.4606093387091548E-2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35">
      <c r="A67" s="201" t="s">
        <v>50</v>
      </c>
      <c r="B67" s="178" t="s">
        <v>88</v>
      </c>
      <c r="C67" s="142">
        <v>90596520628</v>
      </c>
      <c r="D67" s="142">
        <v>106866987405</v>
      </c>
      <c r="E67" s="142">
        <v>129231400456</v>
      </c>
      <c r="F67" s="142">
        <v>135209599671</v>
      </c>
      <c r="G67" s="142">
        <v>160799550921</v>
      </c>
      <c r="H67" s="142">
        <v>183042958160</v>
      </c>
      <c r="I67" s="142">
        <v>206993980597</v>
      </c>
      <c r="J67" s="142">
        <v>223468920914</v>
      </c>
      <c r="K67" s="142">
        <v>263358390505</v>
      </c>
      <c r="L67" s="142">
        <v>284056790507</v>
      </c>
      <c r="M67" s="142">
        <v>314415843744</v>
      </c>
      <c r="N67" s="150"/>
      <c r="O67" s="143"/>
      <c r="P67" s="143">
        <v>0.17959262303028667</v>
      </c>
      <c r="Q67" s="143">
        <v>0.20927335554285142</v>
      </c>
      <c r="R67" s="143">
        <v>4.6259648923602237E-2</v>
      </c>
      <c r="S67" s="143">
        <v>0.18926134913694725</v>
      </c>
      <c r="T67" s="143">
        <v>0.13833003333403626</v>
      </c>
      <c r="U67" s="143">
        <v>0.1308491879598237</v>
      </c>
      <c r="V67" s="143">
        <v>7.959139811449556E-2</v>
      </c>
      <c r="W67" s="143">
        <v>0.17850119572712808</v>
      </c>
      <c r="X67" s="143">
        <v>7.8594040472035109E-2</v>
      </c>
      <c r="Y67" s="143">
        <v>0.10687670301003371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35">
      <c r="A68" s="201" t="s">
        <v>51</v>
      </c>
      <c r="B68" s="178" t="s">
        <v>89</v>
      </c>
      <c r="C68" s="142">
        <v>175464650</v>
      </c>
      <c r="D68" s="142">
        <v>614274896</v>
      </c>
      <c r="E68" s="142">
        <v>109046632</v>
      </c>
      <c r="F68" s="142">
        <v>541449038</v>
      </c>
      <c r="G68" s="142">
        <v>596831594</v>
      </c>
      <c r="H68" s="142">
        <v>678181861</v>
      </c>
      <c r="I68" s="142">
        <v>8714453775</v>
      </c>
      <c r="J68" s="142">
        <v>9487587502</v>
      </c>
      <c r="K68" s="142">
        <v>19571962567</v>
      </c>
      <c r="L68" s="142">
        <v>22471859258</v>
      </c>
      <c r="M68" s="142">
        <v>39658476991</v>
      </c>
      <c r="N68" s="150"/>
      <c r="O68" s="143"/>
      <c r="P68" s="143">
        <v>2.5008470139141985</v>
      </c>
      <c r="Q68" s="143">
        <v>-0.82247910062728657</v>
      </c>
      <c r="R68" s="143">
        <v>3.9652981304365271</v>
      </c>
      <c r="S68" s="143">
        <v>0.10228581475473963</v>
      </c>
      <c r="T68" s="143">
        <v>0.13630355332697075</v>
      </c>
      <c r="U68" s="143">
        <v>11.849729956136352</v>
      </c>
      <c r="V68" s="143">
        <v>8.8718552758632274E-2</v>
      </c>
      <c r="W68" s="143">
        <v>1.0629019297976643</v>
      </c>
      <c r="X68" s="143">
        <v>0.14816586129637677</v>
      </c>
      <c r="Y68" s="143">
        <v>0.76480621988950692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35">
      <c r="A69" s="203"/>
      <c r="B69" s="181" t="s">
        <v>129</v>
      </c>
      <c r="C69" s="157">
        <v>97509374714</v>
      </c>
      <c r="D69" s="157">
        <v>115151212729</v>
      </c>
      <c r="E69" s="157">
        <v>138097749128</v>
      </c>
      <c r="F69" s="157">
        <v>145084146465</v>
      </c>
      <c r="G69" s="157">
        <v>170387847518</v>
      </c>
      <c r="H69" s="157">
        <v>192899985107</v>
      </c>
      <c r="I69" s="157">
        <v>223337833557</v>
      </c>
      <c r="J69" s="157">
        <v>238051251761</v>
      </c>
      <c r="K69" s="157">
        <v>287370063002</v>
      </c>
      <c r="L69" s="157">
        <v>310227050648</v>
      </c>
      <c r="M69" s="157">
        <v>357974676842</v>
      </c>
      <c r="N69" s="227"/>
      <c r="O69" s="154"/>
      <c r="P69" s="154">
        <v>0.18092453230004213</v>
      </c>
      <c r="Q69" s="154">
        <v>0.19927307628972168</v>
      </c>
      <c r="R69" s="154">
        <v>5.0590233230553672E-2</v>
      </c>
      <c r="S69" s="154">
        <v>0.17440707113443477</v>
      </c>
      <c r="T69" s="154">
        <v>0.13212290616337397</v>
      </c>
      <c r="U69" s="154">
        <v>0.15779082840839198</v>
      </c>
      <c r="V69" s="154">
        <v>6.5879649541083607E-2</v>
      </c>
      <c r="W69" s="154">
        <v>0.20717728168266625</v>
      </c>
      <c r="X69" s="154">
        <v>7.9538513536258293E-2</v>
      </c>
      <c r="Y69" s="154">
        <v>0.15391187226989111</v>
      </c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</row>
    <row r="70" spans="1:37" x14ac:dyDescent="0.35">
      <c r="A70" s="204"/>
      <c r="B70" s="186" t="s">
        <v>130</v>
      </c>
      <c r="C70" s="158">
        <v>337303203941</v>
      </c>
      <c r="D70" s="158">
        <v>404804591064</v>
      </c>
      <c r="E70" s="158">
        <v>483649097828</v>
      </c>
      <c r="F70" s="158">
        <v>558534243600</v>
      </c>
      <c r="G70" s="158">
        <v>624471790439</v>
      </c>
      <c r="H70" s="158">
        <v>691198945566</v>
      </c>
      <c r="I70" s="158">
        <v>696416867295</v>
      </c>
      <c r="J70" s="158">
        <v>767846759050</v>
      </c>
      <c r="K70" s="158">
        <v>803849869883</v>
      </c>
      <c r="L70" s="158">
        <v>841284457565</v>
      </c>
      <c r="M70" s="158">
        <v>835913943876</v>
      </c>
      <c r="N70" s="227"/>
      <c r="O70" s="156"/>
      <c r="P70" s="156">
        <v>0.20012080031948676</v>
      </c>
      <c r="Q70" s="156">
        <v>0.1947717701441154</v>
      </c>
      <c r="R70" s="156">
        <v>0.15483363063902877</v>
      </c>
      <c r="S70" s="156">
        <v>0.11805461812690909</v>
      </c>
      <c r="T70" s="156">
        <v>0.10685375408245612</v>
      </c>
      <c r="U70" s="156">
        <v>7.5490880917463699E-3</v>
      </c>
      <c r="V70" s="156">
        <v>0.10256772216394716</v>
      </c>
      <c r="W70" s="156">
        <v>4.6888406324126386E-2</v>
      </c>
      <c r="X70" s="156">
        <v>4.6569128247104796E-2</v>
      </c>
      <c r="Y70" s="156">
        <v>-6.3837072475394496E-3</v>
      </c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</row>
    <row r="71" spans="1:37" x14ac:dyDescent="0.35">
      <c r="A71" s="201" t="s">
        <v>53</v>
      </c>
      <c r="B71" s="184" t="s">
        <v>90</v>
      </c>
      <c r="C71" s="142">
        <v>41593691972</v>
      </c>
      <c r="D71" s="142">
        <v>49743071934</v>
      </c>
      <c r="E71" s="142">
        <v>58950395056</v>
      </c>
      <c r="F71" s="142">
        <v>65197941034</v>
      </c>
      <c r="G71" s="142">
        <v>61133277003</v>
      </c>
      <c r="H71" s="142">
        <v>55253358375</v>
      </c>
      <c r="I71" s="142">
        <v>50149040873</v>
      </c>
      <c r="J71" s="142">
        <v>67844059463</v>
      </c>
      <c r="K71" s="142">
        <v>58415888395</v>
      </c>
      <c r="L71" s="142">
        <v>58826463164</v>
      </c>
      <c r="M71" s="142">
        <v>75738220754</v>
      </c>
      <c r="N71" s="150"/>
      <c r="O71" s="143"/>
      <c r="P71" s="143">
        <v>0.19592826641804217</v>
      </c>
      <c r="Q71" s="143">
        <v>0.18509759779646173</v>
      </c>
      <c r="R71" s="143">
        <v>0.10597971348733348</v>
      </c>
      <c r="S71" s="143">
        <v>-6.2343441626175333E-2</v>
      </c>
      <c r="T71" s="143">
        <v>-9.6181963674406901E-2</v>
      </c>
      <c r="U71" s="143">
        <v>-9.2380221802219054E-2</v>
      </c>
      <c r="V71" s="143">
        <v>0.35284859454863304</v>
      </c>
      <c r="W71" s="143">
        <v>-0.13896826255129713</v>
      </c>
      <c r="X71" s="143">
        <v>7.028477701541691E-3</v>
      </c>
      <c r="Y71" s="143">
        <v>0.28748554103707336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35">
      <c r="A72" s="201" t="s">
        <v>54</v>
      </c>
      <c r="B72" s="184" t="s">
        <v>206</v>
      </c>
      <c r="C72" s="142">
        <v>179953412336</v>
      </c>
      <c r="D72" s="142">
        <v>268327335624</v>
      </c>
      <c r="E72" s="142">
        <v>289405189840</v>
      </c>
      <c r="F72" s="142">
        <v>333841416242</v>
      </c>
      <c r="G72" s="142">
        <v>340805343383</v>
      </c>
      <c r="H72" s="142">
        <v>408734239545</v>
      </c>
      <c r="I72" s="142">
        <v>437412478572</v>
      </c>
      <c r="J72" s="142">
        <v>554624118594</v>
      </c>
      <c r="K72" s="142">
        <v>488914412075</v>
      </c>
      <c r="L72" s="142">
        <v>534852417946</v>
      </c>
      <c r="M72" s="142">
        <v>542149206022</v>
      </c>
      <c r="N72" s="150"/>
      <c r="O72" s="143"/>
      <c r="P72" s="143">
        <v>0.49109334544316741</v>
      </c>
      <c r="Q72" s="143">
        <v>7.8552765289392035E-2</v>
      </c>
      <c r="R72" s="143">
        <v>0.1535432948751434</v>
      </c>
      <c r="S72" s="143">
        <v>2.085998561649971E-2</v>
      </c>
      <c r="T72" s="143">
        <v>0.19931875330270543</v>
      </c>
      <c r="U72" s="143">
        <v>7.0163534767540892E-2</v>
      </c>
      <c r="V72" s="143">
        <v>0.26796592636006933</v>
      </c>
      <c r="W72" s="143">
        <v>-0.11847610717971913</v>
      </c>
      <c r="X72" s="143">
        <v>9.3959197635501646E-2</v>
      </c>
      <c r="Y72" s="143">
        <v>1.3642619592189487E-2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35">
      <c r="A73" s="201" t="s">
        <v>55</v>
      </c>
      <c r="B73" s="184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481925</v>
      </c>
      <c r="J73" s="142">
        <v>456450277</v>
      </c>
      <c r="K73" s="142">
        <v>2076213803</v>
      </c>
      <c r="L73" s="142">
        <v>1669511986</v>
      </c>
      <c r="M73" s="142">
        <v>597383816</v>
      </c>
      <c r="N73" s="150"/>
      <c r="O73" s="143"/>
      <c r="P73" s="143"/>
      <c r="Q73" s="143"/>
      <c r="R73" s="143"/>
      <c r="S73" s="143" t="e">
        <v>#N/A</v>
      </c>
      <c r="T73" s="143">
        <v>-1</v>
      </c>
      <c r="U73" s="143" t="e">
        <v>#N/A</v>
      </c>
      <c r="V73" s="143">
        <v>946.13965243554492</v>
      </c>
      <c r="W73" s="143">
        <v>3.5486089232891409</v>
      </c>
      <c r="X73" s="143">
        <v>-0.19588628898061511</v>
      </c>
      <c r="Y73" s="143">
        <v>-0.64218057671375117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35">
      <c r="A74" s="201" t="s">
        <v>56</v>
      </c>
      <c r="B74" s="184" t="s">
        <v>93</v>
      </c>
      <c r="C74" s="142">
        <v>2055362451</v>
      </c>
      <c r="D74" s="142">
        <v>2894201489</v>
      </c>
      <c r="E74" s="142">
        <v>5040184764</v>
      </c>
      <c r="F74" s="142">
        <v>3932369998</v>
      </c>
      <c r="G74" s="142">
        <v>4530627708</v>
      </c>
      <c r="H74" s="142">
        <v>5582026922</v>
      </c>
      <c r="I74" s="142">
        <v>6173755003</v>
      </c>
      <c r="J74" s="142">
        <v>6987028268</v>
      </c>
      <c r="K74" s="142">
        <v>8500229921</v>
      </c>
      <c r="L74" s="142">
        <v>10053518105</v>
      </c>
      <c r="M74" s="142">
        <v>10726731935</v>
      </c>
      <c r="N74" s="150"/>
      <c r="O74" s="143"/>
      <c r="P74" s="143">
        <v>0.40812219644855241</v>
      </c>
      <c r="Q74" s="143">
        <v>0.74147680565995322</v>
      </c>
      <c r="R74" s="143">
        <v>-0.21979645942995429</v>
      </c>
      <c r="S74" s="143">
        <v>0.15213667846725332</v>
      </c>
      <c r="T74" s="143">
        <v>0.23206480023584408</v>
      </c>
      <c r="U74" s="143">
        <v>0.10600595254527878</v>
      </c>
      <c r="V74" s="143">
        <v>0.1317307318811336</v>
      </c>
      <c r="W74" s="143">
        <v>0.21657299712530653</v>
      </c>
      <c r="X74" s="143">
        <v>0.18273484346141844</v>
      </c>
      <c r="Y74" s="143">
        <v>6.6963009661780593E-2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35">
      <c r="A75" s="201" t="s">
        <v>57</v>
      </c>
      <c r="B75" s="184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35">
      <c r="A76" s="201" t="s">
        <v>59</v>
      </c>
      <c r="B76" s="184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291818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/>
      <c r="S76" s="143" t="e">
        <v>#N/A</v>
      </c>
      <c r="T76" s="143">
        <v>-1</v>
      </c>
      <c r="U76" s="143"/>
      <c r="V76" s="143"/>
      <c r="W76" s="143" t="e">
        <v>#N/A</v>
      </c>
      <c r="X76" s="143">
        <v>-1</v>
      </c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35">
      <c r="A77" s="201" t="s">
        <v>61</v>
      </c>
      <c r="B77" s="184" t="s">
        <v>96</v>
      </c>
      <c r="C77" s="142">
        <v>1761882346</v>
      </c>
      <c r="D77" s="142">
        <v>2879633441</v>
      </c>
      <c r="E77" s="142">
        <v>3830934712</v>
      </c>
      <c r="F77" s="142">
        <v>4237339348</v>
      </c>
      <c r="G77" s="142">
        <v>1218937049</v>
      </c>
      <c r="H77" s="142">
        <v>1774354908</v>
      </c>
      <c r="I77" s="142">
        <v>2990250098</v>
      </c>
      <c r="J77" s="142">
        <v>1495554087</v>
      </c>
      <c r="K77" s="142">
        <v>2437866549</v>
      </c>
      <c r="L77" s="142">
        <v>15001972385</v>
      </c>
      <c r="M77" s="142">
        <v>464743896</v>
      </c>
      <c r="N77" s="150"/>
      <c r="O77" s="143"/>
      <c r="P77" s="143">
        <v>0.63440734140825539</v>
      </c>
      <c r="Q77" s="143">
        <v>0.33035498805349506</v>
      </c>
      <c r="R77" s="143">
        <v>0.10608498096482299</v>
      </c>
      <c r="S77" s="143">
        <v>-0.71233433320007022</v>
      </c>
      <c r="T77" s="143">
        <v>0.45565754150770754</v>
      </c>
      <c r="U77" s="143">
        <v>0.68526042029016665</v>
      </c>
      <c r="V77" s="143">
        <v>-0.49985652103137224</v>
      </c>
      <c r="W77" s="143">
        <v>0.63007581617474462</v>
      </c>
      <c r="X77" s="143">
        <v>5.153729945207103</v>
      </c>
      <c r="Y77" s="143">
        <v>-0.96902114708165421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35">
      <c r="A78" s="201" t="s">
        <v>63</v>
      </c>
      <c r="B78" s="184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50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 t="e">
        <v>#N/A</v>
      </c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35">
      <c r="A79" s="202"/>
      <c r="B79" s="181" t="s">
        <v>1359</v>
      </c>
      <c r="C79" s="157">
        <v>225364349105</v>
      </c>
      <c r="D79" s="157">
        <v>323846325822</v>
      </c>
      <c r="E79" s="157">
        <v>357226704372</v>
      </c>
      <c r="F79" s="157">
        <v>407209066622</v>
      </c>
      <c r="G79" s="157">
        <v>408077759471</v>
      </c>
      <c r="H79" s="157">
        <v>471343979750</v>
      </c>
      <c r="I79" s="157">
        <v>496726006471</v>
      </c>
      <c r="J79" s="157">
        <v>631407210689</v>
      </c>
      <c r="K79" s="157">
        <v>560344902561</v>
      </c>
      <c r="L79" s="157">
        <v>620403883586</v>
      </c>
      <c r="M79" s="157">
        <v>629692103091</v>
      </c>
      <c r="N79" s="227"/>
      <c r="O79" s="154"/>
      <c r="P79" s="154">
        <v>0.43699004349226533</v>
      </c>
      <c r="Q79" s="154">
        <v>0.10307474838651509</v>
      </c>
      <c r="R79" s="154">
        <v>0.13991776549255563</v>
      </c>
      <c r="S79" s="154">
        <v>2.1332846446819875E-3</v>
      </c>
      <c r="T79" s="154">
        <v>0.15503471779744471</v>
      </c>
      <c r="U79" s="154">
        <v>5.3850325476656247E-2</v>
      </c>
      <c r="V79" s="154">
        <v>0.27113781534179249</v>
      </c>
      <c r="W79" s="154">
        <v>-0.11254592428625554</v>
      </c>
      <c r="X79" s="154">
        <v>0.10718216718043916</v>
      </c>
      <c r="Y79" s="154">
        <v>1.4971246555248952E-2</v>
      </c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</row>
    <row r="80" spans="1:37" x14ac:dyDescent="0.35">
      <c r="A80" s="201" t="s">
        <v>36</v>
      </c>
      <c r="B80" s="185" t="s">
        <v>98</v>
      </c>
      <c r="C80" s="142">
        <v>27610050938</v>
      </c>
      <c r="D80" s="142">
        <v>29561642650</v>
      </c>
      <c r="E80" s="142">
        <v>39744434474</v>
      </c>
      <c r="F80" s="142">
        <v>52411394566</v>
      </c>
      <c r="G80" s="142">
        <v>40484253175</v>
      </c>
      <c r="H80" s="142">
        <v>43999072533</v>
      </c>
      <c r="I80" s="142">
        <v>40106682226</v>
      </c>
      <c r="J80" s="142">
        <v>41606312724</v>
      </c>
      <c r="K80" s="142">
        <v>48371089864</v>
      </c>
      <c r="L80" s="142">
        <v>64929991987</v>
      </c>
      <c r="M80" s="142">
        <v>54091350096</v>
      </c>
      <c r="N80" s="150"/>
      <c r="O80" s="143"/>
      <c r="P80" s="143">
        <v>7.0684104001923487E-2</v>
      </c>
      <c r="Q80" s="143">
        <v>0.34445960749072246</v>
      </c>
      <c r="R80" s="143">
        <v>0.31871028634931187</v>
      </c>
      <c r="S80" s="143">
        <v>-0.22756771671054332</v>
      </c>
      <c r="T80" s="143">
        <v>8.6819419461848568E-2</v>
      </c>
      <c r="U80" s="143">
        <v>-8.8465280809740809E-2</v>
      </c>
      <c r="V80" s="143">
        <v>3.7391038469590354E-2</v>
      </c>
      <c r="W80" s="143">
        <v>0.16259016233605905</v>
      </c>
      <c r="X80" s="143">
        <v>0.34233055673454849</v>
      </c>
      <c r="Y80" s="143">
        <v>-0.16692812611420105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35">
      <c r="A81" s="201" t="s">
        <v>37</v>
      </c>
      <c r="B81" s="184" t="s">
        <v>1360</v>
      </c>
      <c r="C81" s="142">
        <v>5301140620</v>
      </c>
      <c r="D81" s="142">
        <v>6340567943</v>
      </c>
      <c r="E81" s="142">
        <v>8426832480</v>
      </c>
      <c r="F81" s="142">
        <v>16853547380</v>
      </c>
      <c r="G81" s="142">
        <v>11118122502</v>
      </c>
      <c r="H81" s="142">
        <v>12251945374</v>
      </c>
      <c r="I81" s="142">
        <v>10747256497</v>
      </c>
      <c r="J81" s="142">
        <v>9273341793</v>
      </c>
      <c r="K81" s="142">
        <v>7935568711</v>
      </c>
      <c r="L81" s="142">
        <v>9721534176</v>
      </c>
      <c r="M81" s="142">
        <v>8256843469</v>
      </c>
      <c r="N81" s="150"/>
      <c r="O81" s="143"/>
      <c r="P81" s="143">
        <v>0.19607616501974623</v>
      </c>
      <c r="Q81" s="143">
        <v>0.32903433190133069</v>
      </c>
      <c r="R81" s="143">
        <v>0.99998604695177229</v>
      </c>
      <c r="S81" s="143">
        <v>-0.34030965402608315</v>
      </c>
      <c r="T81" s="143">
        <v>0.10197970671721235</v>
      </c>
      <c r="U81" s="143">
        <v>-0.12281224173535077</v>
      </c>
      <c r="V81" s="143">
        <v>-0.13714334485377078</v>
      </c>
      <c r="W81" s="143">
        <v>-0.14426008572333882</v>
      </c>
      <c r="X81" s="143">
        <v>0.22505828253044524</v>
      </c>
      <c r="Y81" s="143">
        <v>-0.15066456389321237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35">
      <c r="A82" s="201" t="s">
        <v>38</v>
      </c>
      <c r="B82" s="184" t="s">
        <v>99</v>
      </c>
      <c r="C82" s="142">
        <v>3721420217</v>
      </c>
      <c r="D82" s="142">
        <v>2192466845</v>
      </c>
      <c r="E82" s="142">
        <v>3832756935</v>
      </c>
      <c r="F82" s="142">
        <v>3973295158</v>
      </c>
      <c r="G82" s="142">
        <v>12794701099</v>
      </c>
      <c r="H82" s="142">
        <v>4432205990</v>
      </c>
      <c r="I82" s="142">
        <v>2047576448</v>
      </c>
      <c r="J82" s="142">
        <v>1681657980</v>
      </c>
      <c r="K82" s="142">
        <v>2538946113</v>
      </c>
      <c r="L82" s="142">
        <v>15566391949</v>
      </c>
      <c r="M82" s="142">
        <v>278648495</v>
      </c>
      <c r="N82" s="150"/>
      <c r="O82" s="143"/>
      <c r="P82" s="143">
        <v>-0.4108521163548029</v>
      </c>
      <c r="Q82" s="143">
        <v>0.74814818465362021</v>
      </c>
      <c r="R82" s="143">
        <v>3.6667658654957247E-2</v>
      </c>
      <c r="S82" s="143">
        <v>2.2201738331064105</v>
      </c>
      <c r="T82" s="143">
        <v>-0.653590501590818</v>
      </c>
      <c r="U82" s="143">
        <v>-0.53802317567825853</v>
      </c>
      <c r="V82" s="143">
        <v>-0.17870808601916488</v>
      </c>
      <c r="W82" s="143">
        <v>0.50978744976430934</v>
      </c>
      <c r="X82" s="143">
        <v>5.1310446367082863</v>
      </c>
      <c r="Y82" s="143">
        <v>-0.98209935250808711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35">
      <c r="A83" s="201" t="s">
        <v>39</v>
      </c>
      <c r="B83" s="184" t="s">
        <v>100</v>
      </c>
      <c r="C83" s="142">
        <v>23365555661</v>
      </c>
      <c r="D83" s="142">
        <v>84412419533</v>
      </c>
      <c r="E83" s="142">
        <v>81815735982</v>
      </c>
      <c r="F83" s="142">
        <v>71337351396</v>
      </c>
      <c r="G83" s="142">
        <v>47072340462</v>
      </c>
      <c r="H83" s="142">
        <v>75455617074</v>
      </c>
      <c r="I83" s="142">
        <v>107429851850</v>
      </c>
      <c r="J83" s="142">
        <v>208725258144</v>
      </c>
      <c r="K83" s="142">
        <v>140908724369</v>
      </c>
      <c r="L83" s="142">
        <v>165080426976</v>
      </c>
      <c r="M83" s="142">
        <v>221371971137</v>
      </c>
      <c r="N83" s="150"/>
      <c r="O83" s="143"/>
      <c r="P83" s="143">
        <v>2.6126861589641011</v>
      </c>
      <c r="Q83" s="143">
        <v>-3.0761866149149553E-2</v>
      </c>
      <c r="R83" s="143">
        <v>-0.12807297349626379</v>
      </c>
      <c r="S83" s="143">
        <v>-0.34014454502666858</v>
      </c>
      <c r="T83" s="143">
        <v>0.60297143361530781</v>
      </c>
      <c r="U83" s="143">
        <v>0.4237489005575632</v>
      </c>
      <c r="V83" s="143">
        <v>0.942898128868638</v>
      </c>
      <c r="W83" s="143">
        <v>-0.32490813224058024</v>
      </c>
      <c r="X83" s="143">
        <v>0.17154156149835798</v>
      </c>
      <c r="Y83" s="143">
        <v>0.34099466055526895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35">
      <c r="A84" s="201" t="s">
        <v>42</v>
      </c>
      <c r="B84" s="184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50"/>
      <c r="O84" s="143"/>
      <c r="P84" s="143">
        <v>-1</v>
      </c>
      <c r="Q84" s="143"/>
      <c r="R84" s="143"/>
      <c r="S84" s="143"/>
      <c r="T84" s="143"/>
      <c r="U84" s="143"/>
      <c r="V84" s="143"/>
      <c r="W84" s="143"/>
      <c r="X84" s="143"/>
      <c r="Y84" s="143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35">
      <c r="A85" s="201" t="s">
        <v>44</v>
      </c>
      <c r="B85" s="184" t="s">
        <v>102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35">
      <c r="A86" s="202"/>
      <c r="B86" s="181" t="s">
        <v>1361</v>
      </c>
      <c r="C86" s="157">
        <v>60011039218</v>
      </c>
      <c r="D86" s="157">
        <v>122507096971</v>
      </c>
      <c r="E86" s="157">
        <v>133819759871</v>
      </c>
      <c r="F86" s="157">
        <v>144575588500</v>
      </c>
      <c r="G86" s="157">
        <v>111469417238</v>
      </c>
      <c r="H86" s="157">
        <v>136138840971</v>
      </c>
      <c r="I86" s="157">
        <v>160331367021</v>
      </c>
      <c r="J86" s="157">
        <v>261286570641</v>
      </c>
      <c r="K86" s="157">
        <v>199754329057</v>
      </c>
      <c r="L86" s="157">
        <v>255298345088</v>
      </c>
      <c r="M86" s="157">
        <v>283998813197</v>
      </c>
      <c r="N86" s="227"/>
      <c r="O86" s="154"/>
      <c r="P86" s="154">
        <v>1.0414093568013838</v>
      </c>
      <c r="Q86" s="154">
        <v>9.2342918734560797E-2</v>
      </c>
      <c r="R86" s="154">
        <v>8.037548893652513E-2</v>
      </c>
      <c r="S86" s="154">
        <v>-0.22898866679695373</v>
      </c>
      <c r="T86" s="154">
        <v>0.22131113936235924</v>
      </c>
      <c r="U86" s="154">
        <v>0.17770480398869748</v>
      </c>
      <c r="V86" s="154">
        <v>0.62966595679794213</v>
      </c>
      <c r="W86" s="154">
        <v>-0.23549714565523339</v>
      </c>
      <c r="X86" s="154">
        <v>0.27806163847968723</v>
      </c>
      <c r="Y86" s="154">
        <v>0.11241932688246403</v>
      </c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</row>
    <row r="87" spans="1:37" x14ac:dyDescent="0.35">
      <c r="A87" s="204"/>
      <c r="B87" s="186" t="s">
        <v>1371</v>
      </c>
      <c r="C87" s="158">
        <v>165353309887</v>
      </c>
      <c r="D87" s="158">
        <v>201339228851</v>
      </c>
      <c r="E87" s="158">
        <v>223406944501</v>
      </c>
      <c r="F87" s="158">
        <v>262633478122</v>
      </c>
      <c r="G87" s="158">
        <v>296608342233</v>
      </c>
      <c r="H87" s="158">
        <v>335205138779</v>
      </c>
      <c r="I87" s="158">
        <v>336394639450</v>
      </c>
      <c r="J87" s="158">
        <v>370120640048</v>
      </c>
      <c r="K87" s="158">
        <v>360590573504</v>
      </c>
      <c r="L87" s="158">
        <v>365105538498</v>
      </c>
      <c r="M87" s="158">
        <v>345693289894</v>
      </c>
      <c r="N87" s="227"/>
      <c r="O87" s="156"/>
      <c r="P87" s="156">
        <v>0.21763047252330314</v>
      </c>
      <c r="Q87" s="156">
        <v>0.10960464970455952</v>
      </c>
      <c r="R87" s="156">
        <v>0.17558332266087828</v>
      </c>
      <c r="S87" s="156">
        <v>0.12936227458107141</v>
      </c>
      <c r="T87" s="156">
        <v>0.13012714428537686</v>
      </c>
      <c r="U87" s="156">
        <v>3.5485752853694486E-3</v>
      </c>
      <c r="V87" s="156">
        <v>0.10025724741970166</v>
      </c>
      <c r="W87" s="156">
        <v>-2.574854118582548E-2</v>
      </c>
      <c r="X87" s="156">
        <v>1.2521028905792875E-2</v>
      </c>
      <c r="Y87" s="156">
        <v>-5.3168869154545439E-2</v>
      </c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</row>
    <row r="88" spans="1:37" x14ac:dyDescent="0.35">
      <c r="A88" s="205"/>
      <c r="B88" s="187" t="s">
        <v>131</v>
      </c>
      <c r="C88" s="159">
        <v>171949894054</v>
      </c>
      <c r="D88" s="159">
        <v>203465362213</v>
      </c>
      <c r="E88" s="159">
        <v>260242153327</v>
      </c>
      <c r="F88" s="159">
        <v>295900765478</v>
      </c>
      <c r="G88" s="159">
        <v>327863448206</v>
      </c>
      <c r="H88" s="159">
        <v>355993806787</v>
      </c>
      <c r="I88" s="159">
        <v>360022227845</v>
      </c>
      <c r="J88" s="159">
        <v>397726119002</v>
      </c>
      <c r="K88" s="159">
        <v>443259296379</v>
      </c>
      <c r="L88" s="159">
        <v>476178919067</v>
      </c>
      <c r="M88" s="159">
        <v>490220653982</v>
      </c>
      <c r="N88" s="228"/>
      <c r="O88" s="160"/>
      <c r="P88" s="160">
        <v>0.18328285883737006</v>
      </c>
      <c r="Q88" s="160">
        <v>0.27904892752488553</v>
      </c>
      <c r="R88" s="160">
        <v>0.13702089263838113</v>
      </c>
      <c r="S88" s="160">
        <v>0.10801824955189709</v>
      </c>
      <c r="T88" s="160">
        <v>8.5799007894669099E-2</v>
      </c>
      <c r="U88" s="160">
        <v>1.1315986349196061E-2</v>
      </c>
      <c r="V88" s="160">
        <v>0.10472656475319808</v>
      </c>
      <c r="W88" s="160">
        <v>0.11448374949891349</v>
      </c>
      <c r="X88" s="160">
        <v>7.4267190687079765E-2</v>
      </c>
      <c r="Y88" s="160">
        <v>2.9488359002772802E-2</v>
      </c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</row>
    <row r="89" spans="1:37" x14ac:dyDescent="0.35">
      <c r="A89" s="201" t="s">
        <v>35</v>
      </c>
      <c r="B89" s="178" t="s">
        <v>115</v>
      </c>
      <c r="C89" s="142">
        <v>17149858585</v>
      </c>
      <c r="D89" s="142">
        <v>17424863234</v>
      </c>
      <c r="E89" s="142">
        <v>17895900774</v>
      </c>
      <c r="F89" s="142">
        <v>18988694198</v>
      </c>
      <c r="G89" s="142">
        <v>20462506164</v>
      </c>
      <c r="H89" s="142">
        <v>23373628959</v>
      </c>
      <c r="I89" s="142">
        <v>24283901271</v>
      </c>
      <c r="J89" s="142">
        <v>25793119327</v>
      </c>
      <c r="K89" s="142">
        <v>30039502022</v>
      </c>
      <c r="L89" s="142">
        <v>31527179255</v>
      </c>
      <c r="M89" s="142">
        <v>31887501197</v>
      </c>
      <c r="N89" s="150"/>
      <c r="O89" s="143"/>
      <c r="P89" s="143">
        <v>1.6035388725626598E-2</v>
      </c>
      <c r="Q89" s="143">
        <v>2.7032495674393253E-2</v>
      </c>
      <c r="R89" s="143">
        <v>6.1063896017330421E-2</v>
      </c>
      <c r="S89" s="143">
        <v>7.7615235183219111E-2</v>
      </c>
      <c r="T89" s="143">
        <v>0.14226619025393794</v>
      </c>
      <c r="U89" s="143">
        <v>3.8944415246632058E-2</v>
      </c>
      <c r="V89" s="143">
        <v>6.2148912530883837E-2</v>
      </c>
      <c r="W89" s="143">
        <v>0.16463238281361825</v>
      </c>
      <c r="X89" s="143">
        <v>4.9524031121104262E-2</v>
      </c>
      <c r="Y89" s="143">
        <v>1.1428930545470672E-2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35">
      <c r="A90" s="201" t="s">
        <v>40</v>
      </c>
      <c r="B90" s="178" t="s">
        <v>116</v>
      </c>
      <c r="C90" s="142">
        <v>2562770</v>
      </c>
      <c r="D90" s="142">
        <v>44784682</v>
      </c>
      <c r="E90" s="142">
        <v>6968899</v>
      </c>
      <c r="F90" s="142">
        <v>1004259</v>
      </c>
      <c r="G90" s="142">
        <v>1048982</v>
      </c>
      <c r="H90" s="142">
        <v>18006575</v>
      </c>
      <c r="I90" s="142">
        <v>0</v>
      </c>
      <c r="J90" s="142">
        <v>0</v>
      </c>
      <c r="K90" s="142">
        <v>0</v>
      </c>
      <c r="L90" s="142">
        <v>346721964</v>
      </c>
      <c r="M90" s="142">
        <v>0</v>
      </c>
      <c r="N90" s="150"/>
      <c r="O90" s="143"/>
      <c r="P90" s="143">
        <v>16.475107793520291</v>
      </c>
      <c r="Q90" s="143">
        <v>-0.84439101298073305</v>
      </c>
      <c r="R90" s="143">
        <v>-0.8558941663525329</v>
      </c>
      <c r="S90" s="143">
        <v>4.4533332536726089E-2</v>
      </c>
      <c r="T90" s="143">
        <v>16.165761662259218</v>
      </c>
      <c r="U90" s="143">
        <v>-1</v>
      </c>
      <c r="V90" s="143"/>
      <c r="W90" s="143"/>
      <c r="X90" s="143" t="e">
        <v>#N/A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35">
      <c r="A91" s="201" t="s">
        <v>41</v>
      </c>
      <c r="B91" s="178" t="s">
        <v>137</v>
      </c>
      <c r="C91" s="142">
        <v>14495810081</v>
      </c>
      <c r="D91" s="142">
        <v>21365215447</v>
      </c>
      <c r="E91" s="142">
        <v>25859264827</v>
      </c>
      <c r="F91" s="142">
        <v>27401751365</v>
      </c>
      <c r="G91" s="142">
        <v>39544464852</v>
      </c>
      <c r="H91" s="142">
        <v>45516046050</v>
      </c>
      <c r="I91" s="142">
        <v>57229578798</v>
      </c>
      <c r="J91" s="142">
        <v>59251916346</v>
      </c>
      <c r="K91" s="142">
        <v>66915024793</v>
      </c>
      <c r="L91" s="142">
        <v>68353667904</v>
      </c>
      <c r="M91" s="142">
        <v>80547788577</v>
      </c>
      <c r="N91" s="150"/>
      <c r="O91" s="143"/>
      <c r="P91" s="143">
        <v>0.47388902914807707</v>
      </c>
      <c r="Q91" s="143">
        <v>0.21034421071709963</v>
      </c>
      <c r="R91" s="143">
        <v>5.9649280376659064E-2</v>
      </c>
      <c r="S91" s="143">
        <v>0.44313640121958686</v>
      </c>
      <c r="T91" s="143">
        <v>0.1510092808272756</v>
      </c>
      <c r="U91" s="143">
        <v>0.25734952317985882</v>
      </c>
      <c r="V91" s="143">
        <v>3.5337278213039669E-2</v>
      </c>
      <c r="W91" s="143">
        <v>0.12933098065978954</v>
      </c>
      <c r="X91" s="143">
        <v>2.1499552835112956E-2</v>
      </c>
      <c r="Y91" s="143">
        <v>0.17839745908187621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35">
      <c r="A92" s="201" t="s">
        <v>43</v>
      </c>
      <c r="B92" s="178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35">
      <c r="A93" s="201" t="s">
        <v>45</v>
      </c>
      <c r="B93" s="178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35">
      <c r="A94" s="201" t="s">
        <v>47</v>
      </c>
      <c r="B94" s="178" t="s">
        <v>118</v>
      </c>
      <c r="C94" s="142">
        <v>16763064638</v>
      </c>
      <c r="D94" s="142">
        <v>20025894593</v>
      </c>
      <c r="E94" s="142">
        <v>50339639769</v>
      </c>
      <c r="F94" s="142">
        <v>52752147059</v>
      </c>
      <c r="G94" s="142">
        <v>77379731856</v>
      </c>
      <c r="H94" s="142">
        <v>46486054195</v>
      </c>
      <c r="I94" s="142">
        <v>41381588089</v>
      </c>
      <c r="J94" s="142">
        <v>29919463793</v>
      </c>
      <c r="K94" s="142">
        <v>32675535033</v>
      </c>
      <c r="L94" s="142">
        <v>39862442532</v>
      </c>
      <c r="M94" s="142">
        <v>25004093486</v>
      </c>
      <c r="N94" s="150"/>
      <c r="O94" s="143"/>
      <c r="P94" s="143">
        <v>0.19464400009551519</v>
      </c>
      <c r="Q94" s="143">
        <v>1.5137273910647715</v>
      </c>
      <c r="R94" s="143">
        <v>4.7924603772903085E-2</v>
      </c>
      <c r="S94" s="143">
        <v>0.46685464327083359</v>
      </c>
      <c r="T94" s="143">
        <v>-0.3992476701585328</v>
      </c>
      <c r="U94" s="143">
        <v>-0.10980639665796865</v>
      </c>
      <c r="V94" s="143">
        <v>-0.27698609031988419</v>
      </c>
      <c r="W94" s="143">
        <v>9.2116331330938328E-2</v>
      </c>
      <c r="X94" s="143">
        <v>0.2199476608949702</v>
      </c>
      <c r="Y94" s="143">
        <v>-0.37274055733218814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35">
      <c r="A95" s="202"/>
      <c r="B95" s="181" t="s">
        <v>132</v>
      </c>
      <c r="C95" s="161">
        <v>48411296074</v>
      </c>
      <c r="D95" s="161">
        <v>58860757956</v>
      </c>
      <c r="E95" s="161">
        <v>94101774269</v>
      </c>
      <c r="F95" s="161">
        <v>99143596881</v>
      </c>
      <c r="G95" s="161">
        <v>137387751854</v>
      </c>
      <c r="H95" s="161">
        <v>115393735779</v>
      </c>
      <c r="I95" s="161">
        <v>122895068158</v>
      </c>
      <c r="J95" s="161">
        <v>114964499466</v>
      </c>
      <c r="K95" s="161">
        <v>129630061848</v>
      </c>
      <c r="L95" s="161">
        <v>140090011655</v>
      </c>
      <c r="M95" s="161">
        <v>137439383260</v>
      </c>
      <c r="N95" s="227"/>
      <c r="O95" s="154"/>
      <c r="P95" s="154">
        <v>0.21584759610705895</v>
      </c>
      <c r="Q95" s="154">
        <v>0.59871835730256162</v>
      </c>
      <c r="R95" s="154">
        <v>5.3578401163695499E-2</v>
      </c>
      <c r="S95" s="154">
        <v>0.38574508264919682</v>
      </c>
      <c r="T95" s="154">
        <v>-0.16008716772928</v>
      </c>
      <c r="U95" s="154">
        <v>6.500640895591081E-2</v>
      </c>
      <c r="V95" s="154">
        <v>-6.4531220095863095E-2</v>
      </c>
      <c r="W95" s="154">
        <v>0.12756600907341187</v>
      </c>
      <c r="X95" s="154">
        <v>8.0690772324593985E-2</v>
      </c>
      <c r="Y95" s="154">
        <v>-1.8920894956649059E-2</v>
      </c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</row>
    <row r="96" spans="1:37" x14ac:dyDescent="0.35">
      <c r="A96" s="201" t="s">
        <v>52</v>
      </c>
      <c r="B96" s="178" t="s">
        <v>119</v>
      </c>
      <c r="C96" s="142">
        <v>82955074129</v>
      </c>
      <c r="D96" s="142">
        <v>102730918870</v>
      </c>
      <c r="E96" s="142">
        <v>129962932387</v>
      </c>
      <c r="F96" s="142">
        <v>156669669845</v>
      </c>
      <c r="G96" s="142">
        <v>172677173689</v>
      </c>
      <c r="H96" s="142">
        <v>194202418978</v>
      </c>
      <c r="I96" s="142">
        <v>196596534445</v>
      </c>
      <c r="J96" s="142">
        <v>217996622938</v>
      </c>
      <c r="K96" s="142">
        <v>236857255330</v>
      </c>
      <c r="L96" s="142">
        <v>251591970234</v>
      </c>
      <c r="M96" s="142">
        <v>246325531173</v>
      </c>
      <c r="N96" s="150"/>
      <c r="O96" s="143"/>
      <c r="P96" s="143">
        <v>0.2383922255345996</v>
      </c>
      <c r="Q96" s="143">
        <v>0.26508098843601835</v>
      </c>
      <c r="R96" s="143">
        <v>0.20549503591126594</v>
      </c>
      <c r="S96" s="143">
        <v>0.10217359786254043</v>
      </c>
      <c r="T96" s="143">
        <v>0.12465599725281584</v>
      </c>
      <c r="U96" s="143">
        <v>1.2327938444840925E-2</v>
      </c>
      <c r="V96" s="143">
        <v>0.10885282669612328</v>
      </c>
      <c r="W96" s="143">
        <v>8.6518002608527267E-2</v>
      </c>
      <c r="X96" s="143">
        <v>6.2209261369135405E-2</v>
      </c>
      <c r="Y96" s="143">
        <v>-2.0932460825764054E-2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35">
      <c r="A97" s="201" t="s">
        <v>58</v>
      </c>
      <c r="B97" s="178" t="s">
        <v>120</v>
      </c>
      <c r="C97" s="142">
        <v>388151495</v>
      </c>
      <c r="D97" s="142">
        <v>314859824</v>
      </c>
      <c r="E97" s="142">
        <v>313934681</v>
      </c>
      <c r="F97" s="142">
        <v>337982560</v>
      </c>
      <c r="G97" s="142">
        <v>576899608</v>
      </c>
      <c r="H97" s="142">
        <v>693303557</v>
      </c>
      <c r="I97" s="142">
        <v>173824970</v>
      </c>
      <c r="J97" s="142">
        <v>482992669</v>
      </c>
      <c r="K97" s="142">
        <v>89799481</v>
      </c>
      <c r="L97" s="142">
        <v>434535768</v>
      </c>
      <c r="M97" s="142">
        <v>59293711</v>
      </c>
      <c r="N97" s="150"/>
      <c r="O97" s="143"/>
      <c r="P97" s="143">
        <v>-0.18882233340361088</v>
      </c>
      <c r="Q97" s="143">
        <v>-2.9382694439923362E-3</v>
      </c>
      <c r="R97" s="143">
        <v>7.660153673814718E-2</v>
      </c>
      <c r="S97" s="143">
        <v>0.70689164553342643</v>
      </c>
      <c r="T97" s="143">
        <v>0.20177505303487742</v>
      </c>
      <c r="U97" s="143">
        <v>-0.74928014107967433</v>
      </c>
      <c r="V97" s="143">
        <v>1.7786149999047893</v>
      </c>
      <c r="W97" s="143">
        <v>-0.81407692753199945</v>
      </c>
      <c r="X97" s="143">
        <v>3.8389563409614809</v>
      </c>
      <c r="Y97" s="143">
        <v>-0.86354699574466331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35">
      <c r="A98" s="201" t="s">
        <v>60</v>
      </c>
      <c r="B98" s="178" t="s">
        <v>139</v>
      </c>
      <c r="C98" s="142">
        <v>9074651533</v>
      </c>
      <c r="D98" s="142">
        <v>10761887156</v>
      </c>
      <c r="E98" s="142">
        <v>16436058293</v>
      </c>
      <c r="F98" s="142">
        <v>16336375889</v>
      </c>
      <c r="G98" s="142">
        <v>22573373503</v>
      </c>
      <c r="H98" s="142">
        <v>26603928053</v>
      </c>
      <c r="I98" s="142">
        <v>25083188972</v>
      </c>
      <c r="J98" s="142">
        <v>28466616241</v>
      </c>
      <c r="K98" s="142">
        <v>26606712050</v>
      </c>
      <c r="L98" s="142">
        <v>27960807400</v>
      </c>
      <c r="M98" s="142">
        <v>24183510948</v>
      </c>
      <c r="N98" s="150"/>
      <c r="O98" s="143"/>
      <c r="P98" s="143">
        <v>0.18592842015634004</v>
      </c>
      <c r="Q98" s="143">
        <v>0.52724685315405107</v>
      </c>
      <c r="R98" s="143">
        <v>-6.0648606997489862E-3</v>
      </c>
      <c r="S98" s="143">
        <v>0.38178587811508691</v>
      </c>
      <c r="T98" s="143">
        <v>0.1785534868974874</v>
      </c>
      <c r="U98" s="143">
        <v>-5.7162200934027574E-2</v>
      </c>
      <c r="V98" s="143">
        <v>0.13488824219188689</v>
      </c>
      <c r="W98" s="143">
        <v>-6.5336328534938759E-2</v>
      </c>
      <c r="X98" s="143">
        <v>5.0892998257558109E-2</v>
      </c>
      <c r="Y98" s="143">
        <v>-0.13509253856524905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35">
      <c r="A99" s="201" t="s">
        <v>62</v>
      </c>
      <c r="B99" s="178" t="s">
        <v>121</v>
      </c>
      <c r="C99" s="142">
        <v>1707</v>
      </c>
      <c r="D99" s="142">
        <v>1707</v>
      </c>
      <c r="E99" s="142">
        <v>4859262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50"/>
      <c r="O99" s="143"/>
      <c r="P99" s="143">
        <v>0</v>
      </c>
      <c r="Q99" s="143">
        <v>2845.6678383128296</v>
      </c>
      <c r="R99" s="143">
        <v>-0.99999979420743312</v>
      </c>
      <c r="S99" s="143">
        <v>300726</v>
      </c>
      <c r="T99" s="143">
        <v>230.02085612532298</v>
      </c>
      <c r="U99" s="143">
        <v>-1</v>
      </c>
      <c r="V99" s="143"/>
      <c r="W99" s="143"/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35">
      <c r="A100" s="201" t="s">
        <v>64</v>
      </c>
      <c r="B100" s="178" t="s">
        <v>140</v>
      </c>
      <c r="C100" s="142">
        <v>9842013</v>
      </c>
      <c r="D100" s="142">
        <v>80843126</v>
      </c>
      <c r="E100" s="142">
        <v>30000000</v>
      </c>
      <c r="F100" s="142">
        <v>0</v>
      </c>
      <c r="G100" s="142">
        <v>275371722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119863221</v>
      </c>
      <c r="M100" s="142">
        <v>8054537</v>
      </c>
      <c r="N100" s="150"/>
      <c r="O100" s="143"/>
      <c r="P100" s="143">
        <v>7.2140844560965327</v>
      </c>
      <c r="Q100" s="143">
        <v>-0.62891093548262844</v>
      </c>
      <c r="R100" s="143">
        <v>-1</v>
      </c>
      <c r="S100" s="143" t="e">
        <v>#N/A</v>
      </c>
      <c r="T100" s="143">
        <v>-0.9237772243004676</v>
      </c>
      <c r="U100" s="143">
        <v>-1</v>
      </c>
      <c r="V100" s="143"/>
      <c r="W100" s="143"/>
      <c r="X100" s="143" t="e">
        <v>#N/A</v>
      </c>
      <c r="Y100" s="143">
        <v>-0.93280226467466609</v>
      </c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35">
      <c r="A101" s="201" t="s">
        <v>65</v>
      </c>
      <c r="B101" s="178" t="s">
        <v>122</v>
      </c>
      <c r="C101" s="142">
        <v>87455098349</v>
      </c>
      <c r="D101" s="142">
        <v>101354613791</v>
      </c>
      <c r="E101" s="142">
        <v>121912123053</v>
      </c>
      <c r="F101" s="142">
        <v>138302380757</v>
      </c>
      <c r="G101" s="142">
        <v>157811006042</v>
      </c>
      <c r="H101" s="142">
        <v>182485758754</v>
      </c>
      <c r="I101" s="142">
        <v>200234968281</v>
      </c>
      <c r="J101" s="142">
        <v>216282884856</v>
      </c>
      <c r="K101" s="142">
        <v>232587942759</v>
      </c>
      <c r="L101" s="142">
        <v>251243455418</v>
      </c>
      <c r="M101" s="142">
        <v>258002522839</v>
      </c>
      <c r="N101" s="150"/>
      <c r="O101" s="143"/>
      <c r="P101" s="143">
        <v>0.15893316346786701</v>
      </c>
      <c r="Q101" s="143">
        <v>0.20282756248660738</v>
      </c>
      <c r="R101" s="143">
        <v>0.13444321445271279</v>
      </c>
      <c r="S101" s="143">
        <v>0.14105776905805434</v>
      </c>
      <c r="T101" s="143">
        <v>0.15635634884320448</v>
      </c>
      <c r="U101" s="143">
        <v>9.7263532498044647E-2</v>
      </c>
      <c r="V101" s="143">
        <v>8.0145424711627555E-2</v>
      </c>
      <c r="W101" s="143">
        <v>7.5387647588739171E-2</v>
      </c>
      <c r="X101" s="143">
        <v>8.0208425414081796E-2</v>
      </c>
      <c r="Y101" s="143">
        <v>2.6902461637278385E-2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35">
      <c r="A102" s="201" t="s">
        <v>67</v>
      </c>
      <c r="B102" s="178" t="s">
        <v>123</v>
      </c>
      <c r="C102" s="142">
        <v>20083565626</v>
      </c>
      <c r="D102" s="142">
        <v>30757640082</v>
      </c>
      <c r="E102" s="142">
        <v>56018161241</v>
      </c>
      <c r="F102" s="142">
        <v>61242509951</v>
      </c>
      <c r="G102" s="142">
        <v>86234957235</v>
      </c>
      <c r="H102" s="142">
        <v>59973634769</v>
      </c>
      <c r="I102" s="142">
        <v>55239797722</v>
      </c>
      <c r="J102" s="142">
        <v>36966772600</v>
      </c>
      <c r="K102" s="142">
        <v>44580030222</v>
      </c>
      <c r="L102" s="142">
        <v>49894607272</v>
      </c>
      <c r="M102" s="142">
        <v>71689905345</v>
      </c>
      <c r="N102" s="150"/>
      <c r="O102" s="143"/>
      <c r="P102" s="143">
        <v>0.53148303716454826</v>
      </c>
      <c r="Q102" s="143">
        <v>0.82127631026487546</v>
      </c>
      <c r="R102" s="143">
        <v>9.32616957476331E-2</v>
      </c>
      <c r="S102" s="143">
        <v>0.40808985954358179</v>
      </c>
      <c r="T102" s="143">
        <v>-0.30453221417429277</v>
      </c>
      <c r="U102" s="143">
        <v>-7.8931968443021416E-2</v>
      </c>
      <c r="V102" s="143">
        <v>-0.33079456977668331</v>
      </c>
      <c r="W102" s="143">
        <v>0.20594866921111743</v>
      </c>
      <c r="X102" s="143">
        <v>0.11921429894808111</v>
      </c>
      <c r="Y102" s="143">
        <v>0.43682672867196115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35">
      <c r="A103" s="202"/>
      <c r="B103" s="181" t="s">
        <v>133</v>
      </c>
      <c r="C103" s="161">
        <v>199966384852</v>
      </c>
      <c r="D103" s="161">
        <v>246000764556</v>
      </c>
      <c r="E103" s="161">
        <v>324678068917</v>
      </c>
      <c r="F103" s="161">
        <v>372888919003</v>
      </c>
      <c r="G103" s="161">
        <v>440149082526</v>
      </c>
      <c r="H103" s="161">
        <v>464049507917</v>
      </c>
      <c r="I103" s="161">
        <v>477328314390</v>
      </c>
      <c r="J103" s="161">
        <v>500195889304</v>
      </c>
      <c r="K103" s="161">
        <v>540721739842</v>
      </c>
      <c r="L103" s="161">
        <v>581245239313</v>
      </c>
      <c r="M103" s="161">
        <v>600268818553</v>
      </c>
      <c r="N103" s="227"/>
      <c r="O103" s="154"/>
      <c r="P103" s="154">
        <v>0.2302105913354946</v>
      </c>
      <c r="Q103" s="154">
        <v>0.31982544648998346</v>
      </c>
      <c r="R103" s="154">
        <v>0.14848816320367031</v>
      </c>
      <c r="S103" s="154">
        <v>0.18037587092379881</v>
      </c>
      <c r="T103" s="154">
        <v>5.4300750222711525E-2</v>
      </c>
      <c r="U103" s="154">
        <v>2.861506422580895E-2</v>
      </c>
      <c r="V103" s="154">
        <v>4.7907434410681349E-2</v>
      </c>
      <c r="W103" s="154">
        <v>8.1019959189168711E-2</v>
      </c>
      <c r="X103" s="154">
        <v>7.4943351607873243E-2</v>
      </c>
      <c r="Y103" s="154">
        <v>3.2729006542031813E-2</v>
      </c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</row>
    <row r="104" spans="1:37" x14ac:dyDescent="0.35">
      <c r="A104" s="204"/>
      <c r="B104" s="186" t="s">
        <v>134</v>
      </c>
      <c r="C104" s="162">
        <v>-151555088778</v>
      </c>
      <c r="D104" s="162">
        <v>-187140006600</v>
      </c>
      <c r="E104" s="162">
        <v>-230576294648</v>
      </c>
      <c r="F104" s="162">
        <v>-273745322122</v>
      </c>
      <c r="G104" s="162">
        <v>-302761330672</v>
      </c>
      <c r="H104" s="162">
        <v>-348655772138</v>
      </c>
      <c r="I104" s="162">
        <v>-354433246232</v>
      </c>
      <c r="J104" s="162">
        <v>-385231389838</v>
      </c>
      <c r="K104" s="162">
        <v>-411091677994</v>
      </c>
      <c r="L104" s="162">
        <v>-441155227658</v>
      </c>
      <c r="M104" s="162">
        <v>-462829435293</v>
      </c>
      <c r="N104" s="227"/>
      <c r="O104" s="156"/>
      <c r="P104" s="156">
        <v>0.23479856802515742</v>
      </c>
      <c r="Q104" s="156">
        <v>0.23210583796142714</v>
      </c>
      <c r="R104" s="156">
        <v>0.18722231415810664</v>
      </c>
      <c r="S104" s="156">
        <v>0.1059963630613876</v>
      </c>
      <c r="T104" s="156">
        <v>0.15158620608561235</v>
      </c>
      <c r="U104" s="156">
        <v>1.6570711158951479E-2</v>
      </c>
      <c r="V104" s="156">
        <v>8.6894059553997316E-2</v>
      </c>
      <c r="W104" s="156">
        <v>6.7129234112710545E-2</v>
      </c>
      <c r="X104" s="156">
        <v>7.313101012090728E-2</v>
      </c>
      <c r="Y104" s="156">
        <v>4.9130569641130162E-2</v>
      </c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</row>
    <row r="105" spans="1:37" x14ac:dyDescent="0.35">
      <c r="A105" s="205"/>
      <c r="B105" s="187" t="s">
        <v>135</v>
      </c>
      <c r="C105" s="163">
        <v>20394805276</v>
      </c>
      <c r="D105" s="163">
        <v>16325355613</v>
      </c>
      <c r="E105" s="163">
        <v>29665858679</v>
      </c>
      <c r="F105" s="163">
        <v>22155443356</v>
      </c>
      <c r="G105" s="163">
        <v>25102117534</v>
      </c>
      <c r="H105" s="163">
        <v>7338034649</v>
      </c>
      <c r="I105" s="163">
        <v>5588981613</v>
      </c>
      <c r="J105" s="163">
        <v>12494729164</v>
      </c>
      <c r="K105" s="163">
        <v>32167618385</v>
      </c>
      <c r="L105" s="163">
        <v>35023691409</v>
      </c>
      <c r="M105" s="163">
        <v>27391218689</v>
      </c>
      <c r="N105" s="228"/>
      <c r="O105" s="160"/>
      <c r="P105" s="160">
        <v>-0.19953363652796463</v>
      </c>
      <c r="Q105" s="160">
        <v>0.81716462307117288</v>
      </c>
      <c r="R105" s="160">
        <v>-0.25316696220617085</v>
      </c>
      <c r="S105" s="160">
        <v>0.13300000955304747</v>
      </c>
      <c r="T105" s="160">
        <v>-0.70767268382594128</v>
      </c>
      <c r="U105" s="160">
        <v>-0.23835442590044931</v>
      </c>
      <c r="V105" s="160">
        <v>1.2356003345828146</v>
      </c>
      <c r="W105" s="160">
        <v>1.574495050095349</v>
      </c>
      <c r="X105" s="160">
        <v>8.8787207987141681E-2</v>
      </c>
      <c r="Y105" s="160">
        <v>-0.21792313753765802</v>
      </c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spans="1:37" x14ac:dyDescent="0.35">
      <c r="A106" s="201" t="s">
        <v>46</v>
      </c>
      <c r="B106" s="180" t="s">
        <v>124</v>
      </c>
      <c r="C106" s="142">
        <v>26060943189</v>
      </c>
      <c r="D106" s="142">
        <v>114525436723</v>
      </c>
      <c r="E106" s="142">
        <v>41421887044</v>
      </c>
      <c r="F106" s="142">
        <v>45214238287</v>
      </c>
      <c r="G106" s="142">
        <v>86544444278</v>
      </c>
      <c r="H106" s="142">
        <v>111140565713</v>
      </c>
      <c r="I106" s="142">
        <v>91016950181</v>
      </c>
      <c r="J106" s="142">
        <v>79240702734</v>
      </c>
      <c r="K106" s="142">
        <v>101777983245</v>
      </c>
      <c r="L106" s="142">
        <v>132001202792</v>
      </c>
      <c r="M106" s="142">
        <v>114781557996</v>
      </c>
      <c r="N106" s="150"/>
      <c r="O106" s="143"/>
      <c r="P106" s="143">
        <v>3.3945238624878229</v>
      </c>
      <c r="Q106" s="143">
        <v>-0.63831714395304029</v>
      </c>
      <c r="R106" s="143">
        <v>9.1554284790830831E-2</v>
      </c>
      <c r="S106" s="143">
        <v>0.91409714189265157</v>
      </c>
      <c r="T106" s="143">
        <v>0.28420219969281657</v>
      </c>
      <c r="U106" s="143">
        <v>-0.18106454113222281</v>
      </c>
      <c r="V106" s="143">
        <v>-0.12938521257393565</v>
      </c>
      <c r="W106" s="143">
        <v>0.28441545485347985</v>
      </c>
      <c r="X106" s="143">
        <v>0.29695243100117885</v>
      </c>
      <c r="Y106" s="143">
        <v>-0.13045066584077825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35">
      <c r="A107" s="201" t="s">
        <v>66</v>
      </c>
      <c r="B107" s="180" t="s">
        <v>125</v>
      </c>
      <c r="C107" s="142">
        <v>19005614058</v>
      </c>
      <c r="D107" s="142">
        <v>82096187004</v>
      </c>
      <c r="E107" s="142">
        <v>19488946188</v>
      </c>
      <c r="F107" s="142">
        <v>18280275887</v>
      </c>
      <c r="G107" s="142">
        <v>35631864653</v>
      </c>
      <c r="H107" s="142">
        <v>49545292701</v>
      </c>
      <c r="I107" s="142">
        <v>36947264244</v>
      </c>
      <c r="J107" s="142">
        <v>29601292324</v>
      </c>
      <c r="K107" s="142">
        <v>40411444959</v>
      </c>
      <c r="L107" s="142">
        <v>62163915938</v>
      </c>
      <c r="M107" s="142">
        <v>44107879981</v>
      </c>
      <c r="N107" s="150"/>
      <c r="O107" s="143"/>
      <c r="P107" s="143">
        <v>3.3195756134721357</v>
      </c>
      <c r="Q107" s="143">
        <v>-0.76260838780429063</v>
      </c>
      <c r="R107" s="143">
        <v>-6.2018248156702205E-2</v>
      </c>
      <c r="S107" s="143">
        <v>0.9491973137199512</v>
      </c>
      <c r="T107" s="143">
        <v>0.39047712443610694</v>
      </c>
      <c r="U107" s="143">
        <v>-0.25427296459882909</v>
      </c>
      <c r="V107" s="143">
        <v>-0.1988231624265101</v>
      </c>
      <c r="W107" s="143">
        <v>0.3651919151595755</v>
      </c>
      <c r="X107" s="143">
        <v>0.53827501097942121</v>
      </c>
      <c r="Y107" s="143">
        <v>-0.29045847071488262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35">
      <c r="A108" s="204"/>
      <c r="B108" s="186" t="s">
        <v>136</v>
      </c>
      <c r="C108" s="162">
        <v>7055329131</v>
      </c>
      <c r="D108" s="162">
        <v>32429249719</v>
      </c>
      <c r="E108" s="162">
        <v>21932940856</v>
      </c>
      <c r="F108" s="162">
        <v>26933962400</v>
      </c>
      <c r="G108" s="162">
        <v>50912579625</v>
      </c>
      <c r="H108" s="162">
        <v>61595273012</v>
      </c>
      <c r="I108" s="162">
        <v>54069685937</v>
      </c>
      <c r="J108" s="162">
        <v>49639410410</v>
      </c>
      <c r="K108" s="162">
        <v>61366538286</v>
      </c>
      <c r="L108" s="162">
        <v>69837286854</v>
      </c>
      <c r="M108" s="162">
        <v>70673678015</v>
      </c>
      <c r="N108" s="227"/>
      <c r="O108" s="156"/>
      <c r="P108" s="156">
        <v>3.596419120478874</v>
      </c>
      <c r="Q108" s="156">
        <v>-0.3236679526646683</v>
      </c>
      <c r="R108" s="156">
        <v>0.22801418089959036</v>
      </c>
      <c r="S108" s="156">
        <v>0.89027440036078764</v>
      </c>
      <c r="T108" s="156">
        <v>0.20982424119312149</v>
      </c>
      <c r="U108" s="156">
        <v>-0.12217799689813635</v>
      </c>
      <c r="V108" s="156">
        <v>-8.1936402074944459E-2</v>
      </c>
      <c r="W108" s="156">
        <v>0.23624631677006258</v>
      </c>
      <c r="X108" s="156">
        <v>0.13803530074520265</v>
      </c>
      <c r="Y108" s="156">
        <v>1.1976283711429669E-2</v>
      </c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</row>
    <row r="109" spans="1:37" x14ac:dyDescent="0.35">
      <c r="A109" s="201" t="s">
        <v>48</v>
      </c>
      <c r="B109" s="180" t="s">
        <v>126</v>
      </c>
      <c r="C109" s="142">
        <v>2264348073</v>
      </c>
      <c r="D109" s="142">
        <v>2597713134</v>
      </c>
      <c r="E109" s="142">
        <v>3647320657</v>
      </c>
      <c r="F109" s="142">
        <v>3723733489</v>
      </c>
      <c r="G109" s="142">
        <v>3240050989</v>
      </c>
      <c r="H109" s="142">
        <v>4224000653</v>
      </c>
      <c r="I109" s="142">
        <v>5711199325</v>
      </c>
      <c r="J109" s="142">
        <v>5720679667</v>
      </c>
      <c r="K109" s="142">
        <v>6565711982</v>
      </c>
      <c r="L109" s="142">
        <v>7541192555</v>
      </c>
      <c r="M109" s="142">
        <v>9141858187</v>
      </c>
      <c r="N109" s="150"/>
      <c r="O109" s="143"/>
      <c r="P109" s="143">
        <v>0.14722341718352938</v>
      </c>
      <c r="Q109" s="143">
        <v>0.40405058944433847</v>
      </c>
      <c r="R109" s="143">
        <v>2.0950401455201773E-2</v>
      </c>
      <c r="S109" s="143">
        <v>-0.12989181460725097</v>
      </c>
      <c r="T109" s="143">
        <v>0.30368338873076905</v>
      </c>
      <c r="U109" s="143">
        <v>0.35208296450990151</v>
      </c>
      <c r="V109" s="143">
        <v>1.6599564225505681E-3</v>
      </c>
      <c r="W109" s="143">
        <v>0.14771537023382164</v>
      </c>
      <c r="X109" s="143">
        <v>0.14857194096760495</v>
      </c>
      <c r="Y109" s="143">
        <v>0.21225630035646259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35">
      <c r="A110" s="201" t="s">
        <v>68</v>
      </c>
      <c r="B110" s="180" t="s">
        <v>127</v>
      </c>
      <c r="C110" s="142">
        <v>86562918</v>
      </c>
      <c r="D110" s="142">
        <v>96360126</v>
      </c>
      <c r="E110" s="142">
        <v>56847118</v>
      </c>
      <c r="F110" s="142">
        <v>90489190</v>
      </c>
      <c r="G110" s="142">
        <v>46038407</v>
      </c>
      <c r="H110" s="142">
        <v>131829074</v>
      </c>
      <c r="I110" s="142">
        <v>61072151</v>
      </c>
      <c r="J110" s="142">
        <v>408696026</v>
      </c>
      <c r="K110" s="142">
        <v>62576799</v>
      </c>
      <c r="L110" s="142">
        <v>83086785</v>
      </c>
      <c r="M110" s="142">
        <v>594365117</v>
      </c>
      <c r="N110" s="150"/>
      <c r="O110" s="143"/>
      <c r="P110" s="143">
        <v>0.11318019570458571</v>
      </c>
      <c r="Q110" s="143">
        <v>-0.41005558668530595</v>
      </c>
      <c r="R110" s="143">
        <v>0.59179907765948658</v>
      </c>
      <c r="S110" s="143">
        <v>-0.49122754883760145</v>
      </c>
      <c r="T110" s="143">
        <v>1.8634586335708794</v>
      </c>
      <c r="U110" s="143">
        <v>-0.53673230686578288</v>
      </c>
      <c r="V110" s="143">
        <v>5.6920195098417281</v>
      </c>
      <c r="W110" s="143">
        <v>-0.84688669568810537</v>
      </c>
      <c r="X110" s="143">
        <v>0.32775703340146878</v>
      </c>
      <c r="Y110" s="143">
        <v>6.153545741359471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35">
      <c r="A111" s="204"/>
      <c r="B111" s="186" t="s">
        <v>1372</v>
      </c>
      <c r="C111" s="162">
        <v>2177785155</v>
      </c>
      <c r="D111" s="162">
        <v>2501353008</v>
      </c>
      <c r="E111" s="162">
        <v>3590473539</v>
      </c>
      <c r="F111" s="162">
        <v>3633244299</v>
      </c>
      <c r="G111" s="162">
        <v>3194012582</v>
      </c>
      <c r="H111" s="162">
        <v>4092171579</v>
      </c>
      <c r="I111" s="162">
        <v>5650127174</v>
      </c>
      <c r="J111" s="162">
        <v>5311983641</v>
      </c>
      <c r="K111" s="162">
        <v>6503135183</v>
      </c>
      <c r="L111" s="162">
        <v>7458105770</v>
      </c>
      <c r="M111" s="162">
        <v>8547493070</v>
      </c>
      <c r="N111" s="227"/>
      <c r="O111" s="156"/>
      <c r="P111" s="156">
        <v>0.1485765720540051</v>
      </c>
      <c r="Q111" s="156">
        <v>0.43541256572610876</v>
      </c>
      <c r="R111" s="156">
        <v>1.1912289433530399E-2</v>
      </c>
      <c r="S111" s="156">
        <v>-0.12089242584675419</v>
      </c>
      <c r="T111" s="156">
        <v>0.28120083247687089</v>
      </c>
      <c r="U111" s="156">
        <v>0.38071609777924231</v>
      </c>
      <c r="V111" s="156">
        <v>-5.9847065842344893E-2</v>
      </c>
      <c r="W111" s="156">
        <v>0.22423855615936383</v>
      </c>
      <c r="X111" s="156">
        <v>0.14684772192594298</v>
      </c>
      <c r="Y111" s="156">
        <v>0.14606755838486851</v>
      </c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</row>
    <row r="112" spans="1:37" x14ac:dyDescent="0.35">
      <c r="A112" s="205"/>
      <c r="B112" s="187" t="s">
        <v>1373</v>
      </c>
      <c r="C112" s="163">
        <v>29627919562</v>
      </c>
      <c r="D112" s="163">
        <v>51255958340</v>
      </c>
      <c r="E112" s="163">
        <v>55189273074</v>
      </c>
      <c r="F112" s="163">
        <v>52722650055</v>
      </c>
      <c r="G112" s="163">
        <v>79208709741</v>
      </c>
      <c r="H112" s="163">
        <v>73025479240</v>
      </c>
      <c r="I112" s="163">
        <v>65308794724</v>
      </c>
      <c r="J112" s="163">
        <v>67446123215</v>
      </c>
      <c r="K112" s="163">
        <v>100037291854</v>
      </c>
      <c r="L112" s="163">
        <v>112319084033</v>
      </c>
      <c r="M112" s="163">
        <v>106612389774</v>
      </c>
      <c r="N112" s="228"/>
      <c r="O112" s="160"/>
      <c r="P112" s="160">
        <v>0.72998843988153528</v>
      </c>
      <c r="Q112" s="160">
        <v>7.6738682904119226E-2</v>
      </c>
      <c r="R112" s="160">
        <v>-4.4693884909349224E-2</v>
      </c>
      <c r="S112" s="160">
        <v>0.50236586473498357</v>
      </c>
      <c r="T112" s="160">
        <v>-7.8062507535070158E-2</v>
      </c>
      <c r="U112" s="160">
        <v>-0.10567112460349526</v>
      </c>
      <c r="V112" s="160">
        <v>3.2726503375732463E-2</v>
      </c>
      <c r="W112" s="160">
        <v>0.48321782017193438</v>
      </c>
      <c r="X112" s="160">
        <v>0.12277213778362506</v>
      </c>
      <c r="Y112" s="160">
        <v>-5.0807877469187135E-2</v>
      </c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spans="1:37" x14ac:dyDescent="0.35">
      <c r="A113" s="201" t="s">
        <v>69</v>
      </c>
      <c r="B113" s="180" t="s">
        <v>1</v>
      </c>
      <c r="C113" s="142">
        <v>2120528900</v>
      </c>
      <c r="D113" s="142">
        <v>3010303223</v>
      </c>
      <c r="E113" s="142">
        <v>3859589741</v>
      </c>
      <c r="F113" s="142">
        <v>3663519201</v>
      </c>
      <c r="G113" s="142">
        <v>4917163125</v>
      </c>
      <c r="H113" s="142">
        <v>3932648086</v>
      </c>
      <c r="I113" s="142">
        <v>3890750250</v>
      </c>
      <c r="J113" s="142">
        <v>4598626542</v>
      </c>
      <c r="K113" s="142">
        <v>8348841787</v>
      </c>
      <c r="L113" s="142">
        <v>8535215924</v>
      </c>
      <c r="M113" s="142">
        <v>9727927193</v>
      </c>
      <c r="N113" s="150"/>
      <c r="O113" s="143"/>
      <c r="P113" s="143">
        <v>0.41960018700994839</v>
      </c>
      <c r="Q113" s="143">
        <v>0.28212656835068595</v>
      </c>
      <c r="R113" s="143">
        <v>-5.0800876040570819E-2</v>
      </c>
      <c r="S113" s="143">
        <v>0.34219662985737953</v>
      </c>
      <c r="T113" s="143">
        <v>-0.20022012977248949</v>
      </c>
      <c r="U113" s="143">
        <v>-1.0653848268080246E-2</v>
      </c>
      <c r="V113" s="143">
        <v>0.18193825008428655</v>
      </c>
      <c r="W113" s="143">
        <v>0.8155076762047706</v>
      </c>
      <c r="X113" s="143">
        <v>2.2323352358910808E-2</v>
      </c>
      <c r="Y113" s="143">
        <v>0.13974002293793641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35">
      <c r="A114" s="206"/>
      <c r="B114" s="188" t="s">
        <v>1374</v>
      </c>
      <c r="C114" s="164">
        <v>27507390662</v>
      </c>
      <c r="D114" s="164">
        <v>48245655117</v>
      </c>
      <c r="E114" s="164">
        <v>51329683333</v>
      </c>
      <c r="F114" s="164">
        <v>49059130854</v>
      </c>
      <c r="G114" s="164">
        <v>74291546616</v>
      </c>
      <c r="H114" s="164">
        <v>69092831154</v>
      </c>
      <c r="I114" s="164">
        <v>61418044474</v>
      </c>
      <c r="J114" s="164">
        <v>62847496673</v>
      </c>
      <c r="K114" s="164">
        <v>91688450067</v>
      </c>
      <c r="L114" s="164">
        <v>103783868109</v>
      </c>
      <c r="M114" s="164">
        <v>96884462581</v>
      </c>
      <c r="N114" s="229"/>
      <c r="O114" s="165"/>
      <c r="P114" s="165">
        <v>0.75391609149059757</v>
      </c>
      <c r="Q114" s="165">
        <v>6.3923439499804946E-2</v>
      </c>
      <c r="R114" s="165">
        <v>-4.4234687057581268E-2</v>
      </c>
      <c r="S114" s="165">
        <v>0.51432659573794082</v>
      </c>
      <c r="T114" s="165">
        <v>-6.9977214081586525E-2</v>
      </c>
      <c r="U114" s="165">
        <v>-0.11107934863595015</v>
      </c>
      <c r="V114" s="165">
        <v>2.3274140543584565E-2</v>
      </c>
      <c r="W114" s="165">
        <v>0.45890377375031388</v>
      </c>
      <c r="X114" s="165">
        <v>0.13191866623507598</v>
      </c>
      <c r="Y114" s="165">
        <v>-6.6478593000155239E-2</v>
      </c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1:37" ht="16" x14ac:dyDescent="0.35">
      <c r="A115" s="207" t="s">
        <v>1335</v>
      </c>
      <c r="B115" s="210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192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</row>
    <row r="116" spans="1:37" x14ac:dyDescent="0.35">
      <c r="A116" s="196" t="s">
        <v>827</v>
      </c>
      <c r="B116" s="149" t="s">
        <v>1309</v>
      </c>
      <c r="C116" s="151">
        <v>46824076411</v>
      </c>
      <c r="D116" s="151">
        <v>66485209658</v>
      </c>
      <c r="E116" s="151">
        <v>94995031759</v>
      </c>
      <c r="F116" s="151">
        <v>101864103357</v>
      </c>
      <c r="G116" s="151">
        <v>104742008095</v>
      </c>
      <c r="H116" s="151">
        <v>118235183948</v>
      </c>
      <c r="I116" s="151">
        <v>122650777808</v>
      </c>
      <c r="J116" s="151">
        <v>136935604414</v>
      </c>
      <c r="K116" s="151">
        <v>151282421921</v>
      </c>
      <c r="L116" s="151">
        <v>145628876863</v>
      </c>
      <c r="M116" s="151">
        <v>136143037195</v>
      </c>
      <c r="N116" s="150"/>
      <c r="O116" s="150"/>
      <c r="P116" s="150">
        <v>0.41989366911209736</v>
      </c>
      <c r="Q116" s="150">
        <v>0.42881450246836184</v>
      </c>
      <c r="R116" s="150">
        <v>7.2309798426370975E-2</v>
      </c>
      <c r="S116" s="150">
        <v>2.8252393563156453E-2</v>
      </c>
      <c r="T116" s="150">
        <v>0.12882296318743314</v>
      </c>
      <c r="U116" s="150">
        <v>3.7345853514652472E-2</v>
      </c>
      <c r="V116" s="150">
        <v>0.11646747669518853</v>
      </c>
      <c r="W116" s="150">
        <v>0.10477054209820413</v>
      </c>
      <c r="X116" s="150">
        <v>-3.7370799503410157E-2</v>
      </c>
      <c r="Y116" s="150">
        <v>-6.5137079076176496E-2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35">
      <c r="A117" s="196"/>
      <c r="B117" s="180" t="s">
        <v>1338</v>
      </c>
      <c r="C117" s="151">
        <v>190691275201</v>
      </c>
      <c r="D117" s="151">
        <v>285062398454</v>
      </c>
      <c r="E117" s="151">
        <v>305224502706</v>
      </c>
      <c r="F117" s="151">
        <v>333706785328</v>
      </c>
      <c r="G117" s="151">
        <v>355256123126</v>
      </c>
      <c r="H117" s="151">
        <v>413318606935</v>
      </c>
      <c r="I117" s="151">
        <v>442881817650</v>
      </c>
      <c r="J117" s="151">
        <v>579032002085</v>
      </c>
      <c r="K117" s="151">
        <v>501600085619</v>
      </c>
      <c r="L117" s="151">
        <v>530750385038</v>
      </c>
      <c r="M117" s="151">
        <v>566863348962</v>
      </c>
      <c r="N117" s="150"/>
      <c r="O117" s="150"/>
      <c r="P117" s="150">
        <v>0.49488957034624259</v>
      </c>
      <c r="Q117" s="150">
        <v>7.0728739957800935E-2</v>
      </c>
      <c r="R117" s="150">
        <v>9.3315845777410811E-2</v>
      </c>
      <c r="S117" s="150">
        <v>6.4575665660556503E-2</v>
      </c>
      <c r="T117" s="150">
        <v>0.16343837594716626</v>
      </c>
      <c r="U117" s="150">
        <v>7.1526445262720006E-2</v>
      </c>
      <c r="V117" s="150">
        <v>0.30741877180109611</v>
      </c>
      <c r="W117" s="150">
        <v>-0.13372648866933134</v>
      </c>
      <c r="X117" s="150">
        <v>5.811462209586149E-2</v>
      </c>
      <c r="Y117" s="150">
        <v>6.8041333444184726E-2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35">
      <c r="A118" s="196"/>
      <c r="B118" s="180" t="s">
        <v>1358</v>
      </c>
      <c r="C118" s="151">
        <v>109756738470</v>
      </c>
      <c r="D118" s="151">
        <v>130907205258</v>
      </c>
      <c r="E118" s="151">
        <v>144662644379</v>
      </c>
      <c r="F118" s="151">
        <v>182609615939</v>
      </c>
      <c r="G118" s="151">
        <v>214138890851</v>
      </c>
      <c r="H118" s="151">
        <v>248566945399</v>
      </c>
      <c r="I118" s="151">
        <v>263755033280</v>
      </c>
      <c r="J118" s="151">
        <v>278598092860</v>
      </c>
      <c r="K118" s="151">
        <v>300027769335</v>
      </c>
      <c r="L118" s="151">
        <v>335711534274</v>
      </c>
      <c r="M118" s="151">
        <v>382983327479</v>
      </c>
      <c r="N118" s="150"/>
      <c r="O118" s="150"/>
      <c r="P118" s="150">
        <v>0.19270312768797426</v>
      </c>
      <c r="Q118" s="150">
        <v>0.10507778463293849</v>
      </c>
      <c r="R118" s="150">
        <v>0.26231354834481779</v>
      </c>
      <c r="S118" s="150">
        <v>0.17265944484836004</v>
      </c>
      <c r="T118" s="150">
        <v>0.16077441333137088</v>
      </c>
      <c r="U118" s="150">
        <v>6.1102605000918686E-2</v>
      </c>
      <c r="V118" s="150">
        <v>5.6275929203757569E-2</v>
      </c>
      <c r="W118" s="150">
        <v>7.6919681161524478E-2</v>
      </c>
      <c r="X118" s="150">
        <v>0.11893487398880342</v>
      </c>
      <c r="Y118" s="150">
        <v>0.14081075083472672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35">
      <c r="A119" s="196"/>
      <c r="B119" s="180" t="s">
        <v>1334</v>
      </c>
      <c r="C119" s="151">
        <v>80428265449</v>
      </c>
      <c r="D119" s="151">
        <v>29763836708</v>
      </c>
      <c r="E119" s="151">
        <v>67248511402</v>
      </c>
      <c r="F119" s="151">
        <v>75291553276</v>
      </c>
      <c r="G119" s="151">
        <v>111037079346</v>
      </c>
      <c r="H119" s="151">
        <v>92711080966</v>
      </c>
      <c r="I119" s="151">
        <v>80905529091</v>
      </c>
      <c r="J119" s="151">
        <v>-3155205276</v>
      </c>
      <c r="K119" s="151">
        <v>117868555126</v>
      </c>
      <c r="L119" s="151">
        <v>112016622211</v>
      </c>
      <c r="M119" s="151">
        <v>64335805600</v>
      </c>
      <c r="N119" s="150"/>
      <c r="O119" s="150"/>
      <c r="P119" s="150">
        <v>-0.62993312684489744</v>
      </c>
      <c r="Q119" s="150">
        <v>1.2594033175811901</v>
      </c>
      <c r="R119" s="150">
        <v>0.11960178309256664</v>
      </c>
      <c r="S119" s="150">
        <v>0.47476143756744982</v>
      </c>
      <c r="T119" s="150">
        <v>-0.16504395187570442</v>
      </c>
      <c r="U119" s="150">
        <v>-0.12733701033352696</v>
      </c>
      <c r="V119" s="150">
        <v>-1.0389986359578851</v>
      </c>
      <c r="W119" s="150">
        <v>-38.3568578952896</v>
      </c>
      <c r="X119" s="150">
        <v>-4.9647956647507541E-2</v>
      </c>
      <c r="Y119" s="150">
        <v>-0.42565840381426678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35">
      <c r="A120" s="196" t="s">
        <v>31</v>
      </c>
      <c r="B120" s="189" t="s">
        <v>83</v>
      </c>
      <c r="C120" s="166">
        <v>427700355531</v>
      </c>
      <c r="D120" s="166">
        <v>512218650078</v>
      </c>
      <c r="E120" s="166">
        <v>612130690246</v>
      </c>
      <c r="F120" s="166">
        <v>693472057900</v>
      </c>
      <c r="G120" s="166">
        <v>785174101418</v>
      </c>
      <c r="H120" s="166">
        <v>872831817248</v>
      </c>
      <c r="I120" s="166">
        <v>910193157829</v>
      </c>
      <c r="J120" s="166">
        <v>991410494083</v>
      </c>
      <c r="K120" s="166">
        <v>1070778832001</v>
      </c>
      <c r="L120" s="166">
        <v>1124107418386</v>
      </c>
      <c r="M120" s="166">
        <v>1150325519236</v>
      </c>
      <c r="N120" s="227"/>
      <c r="O120" s="148"/>
      <c r="P120" s="148">
        <v>0.19761099904176738</v>
      </c>
      <c r="Q120" s="148">
        <v>0.19505740400663951</v>
      </c>
      <c r="R120" s="148">
        <v>0.13288235494500511</v>
      </c>
      <c r="S120" s="148">
        <v>0.13223610450245937</v>
      </c>
      <c r="T120" s="148">
        <v>0.11164111968503909</v>
      </c>
      <c r="U120" s="148">
        <v>4.2804741810167579E-2</v>
      </c>
      <c r="V120" s="148">
        <v>8.9230879792285167E-2</v>
      </c>
      <c r="W120" s="148">
        <v>8.0055979225246432E-2</v>
      </c>
      <c r="X120" s="148">
        <v>4.9803549333659491E-2</v>
      </c>
      <c r="Y120" s="148">
        <v>2.3323483522281308E-2</v>
      </c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</row>
    <row r="121" spans="1:37" ht="16" x14ac:dyDescent="0.35">
      <c r="A121" s="207" t="s">
        <v>1357</v>
      </c>
      <c r="B121" s="210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192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</row>
    <row r="122" spans="1:37" x14ac:dyDescent="0.35">
      <c r="A122" s="196" t="s">
        <v>827</v>
      </c>
      <c r="B122" s="149" t="s">
        <v>1309</v>
      </c>
      <c r="C122" s="151">
        <v>46824076411</v>
      </c>
      <c r="D122" s="151">
        <v>66485209658</v>
      </c>
      <c r="E122" s="151">
        <v>94995031759</v>
      </c>
      <c r="F122" s="151">
        <v>101864103357</v>
      </c>
      <c r="G122" s="151">
        <v>104742008095</v>
      </c>
      <c r="H122" s="151">
        <v>118235183948</v>
      </c>
      <c r="I122" s="151">
        <v>122650777808</v>
      </c>
      <c r="J122" s="151">
        <v>136935604414</v>
      </c>
      <c r="K122" s="151">
        <v>151282421921</v>
      </c>
      <c r="L122" s="151">
        <v>145628876863</v>
      </c>
      <c r="M122" s="151">
        <v>136143037195</v>
      </c>
      <c r="N122" s="150"/>
      <c r="O122" s="150"/>
      <c r="P122" s="150">
        <v>0.41989366911209736</v>
      </c>
      <c r="Q122" s="150">
        <v>0.42881450246836184</v>
      </c>
      <c r="R122" s="150">
        <v>7.2309798426370975E-2</v>
      </c>
      <c r="S122" s="150">
        <v>2.8252393563156453E-2</v>
      </c>
      <c r="T122" s="150">
        <v>0.12882296318743314</v>
      </c>
      <c r="U122" s="150">
        <v>3.7345853514652472E-2</v>
      </c>
      <c r="V122" s="150">
        <v>0.11646747669518853</v>
      </c>
      <c r="W122" s="150">
        <v>0.10477054209820413</v>
      </c>
      <c r="X122" s="150">
        <v>-3.7370799503410157E-2</v>
      </c>
      <c r="Y122" s="150">
        <v>-6.5137079076176496E-2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35">
      <c r="A123" s="196"/>
      <c r="B123" s="180" t="s">
        <v>1370</v>
      </c>
      <c r="C123" s="151">
        <v>165353309887</v>
      </c>
      <c r="D123" s="151">
        <v>201339228851</v>
      </c>
      <c r="E123" s="151">
        <v>223406944501</v>
      </c>
      <c r="F123" s="151">
        <v>262633478122</v>
      </c>
      <c r="G123" s="151">
        <v>296608342233</v>
      </c>
      <c r="H123" s="151">
        <v>335205138779</v>
      </c>
      <c r="I123" s="151">
        <v>336394639450</v>
      </c>
      <c r="J123" s="151">
        <v>370120640048</v>
      </c>
      <c r="K123" s="151">
        <v>360590573504</v>
      </c>
      <c r="L123" s="151">
        <v>365105538498</v>
      </c>
      <c r="M123" s="151">
        <v>345693289894</v>
      </c>
      <c r="N123" s="150"/>
      <c r="O123" s="150"/>
      <c r="P123" s="150">
        <v>0.21763047252330314</v>
      </c>
      <c r="Q123" s="150">
        <v>0.10960464970455952</v>
      </c>
      <c r="R123" s="150">
        <v>0.17558332266087828</v>
      </c>
      <c r="S123" s="150">
        <v>0.12936227458107141</v>
      </c>
      <c r="T123" s="150">
        <v>0.13012714428537686</v>
      </c>
      <c r="U123" s="150">
        <v>3.5485752853694486E-3</v>
      </c>
      <c r="V123" s="150">
        <v>0.10025724741970166</v>
      </c>
      <c r="W123" s="150">
        <v>-2.574854118582548E-2</v>
      </c>
      <c r="X123" s="150">
        <v>1.2521028905792875E-2</v>
      </c>
      <c r="Y123" s="150">
        <v>-5.3168869154545439E-2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35">
      <c r="A124" s="196"/>
      <c r="B124" s="180" t="s">
        <v>1358</v>
      </c>
      <c r="C124" s="151">
        <v>104731012367</v>
      </c>
      <c r="D124" s="151">
        <v>120654796942</v>
      </c>
      <c r="E124" s="151">
        <v>135581262889</v>
      </c>
      <c r="F124" s="151">
        <v>171881218765</v>
      </c>
      <c r="G124" s="151">
        <v>198019322577</v>
      </c>
      <c r="H124" s="151">
        <v>230420588190</v>
      </c>
      <c r="I124" s="151">
        <v>231782468424</v>
      </c>
      <c r="J124" s="151">
        <v>248295785424</v>
      </c>
      <c r="K124" s="151">
        <v>259809256073</v>
      </c>
      <c r="L124" s="151">
        <v>295526350795</v>
      </c>
      <c r="M124" s="151">
        <v>326686398098</v>
      </c>
      <c r="N124" s="150"/>
      <c r="O124" s="150"/>
      <c r="P124" s="150">
        <v>0.15204459705974793</v>
      </c>
      <c r="Q124" s="150">
        <v>0.12371216333964163</v>
      </c>
      <c r="R124" s="150">
        <v>0.26773578518529262</v>
      </c>
      <c r="S124" s="150">
        <v>0.15207073815165706</v>
      </c>
      <c r="T124" s="150">
        <v>0.16362678748383619</v>
      </c>
      <c r="U124" s="150">
        <v>5.9104103704354927E-3</v>
      </c>
      <c r="V124" s="150">
        <v>7.1244892300448504E-2</v>
      </c>
      <c r="W124" s="150">
        <v>4.6369980180449355E-2</v>
      </c>
      <c r="X124" s="150">
        <v>0.13747429657380783</v>
      </c>
      <c r="Y124" s="150">
        <v>0.10543915024557338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35">
      <c r="A125" s="196"/>
      <c r="B125" s="180" t="s">
        <v>1334</v>
      </c>
      <c r="C125" s="151">
        <v>20394805276</v>
      </c>
      <c r="D125" s="151">
        <v>16325355613</v>
      </c>
      <c r="E125" s="151">
        <v>29665858679</v>
      </c>
      <c r="F125" s="151">
        <v>22155443356</v>
      </c>
      <c r="G125" s="151">
        <v>25102117534</v>
      </c>
      <c r="H125" s="151">
        <v>7338034649</v>
      </c>
      <c r="I125" s="151">
        <v>5588981613</v>
      </c>
      <c r="J125" s="151">
        <v>12494729164</v>
      </c>
      <c r="K125" s="151">
        <v>32167618385</v>
      </c>
      <c r="L125" s="151">
        <v>35023691409</v>
      </c>
      <c r="M125" s="151">
        <v>27391218689</v>
      </c>
      <c r="N125" s="150"/>
      <c r="O125" s="150"/>
      <c r="P125" s="150">
        <v>-0.19953363652796463</v>
      </c>
      <c r="Q125" s="150">
        <v>0.81716462307117288</v>
      </c>
      <c r="R125" s="150">
        <v>-0.25316696220617085</v>
      </c>
      <c r="S125" s="150">
        <v>0.13300000955304747</v>
      </c>
      <c r="T125" s="150">
        <v>-0.70767268382594128</v>
      </c>
      <c r="U125" s="150">
        <v>-0.23835442590044931</v>
      </c>
      <c r="V125" s="150">
        <v>1.2356003345828146</v>
      </c>
      <c r="W125" s="150">
        <v>1.574495050095349</v>
      </c>
      <c r="X125" s="150">
        <v>8.8787207987141681E-2</v>
      </c>
      <c r="Y125" s="150">
        <v>-0.21792313753765802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35">
      <c r="A126" s="196"/>
      <c r="B126" s="189" t="s">
        <v>1336</v>
      </c>
      <c r="C126" s="166">
        <v>337303203941</v>
      </c>
      <c r="D126" s="166">
        <v>404804591064</v>
      </c>
      <c r="E126" s="166">
        <v>483649097828</v>
      </c>
      <c r="F126" s="166">
        <v>558534243600</v>
      </c>
      <c r="G126" s="166">
        <v>624471790439</v>
      </c>
      <c r="H126" s="166">
        <v>691198945566</v>
      </c>
      <c r="I126" s="166">
        <v>696416867295</v>
      </c>
      <c r="J126" s="166">
        <v>767846759050</v>
      </c>
      <c r="K126" s="166">
        <v>803849869883</v>
      </c>
      <c r="L126" s="166">
        <v>841284457565</v>
      </c>
      <c r="M126" s="166">
        <v>835913943876</v>
      </c>
      <c r="N126" s="227"/>
      <c r="O126" s="148"/>
      <c r="P126" s="148">
        <v>0.20012080031948676</v>
      </c>
      <c r="Q126" s="148">
        <v>0.1947717701441154</v>
      </c>
      <c r="R126" s="148">
        <v>0.15483363063902877</v>
      </c>
      <c r="S126" s="148">
        <v>0.11805461812690909</v>
      </c>
      <c r="T126" s="148">
        <v>0.10685375408245612</v>
      </c>
      <c r="U126" s="148">
        <v>7.5490880917463699E-3</v>
      </c>
      <c r="V126" s="148">
        <v>0.10256772216394716</v>
      </c>
      <c r="W126" s="148">
        <v>4.6888406324126386E-2</v>
      </c>
      <c r="X126" s="148">
        <v>4.6569128247104796E-2</v>
      </c>
      <c r="Y126" s="148">
        <v>-6.3837072475394496E-3</v>
      </c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</row>
    <row r="127" spans="1:37" x14ac:dyDescent="0.35">
      <c r="A127" s="80" t="s">
        <v>1383</v>
      </c>
      <c r="N127" s="180"/>
    </row>
  </sheetData>
  <mergeCells count="9">
    <mergeCell ref="O2:T2"/>
    <mergeCell ref="O3:T3"/>
    <mergeCell ref="C5:M5"/>
    <mergeCell ref="O5:Y5"/>
    <mergeCell ref="C2:H2"/>
    <mergeCell ref="C3:H3"/>
    <mergeCell ref="C4:H4"/>
    <mergeCell ref="I2:N2"/>
    <mergeCell ref="I3:N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7" width="21.81640625" style="1" customWidth="1" collapsed="1"/>
    <col min="38" max="38" width="39.54296875" style="236" customWidth="1" collapsed="1"/>
    <col min="39" max="39" width="13.26953125" style="1" bestFit="1" customWidth="1" collapsed="1"/>
    <col min="40" max="16384" width="11.4531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A2" s="58"/>
      <c r="B2" s="76"/>
      <c r="C2" s="268" t="s">
        <v>103</v>
      </c>
      <c r="D2" s="268"/>
      <c r="E2" s="268"/>
      <c r="F2" s="268"/>
      <c r="G2" s="268"/>
      <c r="H2" s="268"/>
      <c r="I2" s="268" t="s">
        <v>103</v>
      </c>
      <c r="J2" s="268"/>
      <c r="K2" s="268"/>
      <c r="L2" s="268"/>
      <c r="M2" s="268"/>
      <c r="N2" s="268"/>
      <c r="O2" s="268" t="s">
        <v>103</v>
      </c>
      <c r="P2" s="268"/>
      <c r="Q2" s="268"/>
      <c r="R2" s="268"/>
      <c r="S2" s="268"/>
      <c r="T2" s="268"/>
      <c r="U2" s="268" t="s">
        <v>103</v>
      </c>
      <c r="V2" s="268"/>
      <c r="W2" s="268"/>
      <c r="X2" s="268"/>
      <c r="Y2" s="268"/>
      <c r="Z2" s="268"/>
      <c r="AA2" s="268" t="s">
        <v>103</v>
      </c>
      <c r="AB2" s="268"/>
      <c r="AC2" s="268"/>
      <c r="AD2" s="268"/>
      <c r="AE2" s="268"/>
      <c r="AF2" s="268"/>
      <c r="AG2" s="268" t="s">
        <v>103</v>
      </c>
      <c r="AH2" s="268"/>
      <c r="AI2" s="268"/>
      <c r="AJ2" s="268"/>
      <c r="AK2" s="268"/>
      <c r="AL2" s="268"/>
    </row>
    <row r="3" spans="1:38" s="9" customFormat="1" ht="18.5" x14ac:dyDescent="0.3">
      <c r="A3" s="58"/>
      <c r="B3" s="77"/>
      <c r="C3" s="269" t="str">
        <f>PROPER(INDICE!$B$5)</f>
        <v>Periodo Julio 2020 - Noviembre 2020</v>
      </c>
      <c r="D3" s="269"/>
      <c r="E3" s="269"/>
      <c r="F3" s="269"/>
      <c r="G3" s="269"/>
      <c r="H3" s="269"/>
      <c r="I3" s="269" t="str">
        <f>PROPER(INDICE!$B$5)</f>
        <v>Periodo Julio 2020 - Noviembre 2020</v>
      </c>
      <c r="J3" s="269"/>
      <c r="K3" s="269"/>
      <c r="L3" s="269"/>
      <c r="M3" s="269"/>
      <c r="N3" s="269"/>
      <c r="O3" s="269" t="str">
        <f>PROPER(INDICE!$B$5)</f>
        <v>Periodo Julio 2020 - Noviembre 2020</v>
      </c>
      <c r="P3" s="269"/>
      <c r="Q3" s="269"/>
      <c r="R3" s="269"/>
      <c r="S3" s="269"/>
      <c r="T3" s="269"/>
      <c r="U3" s="269" t="str">
        <f>PROPER(INDICE!$B$5)</f>
        <v>Periodo Julio 2020 - Noviembre 2020</v>
      </c>
      <c r="V3" s="269"/>
      <c r="W3" s="269"/>
      <c r="X3" s="269"/>
      <c r="Y3" s="269"/>
      <c r="Z3" s="269"/>
      <c r="AA3" s="269" t="str">
        <f>PROPER(INDICE!$B$5)</f>
        <v>Periodo Julio 2020 - Noviembre 2020</v>
      </c>
      <c r="AB3" s="269"/>
      <c r="AC3" s="269"/>
      <c r="AD3" s="269"/>
      <c r="AE3" s="269"/>
      <c r="AF3" s="269"/>
      <c r="AG3" s="269" t="str">
        <f>PROPER(INDICE!$B$5)</f>
        <v>Periodo Julio 2020 - Noviembre 2020</v>
      </c>
      <c r="AH3" s="269"/>
      <c r="AI3" s="269"/>
      <c r="AJ3" s="269"/>
      <c r="AK3" s="269"/>
      <c r="AL3" s="269"/>
    </row>
    <row r="4" spans="1:38" s="9" customFormat="1" ht="14.5" x14ac:dyDescent="0.3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43.5" x14ac:dyDescent="0.35">
      <c r="A6" s="35" t="s">
        <v>142</v>
      </c>
      <c r="B6" s="11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4.5" x14ac:dyDescent="0.35">
      <c r="A7" s="57" t="s">
        <v>7</v>
      </c>
      <c r="B7" s="6" t="s">
        <v>1339</v>
      </c>
      <c r="C7" s="12">
        <v>2546393495</v>
      </c>
      <c r="D7" s="12">
        <v>1974102416</v>
      </c>
      <c r="E7" s="12">
        <v>7046480399</v>
      </c>
      <c r="F7" s="12">
        <v>3960600804</v>
      </c>
      <c r="G7" s="12">
        <v>4251988764</v>
      </c>
      <c r="H7" s="12">
        <v>17934134325</v>
      </c>
      <c r="I7" s="12">
        <v>5404125989</v>
      </c>
      <c r="J7" s="12">
        <v>2195790197</v>
      </c>
      <c r="K7" s="12">
        <v>3681688154</v>
      </c>
      <c r="L7" s="12">
        <v>14705131754</v>
      </c>
      <c r="M7" s="12">
        <v>15196977956</v>
      </c>
      <c r="N7" s="12">
        <v>3986914683</v>
      </c>
      <c r="O7" s="12">
        <v>7614063004</v>
      </c>
      <c r="P7" s="12">
        <v>1521342596</v>
      </c>
      <c r="Q7" s="12">
        <v>4416077116</v>
      </c>
      <c r="R7" s="12">
        <v>4409266225</v>
      </c>
      <c r="S7" s="12">
        <v>1575354609</v>
      </c>
      <c r="T7" s="12">
        <v>8901903214</v>
      </c>
      <c r="U7" s="12">
        <v>3331500</v>
      </c>
      <c r="V7" s="12">
        <v>10323465555</v>
      </c>
      <c r="W7" s="12">
        <v>4000734668</v>
      </c>
      <c r="X7" s="12">
        <v>1256259392</v>
      </c>
      <c r="Y7" s="12">
        <v>7249989572</v>
      </c>
      <c r="Z7" s="12">
        <v>974161195</v>
      </c>
      <c r="AA7" s="12">
        <v>35275766546</v>
      </c>
      <c r="AB7" s="12">
        <v>7662154677</v>
      </c>
      <c r="AC7" s="12">
        <v>63545954080</v>
      </c>
      <c r="AD7" s="12">
        <v>23693957545</v>
      </c>
      <c r="AE7" s="12">
        <v>815491081</v>
      </c>
      <c r="AF7" s="12">
        <v>7632329834</v>
      </c>
      <c r="AG7" s="12">
        <v>19364975609</v>
      </c>
      <c r="AH7" s="12">
        <v>2702537752</v>
      </c>
      <c r="AI7" s="12">
        <v>1325669856</v>
      </c>
      <c r="AJ7" s="12">
        <v>1907201114</v>
      </c>
      <c r="AK7" s="12">
        <v>4016392426</v>
      </c>
      <c r="AL7" s="232">
        <v>303072708102</v>
      </c>
    </row>
    <row r="8" spans="1:38" s="6" customFormat="1" ht="14.5" x14ac:dyDescent="0.35">
      <c r="A8" s="57" t="s">
        <v>8</v>
      </c>
      <c r="B8" s="6" t="s">
        <v>1311</v>
      </c>
      <c r="C8" s="12">
        <v>23372665120</v>
      </c>
      <c r="D8" s="12">
        <v>14836745814</v>
      </c>
      <c r="E8" s="12">
        <v>8513144504</v>
      </c>
      <c r="F8" s="12">
        <v>4922309867</v>
      </c>
      <c r="G8" s="12">
        <v>21157033367</v>
      </c>
      <c r="H8" s="12">
        <v>88684351613</v>
      </c>
      <c r="I8" s="12">
        <v>18296420886</v>
      </c>
      <c r="J8" s="12">
        <v>4870070712</v>
      </c>
      <c r="K8" s="12">
        <v>22323814682</v>
      </c>
      <c r="L8" s="12">
        <v>51125223872</v>
      </c>
      <c r="M8" s="12">
        <v>44779469888</v>
      </c>
      <c r="N8" s="12">
        <v>34404596949</v>
      </c>
      <c r="O8" s="12">
        <v>21661170097</v>
      </c>
      <c r="P8" s="12">
        <v>11906717259</v>
      </c>
      <c r="Q8" s="12">
        <v>6386657694</v>
      </c>
      <c r="R8" s="12">
        <v>12677015453</v>
      </c>
      <c r="S8" s="12">
        <v>2936330190</v>
      </c>
      <c r="T8" s="12">
        <v>48294151092</v>
      </c>
      <c r="U8" s="12">
        <v>0</v>
      </c>
      <c r="V8" s="12">
        <v>52283615903</v>
      </c>
      <c r="W8" s="12">
        <v>14346508063</v>
      </c>
      <c r="X8" s="12">
        <v>5096463630</v>
      </c>
      <c r="Y8" s="12">
        <v>14789494150</v>
      </c>
      <c r="Z8" s="12">
        <v>4136831784</v>
      </c>
      <c r="AA8" s="12">
        <v>78186999117</v>
      </c>
      <c r="AB8" s="12">
        <v>25098730865</v>
      </c>
      <c r="AC8" s="12">
        <v>168474946046</v>
      </c>
      <c r="AD8" s="12">
        <v>67887421703</v>
      </c>
      <c r="AE8" s="12">
        <v>1693538348</v>
      </c>
      <c r="AF8" s="12">
        <v>16015581463</v>
      </c>
      <c r="AG8" s="12">
        <v>63518435668</v>
      </c>
      <c r="AH8" s="12">
        <v>23139145781</v>
      </c>
      <c r="AI8" s="12">
        <v>25186032993</v>
      </c>
      <c r="AJ8" s="12">
        <v>3934905876</v>
      </c>
      <c r="AK8" s="12">
        <v>2634001117</v>
      </c>
      <c r="AL8" s="232">
        <v>1007570541566</v>
      </c>
    </row>
    <row r="9" spans="1:38" s="6" customFormat="1" ht="14.5" x14ac:dyDescent="0.35">
      <c r="A9" s="57" t="s">
        <v>9</v>
      </c>
      <c r="B9" s="6" t="s">
        <v>1313</v>
      </c>
      <c r="C9" s="12">
        <v>2639068260</v>
      </c>
      <c r="D9" s="12">
        <v>4490196159</v>
      </c>
      <c r="E9" s="12">
        <v>532644778</v>
      </c>
      <c r="F9" s="12">
        <v>238011261</v>
      </c>
      <c r="G9" s="12">
        <v>4359560917</v>
      </c>
      <c r="H9" s="12">
        <v>6479906624</v>
      </c>
      <c r="I9" s="12">
        <v>2336510450</v>
      </c>
      <c r="J9" s="12">
        <v>513142219</v>
      </c>
      <c r="K9" s="12">
        <v>2236379510</v>
      </c>
      <c r="L9" s="12">
        <v>34850810487</v>
      </c>
      <c r="M9" s="12">
        <v>5040219636</v>
      </c>
      <c r="N9" s="12">
        <v>9063695312</v>
      </c>
      <c r="O9" s="12">
        <v>2696257948</v>
      </c>
      <c r="P9" s="12">
        <v>950334419</v>
      </c>
      <c r="Q9" s="12">
        <v>1156660778</v>
      </c>
      <c r="R9" s="12">
        <v>2097188367</v>
      </c>
      <c r="S9" s="12">
        <v>268131004</v>
      </c>
      <c r="T9" s="12">
        <v>4093559338</v>
      </c>
      <c r="U9" s="12">
        <v>0</v>
      </c>
      <c r="V9" s="12">
        <v>7445989013</v>
      </c>
      <c r="W9" s="12">
        <v>723485006</v>
      </c>
      <c r="X9" s="12">
        <v>5548034897</v>
      </c>
      <c r="Y9" s="12">
        <v>599180657</v>
      </c>
      <c r="Z9" s="12">
        <v>260838146</v>
      </c>
      <c r="AA9" s="12">
        <v>9698529078</v>
      </c>
      <c r="AB9" s="12">
        <v>2469076182</v>
      </c>
      <c r="AC9" s="12">
        <v>2851666815</v>
      </c>
      <c r="AD9" s="12">
        <v>1352897309</v>
      </c>
      <c r="AE9" s="12">
        <v>0</v>
      </c>
      <c r="AF9" s="12">
        <v>1117944766</v>
      </c>
      <c r="AG9" s="12">
        <v>2660374292</v>
      </c>
      <c r="AH9" s="12">
        <v>1499304608</v>
      </c>
      <c r="AI9" s="12">
        <v>3137672944</v>
      </c>
      <c r="AJ9" s="12">
        <v>79585140</v>
      </c>
      <c r="AK9" s="12">
        <v>254988533</v>
      </c>
      <c r="AL9" s="232">
        <v>123741844853</v>
      </c>
    </row>
    <row r="10" spans="1:38" s="6" customFormat="1" ht="14.5" x14ac:dyDescent="0.35">
      <c r="A10" s="57" t="s">
        <v>10</v>
      </c>
      <c r="B10" s="6" t="s">
        <v>194</v>
      </c>
      <c r="C10" s="12">
        <v>2576900966</v>
      </c>
      <c r="D10" s="12">
        <v>2906621835</v>
      </c>
      <c r="E10" s="12">
        <v>449630953</v>
      </c>
      <c r="F10" s="12">
        <v>849979754</v>
      </c>
      <c r="G10" s="12">
        <v>557986138</v>
      </c>
      <c r="H10" s="12">
        <v>2254739966</v>
      </c>
      <c r="I10" s="12">
        <v>668718676</v>
      </c>
      <c r="J10" s="12">
        <v>92095185</v>
      </c>
      <c r="K10" s="12">
        <v>2174059451</v>
      </c>
      <c r="L10" s="12">
        <v>4921754515</v>
      </c>
      <c r="M10" s="12">
        <v>3144195504</v>
      </c>
      <c r="N10" s="12">
        <v>6718563288</v>
      </c>
      <c r="O10" s="12">
        <v>5367346652</v>
      </c>
      <c r="P10" s="12">
        <v>351922163</v>
      </c>
      <c r="Q10" s="12">
        <v>315096461</v>
      </c>
      <c r="R10" s="12">
        <v>368313179</v>
      </c>
      <c r="S10" s="12">
        <v>76018358</v>
      </c>
      <c r="T10" s="12">
        <v>6538993336</v>
      </c>
      <c r="U10" s="12">
        <v>389548858</v>
      </c>
      <c r="V10" s="12">
        <v>6134796274</v>
      </c>
      <c r="W10" s="12">
        <v>426926321</v>
      </c>
      <c r="X10" s="12">
        <v>529016755</v>
      </c>
      <c r="Y10" s="12">
        <v>1045076089</v>
      </c>
      <c r="Z10" s="12">
        <v>97438260</v>
      </c>
      <c r="AA10" s="12">
        <v>1862954107</v>
      </c>
      <c r="AB10" s="12">
        <v>1575702771</v>
      </c>
      <c r="AC10" s="12">
        <v>24213669454</v>
      </c>
      <c r="AD10" s="12">
        <v>705456799</v>
      </c>
      <c r="AE10" s="12">
        <v>11058078292</v>
      </c>
      <c r="AF10" s="12">
        <v>761050624</v>
      </c>
      <c r="AG10" s="12">
        <v>4798642065</v>
      </c>
      <c r="AH10" s="12">
        <v>1540765016</v>
      </c>
      <c r="AI10" s="12">
        <v>9506247950</v>
      </c>
      <c r="AJ10" s="12">
        <v>90395389</v>
      </c>
      <c r="AK10" s="12">
        <v>299353848</v>
      </c>
      <c r="AL10" s="232">
        <v>105368055252</v>
      </c>
    </row>
    <row r="11" spans="1:38" s="6" customFormat="1" ht="14.5" x14ac:dyDescent="0.35">
      <c r="A11" s="57" t="s">
        <v>11</v>
      </c>
      <c r="B11" s="6" t="s">
        <v>1340</v>
      </c>
      <c r="C11" s="12">
        <v>564818</v>
      </c>
      <c r="D11" s="12">
        <v>1159402864</v>
      </c>
      <c r="E11" s="12">
        <v>35755431</v>
      </c>
      <c r="F11" s="12">
        <v>17292932</v>
      </c>
      <c r="G11" s="12">
        <v>41399436</v>
      </c>
      <c r="H11" s="12">
        <v>183472379</v>
      </c>
      <c r="I11" s="12">
        <v>66651459</v>
      </c>
      <c r="J11" s="12">
        <v>10215865</v>
      </c>
      <c r="K11" s="12">
        <v>199071472</v>
      </c>
      <c r="L11" s="12">
        <v>68964933</v>
      </c>
      <c r="M11" s="12">
        <v>946144036</v>
      </c>
      <c r="N11" s="12">
        <v>90109545</v>
      </c>
      <c r="O11" s="12">
        <v>11731792007</v>
      </c>
      <c r="P11" s="12">
        <v>76984696</v>
      </c>
      <c r="Q11" s="12">
        <v>0</v>
      </c>
      <c r="R11" s="12">
        <v>580486110</v>
      </c>
      <c r="S11" s="12">
        <v>14920607</v>
      </c>
      <c r="T11" s="12">
        <v>4214904524</v>
      </c>
      <c r="U11" s="12">
        <v>0</v>
      </c>
      <c r="V11" s="12">
        <v>398258856</v>
      </c>
      <c r="W11" s="12">
        <v>161470571</v>
      </c>
      <c r="X11" s="12">
        <v>0</v>
      </c>
      <c r="Y11" s="12">
        <v>33049527</v>
      </c>
      <c r="Z11" s="12">
        <v>36308522</v>
      </c>
      <c r="AA11" s="12">
        <v>600744176</v>
      </c>
      <c r="AB11" s="12">
        <v>535172883</v>
      </c>
      <c r="AC11" s="12">
        <v>2094425703</v>
      </c>
      <c r="AD11" s="12">
        <v>459216998</v>
      </c>
      <c r="AE11" s="12">
        <v>37738247</v>
      </c>
      <c r="AF11" s="12">
        <v>397457261</v>
      </c>
      <c r="AG11" s="12">
        <v>730105972</v>
      </c>
      <c r="AH11" s="12">
        <v>141455989</v>
      </c>
      <c r="AI11" s="12">
        <v>184485139</v>
      </c>
      <c r="AJ11" s="12">
        <v>121086048</v>
      </c>
      <c r="AK11" s="12">
        <v>895727</v>
      </c>
      <c r="AL11" s="232">
        <v>25370004733</v>
      </c>
    </row>
    <row r="12" spans="1:38" s="6" customFormat="1" ht="14.5" x14ac:dyDescent="0.35">
      <c r="A12" s="57" t="s">
        <v>12</v>
      </c>
      <c r="B12" s="6" t="s">
        <v>193</v>
      </c>
      <c r="C12" s="12">
        <v>0</v>
      </c>
      <c r="D12" s="12">
        <v>36073428</v>
      </c>
      <c r="E12" s="12">
        <v>17850000</v>
      </c>
      <c r="F12" s="12">
        <v>93874196</v>
      </c>
      <c r="G12" s="12">
        <v>192954545</v>
      </c>
      <c r="H12" s="12">
        <v>40598497</v>
      </c>
      <c r="I12" s="12">
        <v>64867768</v>
      </c>
      <c r="J12" s="12">
        <v>1963664</v>
      </c>
      <c r="K12" s="12">
        <v>81148248</v>
      </c>
      <c r="L12" s="12">
        <v>20112551661</v>
      </c>
      <c r="M12" s="12">
        <v>59701673</v>
      </c>
      <c r="N12" s="12">
        <v>1180290348</v>
      </c>
      <c r="O12" s="12">
        <v>90376069</v>
      </c>
      <c r="P12" s="12">
        <v>0</v>
      </c>
      <c r="Q12" s="12">
        <v>1500000</v>
      </c>
      <c r="R12" s="12">
        <v>5082000</v>
      </c>
      <c r="S12" s="12">
        <v>1000000</v>
      </c>
      <c r="T12" s="12">
        <v>1218601488</v>
      </c>
      <c r="U12" s="12">
        <v>0</v>
      </c>
      <c r="V12" s="12">
        <v>377203248</v>
      </c>
      <c r="W12" s="12">
        <v>54457010</v>
      </c>
      <c r="X12" s="12">
        <v>6278221</v>
      </c>
      <c r="Y12" s="12">
        <v>51257388</v>
      </c>
      <c r="Z12" s="12">
        <v>0</v>
      </c>
      <c r="AA12" s="12">
        <v>305713914</v>
      </c>
      <c r="AB12" s="12">
        <v>454545</v>
      </c>
      <c r="AC12" s="12">
        <v>0</v>
      </c>
      <c r="AD12" s="12">
        <v>112577100</v>
      </c>
      <c r="AE12" s="12">
        <v>0</v>
      </c>
      <c r="AF12" s="12">
        <v>99443783</v>
      </c>
      <c r="AG12" s="12">
        <v>25797656</v>
      </c>
      <c r="AH12" s="12">
        <v>21782601</v>
      </c>
      <c r="AI12" s="12">
        <v>4699522</v>
      </c>
      <c r="AJ12" s="12">
        <v>3166059</v>
      </c>
      <c r="AK12" s="12">
        <v>0</v>
      </c>
      <c r="AL12" s="232">
        <v>24261264632</v>
      </c>
    </row>
    <row r="13" spans="1:38" s="6" customFormat="1" ht="14.5" x14ac:dyDescent="0.35">
      <c r="A13" s="57" t="s">
        <v>13</v>
      </c>
      <c r="B13" s="6" t="s">
        <v>1333</v>
      </c>
      <c r="C13" s="12">
        <v>34636192066</v>
      </c>
      <c r="D13" s="12">
        <v>11247392109</v>
      </c>
      <c r="E13" s="12">
        <v>22135239149</v>
      </c>
      <c r="F13" s="12">
        <v>8713890631</v>
      </c>
      <c r="G13" s="12">
        <v>65810960394</v>
      </c>
      <c r="H13" s="12">
        <v>124514033229</v>
      </c>
      <c r="I13" s="12">
        <v>24283594272</v>
      </c>
      <c r="J13" s="12">
        <v>19260341862</v>
      </c>
      <c r="K13" s="12">
        <v>20045564959</v>
      </c>
      <c r="L13" s="12">
        <v>271234817995</v>
      </c>
      <c r="M13" s="12">
        <v>29585330150</v>
      </c>
      <c r="N13" s="12">
        <v>29812235601</v>
      </c>
      <c r="O13" s="12">
        <v>19886420447</v>
      </c>
      <c r="P13" s="12">
        <v>17294677461</v>
      </c>
      <c r="Q13" s="12">
        <v>18397312307</v>
      </c>
      <c r="R13" s="12">
        <v>31460020465</v>
      </c>
      <c r="S13" s="12">
        <v>5680121665</v>
      </c>
      <c r="T13" s="12">
        <v>39536797958</v>
      </c>
      <c r="U13" s="12">
        <v>4856094535</v>
      </c>
      <c r="V13" s="12">
        <v>121626822053</v>
      </c>
      <c r="W13" s="12">
        <v>20723231491</v>
      </c>
      <c r="X13" s="12">
        <v>12497985345</v>
      </c>
      <c r="Y13" s="12">
        <v>55390363016</v>
      </c>
      <c r="Z13" s="12">
        <v>7677608782</v>
      </c>
      <c r="AA13" s="12">
        <v>172637938171</v>
      </c>
      <c r="AB13" s="12">
        <v>46824648712</v>
      </c>
      <c r="AC13" s="12">
        <v>337469247083</v>
      </c>
      <c r="AD13" s="12">
        <v>77324135852</v>
      </c>
      <c r="AE13" s="12">
        <v>11140047560</v>
      </c>
      <c r="AF13" s="12">
        <v>43093312398</v>
      </c>
      <c r="AG13" s="12">
        <v>76569458751</v>
      </c>
      <c r="AH13" s="12">
        <v>25131169631</v>
      </c>
      <c r="AI13" s="12">
        <v>34777299932</v>
      </c>
      <c r="AJ13" s="12">
        <v>5442955120</v>
      </c>
      <c r="AK13" s="12">
        <v>30191210303</v>
      </c>
      <c r="AL13" s="232">
        <v>1876908471455</v>
      </c>
    </row>
    <row r="14" spans="1:38" s="6" customFormat="1" ht="14.5" x14ac:dyDescent="0.35">
      <c r="A14" s="57" t="s">
        <v>14</v>
      </c>
      <c r="B14" s="6" t="s">
        <v>1341</v>
      </c>
      <c r="C14" s="12">
        <v>8632805296</v>
      </c>
      <c r="D14" s="12">
        <v>31979570583</v>
      </c>
      <c r="E14" s="12">
        <v>6147688290</v>
      </c>
      <c r="F14" s="12">
        <v>932288538</v>
      </c>
      <c r="G14" s="12">
        <v>13109499866</v>
      </c>
      <c r="H14" s="12">
        <v>8281057061</v>
      </c>
      <c r="I14" s="12">
        <v>10116253310</v>
      </c>
      <c r="J14" s="12">
        <v>1183741683</v>
      </c>
      <c r="K14" s="12">
        <v>1749183273</v>
      </c>
      <c r="L14" s="12">
        <v>1176796214</v>
      </c>
      <c r="M14" s="12">
        <v>10410375265</v>
      </c>
      <c r="N14" s="12">
        <v>1452949782</v>
      </c>
      <c r="O14" s="12">
        <v>937281133</v>
      </c>
      <c r="P14" s="12">
        <v>464569179</v>
      </c>
      <c r="Q14" s="12">
        <v>158590923</v>
      </c>
      <c r="R14" s="12">
        <v>1354753961</v>
      </c>
      <c r="S14" s="12">
        <v>2181846055</v>
      </c>
      <c r="T14" s="12">
        <v>20103314445</v>
      </c>
      <c r="U14" s="12">
        <v>17008749</v>
      </c>
      <c r="V14" s="12">
        <v>2933473885</v>
      </c>
      <c r="W14" s="12">
        <v>4109333180</v>
      </c>
      <c r="X14" s="12">
        <v>2535001505</v>
      </c>
      <c r="Y14" s="12">
        <v>10853840659</v>
      </c>
      <c r="Z14" s="12">
        <v>1384216069</v>
      </c>
      <c r="AA14" s="12">
        <v>26580422689</v>
      </c>
      <c r="AB14" s="12">
        <v>12364945479</v>
      </c>
      <c r="AC14" s="12">
        <v>44950613748</v>
      </c>
      <c r="AD14" s="12">
        <v>5193843419</v>
      </c>
      <c r="AE14" s="12">
        <v>70025231</v>
      </c>
      <c r="AF14" s="12">
        <v>21233654375</v>
      </c>
      <c r="AG14" s="12">
        <v>3655126027</v>
      </c>
      <c r="AH14" s="12">
        <v>9180005060</v>
      </c>
      <c r="AI14" s="12">
        <v>840453675</v>
      </c>
      <c r="AJ14" s="12">
        <v>192420939</v>
      </c>
      <c r="AK14" s="12">
        <v>642818021</v>
      </c>
      <c r="AL14" s="232">
        <v>267109767567</v>
      </c>
    </row>
    <row r="15" spans="1:38" s="6" customFormat="1" ht="14.5" x14ac:dyDescent="0.35">
      <c r="A15" s="57" t="s">
        <v>15</v>
      </c>
      <c r="B15" s="6" t="s">
        <v>1342</v>
      </c>
      <c r="C15" s="12">
        <v>7211973747</v>
      </c>
      <c r="D15" s="12">
        <v>6275208369</v>
      </c>
      <c r="E15" s="12">
        <v>5917634363</v>
      </c>
      <c r="F15" s="12">
        <v>1644183462</v>
      </c>
      <c r="G15" s="12">
        <v>4407948285</v>
      </c>
      <c r="H15" s="12">
        <v>50251804790</v>
      </c>
      <c r="I15" s="12">
        <v>7947931829</v>
      </c>
      <c r="J15" s="12">
        <v>586220383</v>
      </c>
      <c r="K15" s="12">
        <v>6533393665</v>
      </c>
      <c r="L15" s="12">
        <v>48409749763</v>
      </c>
      <c r="M15" s="12">
        <v>47189365383</v>
      </c>
      <c r="N15" s="12">
        <v>23597001043</v>
      </c>
      <c r="O15" s="12">
        <v>33376335130</v>
      </c>
      <c r="P15" s="12">
        <v>3680906310</v>
      </c>
      <c r="Q15" s="12">
        <v>2533497343</v>
      </c>
      <c r="R15" s="12">
        <v>7493404259</v>
      </c>
      <c r="S15" s="12">
        <v>658788966</v>
      </c>
      <c r="T15" s="12">
        <v>54555126795</v>
      </c>
      <c r="U15" s="12">
        <v>0</v>
      </c>
      <c r="V15" s="12">
        <v>35074831312</v>
      </c>
      <c r="W15" s="12">
        <v>3751333768</v>
      </c>
      <c r="X15" s="12">
        <v>2188663334</v>
      </c>
      <c r="Y15" s="12">
        <v>12499470909</v>
      </c>
      <c r="Z15" s="12">
        <v>1272872217</v>
      </c>
      <c r="AA15" s="12">
        <v>84471960874</v>
      </c>
      <c r="AB15" s="12">
        <v>23304182663</v>
      </c>
      <c r="AC15" s="12">
        <v>110883951911</v>
      </c>
      <c r="AD15" s="12">
        <v>26481298078</v>
      </c>
      <c r="AE15" s="12">
        <v>0</v>
      </c>
      <c r="AF15" s="12">
        <v>3993478464</v>
      </c>
      <c r="AG15" s="12">
        <v>20954693473</v>
      </c>
      <c r="AH15" s="12">
        <v>14957438234</v>
      </c>
      <c r="AI15" s="12">
        <v>11985165620</v>
      </c>
      <c r="AJ15" s="12">
        <v>2184731169</v>
      </c>
      <c r="AK15" s="12">
        <v>3357529973</v>
      </c>
      <c r="AL15" s="232">
        <v>669632075884</v>
      </c>
    </row>
    <row r="16" spans="1:38" s="6" customFormat="1" ht="18.75" customHeight="1" x14ac:dyDescent="0.35">
      <c r="A16" s="91"/>
      <c r="B16" s="19" t="s">
        <v>81</v>
      </c>
      <c r="C16" s="20">
        <v>81616563768</v>
      </c>
      <c r="D16" s="20">
        <v>74905313577</v>
      </c>
      <c r="E16" s="20">
        <v>50796067867</v>
      </c>
      <c r="F16" s="20">
        <v>21372431445</v>
      </c>
      <c r="G16" s="20">
        <v>113889331712</v>
      </c>
      <c r="H16" s="20">
        <v>298624098484</v>
      </c>
      <c r="I16" s="20">
        <v>69185074639</v>
      </c>
      <c r="J16" s="20">
        <v>28713581770</v>
      </c>
      <c r="K16" s="20">
        <v>59024303414</v>
      </c>
      <c r="L16" s="20">
        <v>446605801194</v>
      </c>
      <c r="M16" s="20">
        <v>156351779491</v>
      </c>
      <c r="N16" s="20">
        <v>110306356551</v>
      </c>
      <c r="O16" s="20">
        <v>103361042487</v>
      </c>
      <c r="P16" s="20">
        <v>36247454083</v>
      </c>
      <c r="Q16" s="20">
        <v>33365392622</v>
      </c>
      <c r="R16" s="20">
        <v>60445530019</v>
      </c>
      <c r="S16" s="20">
        <v>13392511454</v>
      </c>
      <c r="T16" s="20">
        <v>187457352190</v>
      </c>
      <c r="U16" s="20">
        <v>5265983642</v>
      </c>
      <c r="V16" s="20">
        <v>236598456099</v>
      </c>
      <c r="W16" s="20">
        <v>48297480078</v>
      </c>
      <c r="X16" s="20">
        <v>29657703079</v>
      </c>
      <c r="Y16" s="20">
        <v>102511721967</v>
      </c>
      <c r="Z16" s="20">
        <v>15840274975</v>
      </c>
      <c r="AA16" s="20">
        <v>409621028672</v>
      </c>
      <c r="AB16" s="20">
        <v>119835068777</v>
      </c>
      <c r="AC16" s="20">
        <v>754484474840</v>
      </c>
      <c r="AD16" s="20">
        <v>203210804803</v>
      </c>
      <c r="AE16" s="20">
        <v>24814918759</v>
      </c>
      <c r="AF16" s="20">
        <v>94344252968</v>
      </c>
      <c r="AG16" s="20">
        <v>192277609513</v>
      </c>
      <c r="AH16" s="20">
        <v>78313604672</v>
      </c>
      <c r="AI16" s="20">
        <v>86947727631</v>
      </c>
      <c r="AJ16" s="20">
        <v>13956446854</v>
      </c>
      <c r="AK16" s="20">
        <v>41397189948</v>
      </c>
      <c r="AL16" s="233">
        <v>4403034734044</v>
      </c>
    </row>
    <row r="17" spans="1:38" s="6" customFormat="1" ht="14.5" x14ac:dyDescent="0.3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654853390</v>
      </c>
      <c r="I17" s="12">
        <v>0</v>
      </c>
      <c r="J17" s="12">
        <v>24456604</v>
      </c>
      <c r="K17" s="12">
        <v>0</v>
      </c>
      <c r="L17" s="12">
        <v>0</v>
      </c>
      <c r="M17" s="12">
        <v>0</v>
      </c>
      <c r="N17" s="12">
        <v>165755646</v>
      </c>
      <c r="O17" s="12">
        <v>190444297</v>
      </c>
      <c r="P17" s="12">
        <v>0</v>
      </c>
      <c r="Q17" s="12">
        <v>0</v>
      </c>
      <c r="R17" s="12">
        <v>10481048</v>
      </c>
      <c r="S17" s="12">
        <v>0</v>
      </c>
      <c r="T17" s="12">
        <v>0</v>
      </c>
      <c r="U17" s="12">
        <v>0</v>
      </c>
      <c r="V17" s="12">
        <v>0</v>
      </c>
      <c r="W17" s="12">
        <v>31391976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465824036</v>
      </c>
      <c r="AG17" s="12">
        <v>0</v>
      </c>
      <c r="AH17" s="12">
        <v>0</v>
      </c>
      <c r="AI17" s="12">
        <v>87692011</v>
      </c>
      <c r="AJ17" s="12">
        <v>157702</v>
      </c>
      <c r="AK17" s="12">
        <v>113320162</v>
      </c>
      <c r="AL17" s="232">
        <v>1964876872</v>
      </c>
    </row>
    <row r="18" spans="1:38" s="6" customFormat="1" ht="14.5" x14ac:dyDescent="0.35">
      <c r="A18" s="57" t="s">
        <v>17</v>
      </c>
      <c r="B18" s="6" t="s">
        <v>1344</v>
      </c>
      <c r="C18" s="12">
        <v>906075602</v>
      </c>
      <c r="D18" s="12">
        <v>1612208985</v>
      </c>
      <c r="E18" s="12">
        <v>76157693</v>
      </c>
      <c r="F18" s="12">
        <v>65271846</v>
      </c>
      <c r="G18" s="12">
        <v>1236762507</v>
      </c>
      <c r="H18" s="12">
        <v>941571099</v>
      </c>
      <c r="I18" s="12">
        <v>233305808</v>
      </c>
      <c r="J18" s="12">
        <v>1793554</v>
      </c>
      <c r="K18" s="12">
        <v>1281597539</v>
      </c>
      <c r="L18" s="12">
        <v>3617767295</v>
      </c>
      <c r="M18" s="12">
        <v>901053699</v>
      </c>
      <c r="N18" s="12">
        <v>2220710962</v>
      </c>
      <c r="O18" s="12">
        <v>629529887</v>
      </c>
      <c r="P18" s="12">
        <v>48723278</v>
      </c>
      <c r="Q18" s="12">
        <v>49807963</v>
      </c>
      <c r="R18" s="12">
        <v>64288564</v>
      </c>
      <c r="S18" s="12">
        <v>10983811</v>
      </c>
      <c r="T18" s="12">
        <v>976305419</v>
      </c>
      <c r="U18" s="12">
        <v>0</v>
      </c>
      <c r="V18" s="12">
        <v>4635433980</v>
      </c>
      <c r="W18" s="12">
        <v>180667660</v>
      </c>
      <c r="X18" s="12">
        <v>248360016</v>
      </c>
      <c r="Y18" s="12">
        <v>106687700</v>
      </c>
      <c r="Z18" s="12">
        <v>16384935</v>
      </c>
      <c r="AA18" s="12">
        <v>2327294771</v>
      </c>
      <c r="AB18" s="12">
        <v>384564387</v>
      </c>
      <c r="AC18" s="12">
        <v>4876405465</v>
      </c>
      <c r="AD18" s="12">
        <v>11449602837</v>
      </c>
      <c r="AE18" s="12">
        <v>8605181</v>
      </c>
      <c r="AF18" s="12">
        <v>69001340</v>
      </c>
      <c r="AG18" s="12">
        <v>1102955526</v>
      </c>
      <c r="AH18" s="12">
        <v>620211110</v>
      </c>
      <c r="AI18" s="12">
        <v>358804418</v>
      </c>
      <c r="AJ18" s="12">
        <v>92839608</v>
      </c>
      <c r="AK18" s="12">
        <v>767143</v>
      </c>
      <c r="AL18" s="232">
        <v>41352501588</v>
      </c>
    </row>
    <row r="19" spans="1:38" s="6" customFormat="1" ht="14.5" x14ac:dyDescent="0.35">
      <c r="A19" s="57" t="s">
        <v>18</v>
      </c>
      <c r="B19" s="6" t="s">
        <v>1345</v>
      </c>
      <c r="C19" s="12">
        <v>867516353</v>
      </c>
      <c r="D19" s="12">
        <v>862020596</v>
      </c>
      <c r="E19" s="12">
        <v>287728472</v>
      </c>
      <c r="F19" s="12">
        <v>306106556</v>
      </c>
      <c r="G19" s="12">
        <v>329036645</v>
      </c>
      <c r="H19" s="12">
        <v>6349189035</v>
      </c>
      <c r="I19" s="12">
        <v>243322690</v>
      </c>
      <c r="J19" s="12">
        <v>128803772</v>
      </c>
      <c r="K19" s="12">
        <v>128803772</v>
      </c>
      <c r="L19" s="12">
        <v>3057600401</v>
      </c>
      <c r="M19" s="12">
        <v>595178343</v>
      </c>
      <c r="N19" s="12">
        <v>2320103631</v>
      </c>
      <c r="O19" s="12">
        <v>556339059</v>
      </c>
      <c r="P19" s="12">
        <v>161227931</v>
      </c>
      <c r="Q19" s="12">
        <v>132433181</v>
      </c>
      <c r="R19" s="12">
        <v>119199578</v>
      </c>
      <c r="S19" s="12">
        <v>128803772</v>
      </c>
      <c r="T19" s="12">
        <v>0</v>
      </c>
      <c r="U19" s="12">
        <v>0</v>
      </c>
      <c r="V19" s="12">
        <v>1292680286</v>
      </c>
      <c r="W19" s="12">
        <v>167382126</v>
      </c>
      <c r="X19" s="12">
        <v>98250431</v>
      </c>
      <c r="Y19" s="12">
        <v>129447258</v>
      </c>
      <c r="Z19" s="12">
        <v>294165833</v>
      </c>
      <c r="AA19" s="12">
        <v>0</v>
      </c>
      <c r="AB19" s="12">
        <v>528410960</v>
      </c>
      <c r="AC19" s="12">
        <v>4407512482</v>
      </c>
      <c r="AD19" s="12">
        <v>535049940</v>
      </c>
      <c r="AE19" s="12">
        <v>119004363</v>
      </c>
      <c r="AF19" s="12">
        <v>1029046410</v>
      </c>
      <c r="AG19" s="12">
        <v>162165464</v>
      </c>
      <c r="AH19" s="12">
        <v>5046253041</v>
      </c>
      <c r="AI19" s="12">
        <v>89043878</v>
      </c>
      <c r="AJ19" s="12">
        <v>97314431</v>
      </c>
      <c r="AK19" s="12">
        <v>0</v>
      </c>
      <c r="AL19" s="232">
        <v>30569140690</v>
      </c>
    </row>
    <row r="20" spans="1:38" s="6" customFormat="1" ht="14.5" x14ac:dyDescent="0.35">
      <c r="A20" s="57" t="s">
        <v>19</v>
      </c>
      <c r="B20" s="6" t="s">
        <v>1346</v>
      </c>
      <c r="C20" s="12">
        <v>12848592</v>
      </c>
      <c r="D20" s="12">
        <v>25587411</v>
      </c>
      <c r="E20" s="12">
        <v>10730309</v>
      </c>
      <c r="F20" s="12">
        <v>7435574</v>
      </c>
      <c r="G20" s="12">
        <v>59030423</v>
      </c>
      <c r="H20" s="12">
        <v>1352911524</v>
      </c>
      <c r="I20" s="12">
        <v>404357271</v>
      </c>
      <c r="J20" s="12">
        <v>59777005</v>
      </c>
      <c r="K20" s="12">
        <v>92351543</v>
      </c>
      <c r="L20" s="12">
        <v>324642309</v>
      </c>
      <c r="M20" s="12">
        <v>618541127</v>
      </c>
      <c r="N20" s="12">
        <v>988592816</v>
      </c>
      <c r="O20" s="12">
        <v>157632237</v>
      </c>
      <c r="P20" s="12">
        <v>59022926</v>
      </c>
      <c r="Q20" s="12">
        <v>423536758</v>
      </c>
      <c r="R20" s="12">
        <v>46803328</v>
      </c>
      <c r="S20" s="12">
        <v>3804643</v>
      </c>
      <c r="T20" s="12">
        <v>0</v>
      </c>
      <c r="U20" s="12">
        <v>0</v>
      </c>
      <c r="V20" s="12">
        <v>625434630</v>
      </c>
      <c r="W20" s="12">
        <v>190201416</v>
      </c>
      <c r="X20" s="12">
        <v>124979274</v>
      </c>
      <c r="Y20" s="12">
        <v>112021232</v>
      </c>
      <c r="Z20" s="12">
        <v>185196638</v>
      </c>
      <c r="AA20" s="12">
        <v>84381546</v>
      </c>
      <c r="AB20" s="12">
        <v>846278024</v>
      </c>
      <c r="AC20" s="12">
        <v>0</v>
      </c>
      <c r="AD20" s="12">
        <v>24838963</v>
      </c>
      <c r="AE20" s="12">
        <v>0</v>
      </c>
      <c r="AF20" s="12">
        <v>250357226</v>
      </c>
      <c r="AG20" s="12">
        <v>0</v>
      </c>
      <c r="AH20" s="12">
        <v>40420825</v>
      </c>
      <c r="AI20" s="12">
        <v>12349999</v>
      </c>
      <c r="AJ20" s="12">
        <v>0</v>
      </c>
      <c r="AK20" s="12">
        <v>0</v>
      </c>
      <c r="AL20" s="232">
        <v>7144065569</v>
      </c>
    </row>
    <row r="21" spans="1:38" s="6" customFormat="1" ht="14.5" x14ac:dyDescent="0.35">
      <c r="A21" s="57" t="s">
        <v>20</v>
      </c>
      <c r="B21" s="6" t="s">
        <v>1347</v>
      </c>
      <c r="C21" s="12">
        <v>5174349461</v>
      </c>
      <c r="D21" s="12">
        <v>3714437327</v>
      </c>
      <c r="E21" s="12">
        <v>4089128322</v>
      </c>
      <c r="F21" s="12">
        <v>392082097</v>
      </c>
      <c r="G21" s="12">
        <v>591243535</v>
      </c>
      <c r="H21" s="12">
        <v>22299707282</v>
      </c>
      <c r="I21" s="12">
        <v>3924069598</v>
      </c>
      <c r="J21" s="12">
        <v>146959585</v>
      </c>
      <c r="K21" s="12">
        <v>5272253947</v>
      </c>
      <c r="L21" s="12">
        <v>53947240347</v>
      </c>
      <c r="M21" s="12">
        <v>24759655891</v>
      </c>
      <c r="N21" s="12">
        <v>18820960877</v>
      </c>
      <c r="O21" s="12">
        <v>10681791338</v>
      </c>
      <c r="P21" s="12">
        <v>971628890</v>
      </c>
      <c r="Q21" s="12">
        <v>857586660</v>
      </c>
      <c r="R21" s="12">
        <v>2518931853</v>
      </c>
      <c r="S21" s="12">
        <v>324484077</v>
      </c>
      <c r="T21" s="12">
        <v>43885195758</v>
      </c>
      <c r="U21" s="12">
        <v>0</v>
      </c>
      <c r="V21" s="12">
        <v>23513012407</v>
      </c>
      <c r="W21" s="12">
        <v>1530439125</v>
      </c>
      <c r="X21" s="12">
        <v>3471387015</v>
      </c>
      <c r="Y21" s="12">
        <v>1263410595</v>
      </c>
      <c r="Z21" s="12">
        <v>304723214</v>
      </c>
      <c r="AA21" s="12">
        <v>16935406902</v>
      </c>
      <c r="AB21" s="12">
        <v>7649104466</v>
      </c>
      <c r="AC21" s="12">
        <v>46268449331</v>
      </c>
      <c r="AD21" s="12">
        <v>24239554183</v>
      </c>
      <c r="AE21" s="12">
        <v>0</v>
      </c>
      <c r="AF21" s="12">
        <v>3520143393</v>
      </c>
      <c r="AG21" s="12">
        <v>18088209515</v>
      </c>
      <c r="AH21" s="12">
        <v>6275818585</v>
      </c>
      <c r="AI21" s="12">
        <v>9363462669</v>
      </c>
      <c r="AJ21" s="12">
        <v>441797254</v>
      </c>
      <c r="AK21" s="12">
        <v>1341463951</v>
      </c>
      <c r="AL21" s="232">
        <v>366578089450</v>
      </c>
    </row>
    <row r="22" spans="1:38" s="6" customFormat="1" ht="14.5" x14ac:dyDescent="0.35">
      <c r="A22" s="57" t="s">
        <v>21</v>
      </c>
      <c r="B22" s="6" t="s">
        <v>1348</v>
      </c>
      <c r="C22" s="12">
        <v>3338789518</v>
      </c>
      <c r="D22" s="12">
        <v>1038555452</v>
      </c>
      <c r="E22" s="12">
        <v>1552349508</v>
      </c>
      <c r="F22" s="12">
        <v>394986698</v>
      </c>
      <c r="G22" s="12">
        <v>4479570531</v>
      </c>
      <c r="H22" s="12">
        <v>14570002476</v>
      </c>
      <c r="I22" s="12">
        <v>3131921952</v>
      </c>
      <c r="J22" s="12">
        <v>471523011</v>
      </c>
      <c r="K22" s="12">
        <v>3310917574</v>
      </c>
      <c r="L22" s="12">
        <v>5460209215</v>
      </c>
      <c r="M22" s="12">
        <v>8422178345</v>
      </c>
      <c r="N22" s="12">
        <v>5565596986</v>
      </c>
      <c r="O22" s="12">
        <v>4629397647</v>
      </c>
      <c r="P22" s="12">
        <v>2699990721</v>
      </c>
      <c r="Q22" s="12">
        <v>1377407404</v>
      </c>
      <c r="R22" s="12">
        <v>2642270024</v>
      </c>
      <c r="S22" s="12">
        <v>345128028</v>
      </c>
      <c r="T22" s="12">
        <v>8457570105</v>
      </c>
      <c r="U22" s="12">
        <v>0</v>
      </c>
      <c r="V22" s="12">
        <v>9711228736</v>
      </c>
      <c r="W22" s="12">
        <v>2408844980</v>
      </c>
      <c r="X22" s="12">
        <v>1086661109</v>
      </c>
      <c r="Y22" s="12">
        <v>4463569542</v>
      </c>
      <c r="Z22" s="12">
        <v>478061367</v>
      </c>
      <c r="AA22" s="12">
        <v>19044556943</v>
      </c>
      <c r="AB22" s="12">
        <v>3480486227</v>
      </c>
      <c r="AC22" s="12">
        <v>20264216028</v>
      </c>
      <c r="AD22" s="12">
        <v>8361748644</v>
      </c>
      <c r="AE22" s="12">
        <v>168244869</v>
      </c>
      <c r="AF22" s="12">
        <v>1433214402</v>
      </c>
      <c r="AG22" s="12">
        <v>8089384245</v>
      </c>
      <c r="AH22" s="12">
        <v>3534429322</v>
      </c>
      <c r="AI22" s="12">
        <v>3085958351</v>
      </c>
      <c r="AJ22" s="12">
        <v>396830791</v>
      </c>
      <c r="AK22" s="12">
        <v>0</v>
      </c>
      <c r="AL22" s="232">
        <v>157895800751</v>
      </c>
    </row>
    <row r="23" spans="1:38" s="6" customFormat="1" ht="14.5" x14ac:dyDescent="0.35">
      <c r="A23" s="57" t="s">
        <v>22</v>
      </c>
      <c r="B23" s="6" t="s">
        <v>1349</v>
      </c>
      <c r="C23" s="12">
        <v>2265625170</v>
      </c>
      <c r="D23" s="12">
        <v>3863605638</v>
      </c>
      <c r="E23" s="12">
        <v>863809089</v>
      </c>
      <c r="F23" s="12">
        <v>190017140</v>
      </c>
      <c r="G23" s="12">
        <v>98740467</v>
      </c>
      <c r="H23" s="12">
        <v>4162845742</v>
      </c>
      <c r="I23" s="12">
        <v>877506183</v>
      </c>
      <c r="J23" s="12">
        <v>143838102</v>
      </c>
      <c r="K23" s="12">
        <v>461058283</v>
      </c>
      <c r="L23" s="12">
        <v>764319526</v>
      </c>
      <c r="M23" s="12">
        <v>1790288690</v>
      </c>
      <c r="N23" s="12">
        <v>4561952896</v>
      </c>
      <c r="O23" s="12">
        <v>1787626722</v>
      </c>
      <c r="P23" s="12">
        <v>623700992</v>
      </c>
      <c r="Q23" s="12">
        <v>29241825</v>
      </c>
      <c r="R23" s="12">
        <v>488928150</v>
      </c>
      <c r="S23" s="12">
        <v>12900000</v>
      </c>
      <c r="T23" s="12">
        <v>6332222918</v>
      </c>
      <c r="U23" s="12">
        <v>885140900</v>
      </c>
      <c r="V23" s="12">
        <v>3272534773</v>
      </c>
      <c r="W23" s="12">
        <v>787262570</v>
      </c>
      <c r="X23" s="12">
        <v>819171175</v>
      </c>
      <c r="Y23" s="12">
        <v>509022744</v>
      </c>
      <c r="Z23" s="12">
        <v>130616934</v>
      </c>
      <c r="AA23" s="12">
        <v>11667756012</v>
      </c>
      <c r="AB23" s="12">
        <v>463879755</v>
      </c>
      <c r="AC23" s="12">
        <v>0</v>
      </c>
      <c r="AD23" s="12">
        <v>1803924860</v>
      </c>
      <c r="AE23" s="12">
        <v>10319504</v>
      </c>
      <c r="AF23" s="12">
        <v>801704753</v>
      </c>
      <c r="AG23" s="12">
        <v>1294011643</v>
      </c>
      <c r="AH23" s="12">
        <v>949489682</v>
      </c>
      <c r="AI23" s="12">
        <v>602464344</v>
      </c>
      <c r="AJ23" s="12">
        <v>143283328</v>
      </c>
      <c r="AK23" s="12">
        <v>0</v>
      </c>
      <c r="AL23" s="232">
        <v>53458810510</v>
      </c>
    </row>
    <row r="24" spans="1:38" s="6" customFormat="1" ht="14.5" x14ac:dyDescent="0.35">
      <c r="A24" s="57" t="s">
        <v>23</v>
      </c>
      <c r="B24" s="6" t="s">
        <v>1350</v>
      </c>
      <c r="C24" s="12">
        <v>3181238093</v>
      </c>
      <c r="D24" s="12">
        <v>10362175113</v>
      </c>
      <c r="E24" s="12">
        <v>5572305393</v>
      </c>
      <c r="F24" s="12">
        <v>1940986588</v>
      </c>
      <c r="G24" s="12">
        <v>3472379828</v>
      </c>
      <c r="H24" s="12">
        <v>12733208783</v>
      </c>
      <c r="I24" s="12">
        <v>1765211242</v>
      </c>
      <c r="J24" s="12">
        <v>338720139</v>
      </c>
      <c r="K24" s="12">
        <v>1080276428</v>
      </c>
      <c r="L24" s="12">
        <v>19127463671</v>
      </c>
      <c r="M24" s="12">
        <v>5525416601</v>
      </c>
      <c r="N24" s="12">
        <v>3331860157</v>
      </c>
      <c r="O24" s="12">
        <v>4283476697</v>
      </c>
      <c r="P24" s="12">
        <v>657861331</v>
      </c>
      <c r="Q24" s="12">
        <v>2035345315</v>
      </c>
      <c r="R24" s="12">
        <v>988722879</v>
      </c>
      <c r="S24" s="12">
        <v>1195976589</v>
      </c>
      <c r="T24" s="12">
        <v>5578609219</v>
      </c>
      <c r="U24" s="12">
        <v>591266832</v>
      </c>
      <c r="V24" s="12">
        <v>12906492656</v>
      </c>
      <c r="W24" s="12">
        <v>1602128695</v>
      </c>
      <c r="X24" s="12">
        <v>1093625767</v>
      </c>
      <c r="Y24" s="12">
        <v>1111961816</v>
      </c>
      <c r="Z24" s="12">
        <v>967665822</v>
      </c>
      <c r="AA24" s="12">
        <v>10986759874</v>
      </c>
      <c r="AB24" s="12">
        <v>3557306132</v>
      </c>
      <c r="AC24" s="12">
        <v>68753595755</v>
      </c>
      <c r="AD24" s="12">
        <v>5628944528</v>
      </c>
      <c r="AE24" s="12">
        <v>7815228600</v>
      </c>
      <c r="AF24" s="12">
        <v>9399146958</v>
      </c>
      <c r="AG24" s="12">
        <v>3034871982</v>
      </c>
      <c r="AH24" s="12">
        <v>1271931835</v>
      </c>
      <c r="AI24" s="12">
        <v>9557061724</v>
      </c>
      <c r="AJ24" s="12">
        <v>275343672</v>
      </c>
      <c r="AK24" s="12">
        <v>1303322581</v>
      </c>
      <c r="AL24" s="232">
        <v>223027889295</v>
      </c>
    </row>
    <row r="25" spans="1:38" s="6" customFormat="1" ht="14.5" x14ac:dyDescent="0.35">
      <c r="A25" s="57" t="s">
        <v>24</v>
      </c>
      <c r="B25" s="6" t="s">
        <v>1362</v>
      </c>
      <c r="C25" s="12">
        <v>26682470565</v>
      </c>
      <c r="D25" s="12">
        <v>17245259024</v>
      </c>
      <c r="E25" s="12">
        <v>11954427514</v>
      </c>
      <c r="F25" s="12">
        <v>5309821806</v>
      </c>
      <c r="G25" s="12">
        <v>21441737755</v>
      </c>
      <c r="H25" s="12">
        <v>118529951721</v>
      </c>
      <c r="I25" s="12">
        <v>16307442288</v>
      </c>
      <c r="J25" s="12">
        <v>4166846197</v>
      </c>
      <c r="K25" s="12">
        <v>18201711161</v>
      </c>
      <c r="L25" s="12">
        <v>72274427338</v>
      </c>
      <c r="M25" s="12">
        <v>52552451815</v>
      </c>
      <c r="N25" s="12">
        <v>44455888271</v>
      </c>
      <c r="O25" s="12">
        <v>44375223245</v>
      </c>
      <c r="P25" s="12">
        <v>12067501893</v>
      </c>
      <c r="Q25" s="12">
        <v>7522063424</v>
      </c>
      <c r="R25" s="12">
        <v>19354504078</v>
      </c>
      <c r="S25" s="12">
        <v>2556951881</v>
      </c>
      <c r="T25" s="12">
        <v>68312852009</v>
      </c>
      <c r="U25" s="12">
        <v>0</v>
      </c>
      <c r="V25" s="12">
        <v>78730692607</v>
      </c>
      <c r="W25" s="12">
        <v>14012418371</v>
      </c>
      <c r="X25" s="12">
        <v>9248682104</v>
      </c>
      <c r="Y25" s="12">
        <v>44521132274</v>
      </c>
      <c r="Z25" s="12">
        <v>3550675236</v>
      </c>
      <c r="AA25" s="12">
        <v>170102791058</v>
      </c>
      <c r="AB25" s="12">
        <v>42504807041</v>
      </c>
      <c r="AC25" s="12">
        <v>211946042159</v>
      </c>
      <c r="AD25" s="12">
        <v>70779294853</v>
      </c>
      <c r="AE25" s="12">
        <v>479815957</v>
      </c>
      <c r="AF25" s="12">
        <v>19905181810</v>
      </c>
      <c r="AG25" s="12">
        <v>52405855554</v>
      </c>
      <c r="AH25" s="12">
        <v>30705216200</v>
      </c>
      <c r="AI25" s="12">
        <v>23691255962</v>
      </c>
      <c r="AJ25" s="12">
        <v>4715200030</v>
      </c>
      <c r="AK25" s="12">
        <v>13864856748</v>
      </c>
      <c r="AL25" s="232">
        <v>1354475449949</v>
      </c>
    </row>
    <row r="26" spans="1:38" s="6" customFormat="1" ht="14.5" x14ac:dyDescent="0.35">
      <c r="A26" s="57" t="s">
        <v>25</v>
      </c>
      <c r="B26" s="6" t="s">
        <v>1312</v>
      </c>
      <c r="C26" s="12">
        <v>12187651179</v>
      </c>
      <c r="D26" s="12">
        <v>1165184334</v>
      </c>
      <c r="E26" s="12">
        <v>2976363674</v>
      </c>
      <c r="F26" s="12">
        <v>1795902513</v>
      </c>
      <c r="G26" s="12">
        <v>19119091712</v>
      </c>
      <c r="H26" s="12">
        <v>14140600635</v>
      </c>
      <c r="I26" s="12">
        <v>2451761906</v>
      </c>
      <c r="J26" s="12">
        <v>2803535521</v>
      </c>
      <c r="K26" s="12">
        <v>4330897770</v>
      </c>
      <c r="L26" s="12">
        <v>10763597087</v>
      </c>
      <c r="M26" s="12">
        <v>2778479355</v>
      </c>
      <c r="N26" s="12">
        <v>7302266041</v>
      </c>
      <c r="O26" s="12">
        <v>5264440063</v>
      </c>
      <c r="P26" s="12">
        <v>3135244691</v>
      </c>
      <c r="Q26" s="12">
        <v>4022538866</v>
      </c>
      <c r="R26" s="12">
        <v>4934272933</v>
      </c>
      <c r="S26" s="12">
        <v>1486752377</v>
      </c>
      <c r="T26" s="12">
        <v>4583704487</v>
      </c>
      <c r="U26" s="12">
        <v>0</v>
      </c>
      <c r="V26" s="12">
        <v>14860300046</v>
      </c>
      <c r="W26" s="12">
        <v>5114198636</v>
      </c>
      <c r="X26" s="12">
        <v>5977232641</v>
      </c>
      <c r="Y26" s="12">
        <v>11597366297</v>
      </c>
      <c r="Z26" s="12">
        <v>1373634877</v>
      </c>
      <c r="AA26" s="12">
        <v>20014721433</v>
      </c>
      <c r="AB26" s="12">
        <v>9563292422</v>
      </c>
      <c r="AC26" s="12">
        <v>51537553784</v>
      </c>
      <c r="AD26" s="12">
        <v>5359675039</v>
      </c>
      <c r="AE26" s="12">
        <v>742677371</v>
      </c>
      <c r="AF26" s="12">
        <v>7279411357</v>
      </c>
      <c r="AG26" s="12">
        <v>10383854213</v>
      </c>
      <c r="AH26" s="12">
        <v>1940262423</v>
      </c>
      <c r="AI26" s="12">
        <v>4313307800</v>
      </c>
      <c r="AJ26" s="12">
        <v>1233638549</v>
      </c>
      <c r="AK26" s="12">
        <v>1344612958</v>
      </c>
      <c r="AL26" s="232">
        <v>257878024990</v>
      </c>
    </row>
    <row r="27" spans="1:38" s="6" customFormat="1" ht="14.5" x14ac:dyDescent="0.35">
      <c r="A27" s="57" t="s">
        <v>26</v>
      </c>
      <c r="B27" s="6" t="s">
        <v>1351</v>
      </c>
      <c r="C27" s="12">
        <v>3325001082</v>
      </c>
      <c r="D27" s="12">
        <v>66691590</v>
      </c>
      <c r="E27" s="12">
        <v>1313541</v>
      </c>
      <c r="F27" s="12">
        <v>343883079</v>
      </c>
      <c r="G27" s="12">
        <v>1232241976</v>
      </c>
      <c r="H27" s="12">
        <v>9763566162</v>
      </c>
      <c r="I27" s="12">
        <v>1530169860</v>
      </c>
      <c r="J27" s="12">
        <v>169332802</v>
      </c>
      <c r="K27" s="12">
        <v>1093247784</v>
      </c>
      <c r="L27" s="12">
        <v>7249803882</v>
      </c>
      <c r="M27" s="12">
        <v>8785676177</v>
      </c>
      <c r="N27" s="12">
        <v>3689469032</v>
      </c>
      <c r="O27" s="12">
        <v>13556398780</v>
      </c>
      <c r="P27" s="12">
        <v>88877187</v>
      </c>
      <c r="Q27" s="12">
        <v>89411866</v>
      </c>
      <c r="R27" s="12">
        <v>1795910377</v>
      </c>
      <c r="S27" s="12">
        <v>46754046</v>
      </c>
      <c r="T27" s="12">
        <v>4255325347</v>
      </c>
      <c r="U27" s="12">
        <v>0</v>
      </c>
      <c r="V27" s="12">
        <v>5471392322</v>
      </c>
      <c r="W27" s="12">
        <v>635260848</v>
      </c>
      <c r="X27" s="12">
        <v>388774543</v>
      </c>
      <c r="Y27" s="12">
        <v>740001631</v>
      </c>
      <c r="Z27" s="12">
        <v>173093741</v>
      </c>
      <c r="AA27" s="12">
        <v>42070396569</v>
      </c>
      <c r="AB27" s="12">
        <v>7146997799</v>
      </c>
      <c r="AC27" s="12">
        <v>15928287419</v>
      </c>
      <c r="AD27" s="12">
        <v>4744775054</v>
      </c>
      <c r="AE27" s="12">
        <v>0</v>
      </c>
      <c r="AF27" s="12">
        <v>447365777</v>
      </c>
      <c r="AG27" s="12">
        <v>4398702978</v>
      </c>
      <c r="AH27" s="12">
        <v>2668107120</v>
      </c>
      <c r="AI27" s="12">
        <v>3657299184</v>
      </c>
      <c r="AJ27" s="12">
        <v>233254454</v>
      </c>
      <c r="AK27" s="12">
        <v>301703638</v>
      </c>
      <c r="AL27" s="232">
        <v>146088487647</v>
      </c>
    </row>
    <row r="28" spans="1:38" s="6" customFormat="1" ht="18.75" customHeight="1" x14ac:dyDescent="0.35">
      <c r="A28" s="91"/>
      <c r="B28" s="19" t="s">
        <v>80</v>
      </c>
      <c r="C28" s="21">
        <v>57941565615</v>
      </c>
      <c r="D28" s="21">
        <v>39955725470</v>
      </c>
      <c r="E28" s="21">
        <v>27384313515</v>
      </c>
      <c r="F28" s="21">
        <v>10746493897</v>
      </c>
      <c r="G28" s="21">
        <v>52059835379</v>
      </c>
      <c r="H28" s="21">
        <v>205498407849</v>
      </c>
      <c r="I28" s="21">
        <v>30869068798</v>
      </c>
      <c r="J28" s="21">
        <v>8455586292</v>
      </c>
      <c r="K28" s="21">
        <v>35253115801</v>
      </c>
      <c r="L28" s="21">
        <v>176587071071</v>
      </c>
      <c r="M28" s="21">
        <v>106728920043</v>
      </c>
      <c r="N28" s="21">
        <v>93423157315</v>
      </c>
      <c r="O28" s="21">
        <v>86112299972</v>
      </c>
      <c r="P28" s="21">
        <v>20513779840</v>
      </c>
      <c r="Q28" s="21">
        <v>16539373262</v>
      </c>
      <c r="R28" s="21">
        <v>32964312812</v>
      </c>
      <c r="S28" s="21">
        <v>6112539224</v>
      </c>
      <c r="T28" s="21">
        <v>142381785262</v>
      </c>
      <c r="U28" s="21">
        <v>1476407732</v>
      </c>
      <c r="V28" s="21">
        <v>155019202443</v>
      </c>
      <c r="W28" s="21">
        <v>26660196403</v>
      </c>
      <c r="X28" s="21">
        <v>22777624075</v>
      </c>
      <c r="Y28" s="21">
        <v>64554621089</v>
      </c>
      <c r="Z28" s="21">
        <v>7474218597</v>
      </c>
      <c r="AA28" s="21">
        <v>293234065108</v>
      </c>
      <c r="AB28" s="21">
        <v>76125127213</v>
      </c>
      <c r="AC28" s="21">
        <v>423982062423</v>
      </c>
      <c r="AD28" s="21">
        <v>132927408901</v>
      </c>
      <c r="AE28" s="21">
        <v>9343895845</v>
      </c>
      <c r="AF28" s="21">
        <v>44600397462</v>
      </c>
      <c r="AG28" s="21">
        <v>98960011120</v>
      </c>
      <c r="AH28" s="21">
        <v>53052140143</v>
      </c>
      <c r="AI28" s="21">
        <v>54818700340</v>
      </c>
      <c r="AJ28" s="21">
        <v>7629659819</v>
      </c>
      <c r="AK28" s="21">
        <v>18270047181</v>
      </c>
      <c r="AL28" s="234">
        <v>2640433137311</v>
      </c>
    </row>
    <row r="29" spans="1:38" s="6" customFormat="1" ht="14.5" x14ac:dyDescent="0.3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45607000000</v>
      </c>
      <c r="H29" s="12">
        <v>69202689927</v>
      </c>
      <c r="I29" s="12">
        <v>20000000000</v>
      </c>
      <c r="J29" s="12">
        <v>16000000000</v>
      </c>
      <c r="K29" s="12">
        <v>20000000000</v>
      </c>
      <c r="L29" s="12">
        <v>139000000000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58161201536</v>
      </c>
      <c r="W29" s="12">
        <v>11000000000</v>
      </c>
      <c r="X29" s="12">
        <v>6661600000</v>
      </c>
      <c r="Y29" s="12">
        <v>26789311853</v>
      </c>
      <c r="Z29" s="12">
        <v>4000000000</v>
      </c>
      <c r="AA29" s="12">
        <v>79907400000</v>
      </c>
      <c r="AB29" s="12">
        <v>19879900000</v>
      </c>
      <c r="AC29" s="12">
        <v>46217900000</v>
      </c>
      <c r="AD29" s="12">
        <v>58632000000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17000000000</v>
      </c>
      <c r="AL29" s="232">
        <v>1008781302735</v>
      </c>
    </row>
    <row r="30" spans="1:38" s="6" customFormat="1" ht="14.5" x14ac:dyDescent="0.3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63500000000</v>
      </c>
      <c r="M30" s="12">
        <v>19612176440</v>
      </c>
      <c r="N30" s="12">
        <v>5000026889</v>
      </c>
      <c r="O30" s="12">
        <v>2239720985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1300000000</v>
      </c>
      <c r="X30" s="12">
        <v>0</v>
      </c>
      <c r="Y30" s="12">
        <v>0</v>
      </c>
      <c r="Z30" s="12">
        <v>271209</v>
      </c>
      <c r="AA30" s="12">
        <v>691641</v>
      </c>
      <c r="AB30" s="12">
        <v>9152274042</v>
      </c>
      <c r="AC30" s="12">
        <v>0</v>
      </c>
      <c r="AD30" s="12">
        <v>0</v>
      </c>
      <c r="AE30" s="12">
        <v>431642305</v>
      </c>
      <c r="AF30" s="12">
        <v>4847000000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232">
        <v>136789821531</v>
      </c>
    </row>
    <row r="31" spans="1:38" s="6" customFormat="1" ht="14.5" x14ac:dyDescent="0.35">
      <c r="A31" s="57" t="s">
        <v>29</v>
      </c>
      <c r="B31" s="6" t="s">
        <v>1354</v>
      </c>
      <c r="C31" s="12">
        <v>11622411410</v>
      </c>
      <c r="D31" s="12">
        <v>13851493992</v>
      </c>
      <c r="E31" s="12">
        <v>7373575417</v>
      </c>
      <c r="F31" s="12">
        <v>2283002724</v>
      </c>
      <c r="G31" s="12">
        <v>14651180697</v>
      </c>
      <c r="H31" s="12">
        <v>21658087147</v>
      </c>
      <c r="I31" s="12">
        <v>16725338127</v>
      </c>
      <c r="J31" s="12">
        <v>2573700818</v>
      </c>
      <c r="K31" s="12">
        <v>1783294310</v>
      </c>
      <c r="L31" s="12">
        <v>44101715556</v>
      </c>
      <c r="M31" s="12">
        <v>3136716255</v>
      </c>
      <c r="N31" s="12">
        <v>998822994</v>
      </c>
      <c r="O31" s="12">
        <v>5045729000</v>
      </c>
      <c r="P31" s="12">
        <v>5273415640</v>
      </c>
      <c r="Q31" s="12">
        <v>6243521650</v>
      </c>
      <c r="R31" s="12">
        <v>3474436233</v>
      </c>
      <c r="S31" s="12">
        <v>1840188396</v>
      </c>
      <c r="T31" s="12">
        <v>7451885154</v>
      </c>
      <c r="U31" s="12">
        <v>6470020013</v>
      </c>
      <c r="V31" s="12">
        <v>16117861627</v>
      </c>
      <c r="W31" s="12">
        <v>8098959194</v>
      </c>
      <c r="X31" s="12">
        <v>2190657636</v>
      </c>
      <c r="Y31" s="12">
        <v>5455349308</v>
      </c>
      <c r="Z31" s="12">
        <v>3724953620</v>
      </c>
      <c r="AA31" s="12">
        <v>21657800321</v>
      </c>
      <c r="AB31" s="12">
        <v>9431314561</v>
      </c>
      <c r="AC31" s="12">
        <v>163545304653</v>
      </c>
      <c r="AD31" s="12">
        <v>7827452326</v>
      </c>
      <c r="AE31" s="12">
        <v>649153979</v>
      </c>
      <c r="AF31" s="12">
        <v>7008008537</v>
      </c>
      <c r="AG31" s="12">
        <v>1852118294</v>
      </c>
      <c r="AH31" s="12">
        <v>2088850387</v>
      </c>
      <c r="AI31" s="12">
        <v>1298633751</v>
      </c>
      <c r="AJ31" s="12">
        <v>118322710</v>
      </c>
      <c r="AK31" s="12">
        <v>426103876</v>
      </c>
      <c r="AL31" s="232">
        <v>428049380313</v>
      </c>
    </row>
    <row r="32" spans="1:38" s="6" customFormat="1" ht="14.5" x14ac:dyDescent="0.35">
      <c r="A32" s="57" t="s">
        <v>30</v>
      </c>
      <c r="B32" s="6" t="s">
        <v>1355</v>
      </c>
      <c r="C32" s="12">
        <v>13376643876</v>
      </c>
      <c r="D32" s="12">
        <v>1145269846</v>
      </c>
      <c r="E32" s="12">
        <v>1551119299</v>
      </c>
      <c r="F32" s="12">
        <v>359623393</v>
      </c>
      <c r="G32" s="12">
        <v>1181350195</v>
      </c>
      <c r="H32" s="12">
        <v>1284446690</v>
      </c>
      <c r="I32" s="12">
        <v>1080715861</v>
      </c>
      <c r="J32" s="12">
        <v>1050547009</v>
      </c>
      <c r="K32" s="12">
        <v>2120333249</v>
      </c>
      <c r="L32" s="12">
        <v>1402594538</v>
      </c>
      <c r="M32" s="12">
        <v>1729293701</v>
      </c>
      <c r="N32" s="12">
        <v>-26316703022</v>
      </c>
      <c r="O32" s="12">
        <v>853743206</v>
      </c>
      <c r="P32" s="12">
        <v>0</v>
      </c>
      <c r="Q32" s="12">
        <v>453641003</v>
      </c>
      <c r="R32" s="12">
        <v>-3265819354</v>
      </c>
      <c r="S32" s="12">
        <v>72837575</v>
      </c>
      <c r="T32" s="12">
        <v>11287281949</v>
      </c>
      <c r="U32" s="12">
        <v>-10828969660</v>
      </c>
      <c r="V32" s="12">
        <v>3800488442</v>
      </c>
      <c r="W32" s="12">
        <v>544168486</v>
      </c>
      <c r="X32" s="12">
        <v>-684233453</v>
      </c>
      <c r="Y32" s="12">
        <v>268332407</v>
      </c>
      <c r="Z32" s="12">
        <v>91755238</v>
      </c>
      <c r="AA32" s="12">
        <v>0</v>
      </c>
      <c r="AB32" s="12">
        <v>292341484</v>
      </c>
      <c r="AC32" s="12">
        <v>100309921150</v>
      </c>
      <c r="AD32" s="12">
        <v>1561923939</v>
      </c>
      <c r="AE32" s="12">
        <v>0</v>
      </c>
      <c r="AF32" s="12">
        <v>9285560</v>
      </c>
      <c r="AG32" s="12">
        <v>-17205077543</v>
      </c>
      <c r="AH32" s="12">
        <v>6517498037</v>
      </c>
      <c r="AI32" s="12">
        <v>0</v>
      </c>
      <c r="AJ32" s="12">
        <v>-2027746356</v>
      </c>
      <c r="AK32" s="12">
        <v>80022828</v>
      </c>
      <c r="AL32" s="232">
        <v>92096629573</v>
      </c>
    </row>
    <row r="33" spans="1:38" s="6" customFormat="1" ht="14.5" x14ac:dyDescent="0.35">
      <c r="A33" s="110"/>
      <c r="B33" s="6" t="s">
        <v>114</v>
      </c>
      <c r="C33" s="55">
        <v>-6324057133</v>
      </c>
      <c r="D33" s="55">
        <v>-3560762563</v>
      </c>
      <c r="E33" s="55">
        <v>2502457711</v>
      </c>
      <c r="F33" s="55">
        <v>784123857</v>
      </c>
      <c r="G33" s="55">
        <v>389965441</v>
      </c>
      <c r="H33" s="55">
        <v>980466871</v>
      </c>
      <c r="I33" s="55">
        <v>509951853</v>
      </c>
      <c r="J33" s="55">
        <v>633747651</v>
      </c>
      <c r="K33" s="55">
        <v>-491157261</v>
      </c>
      <c r="L33" s="55">
        <v>22014420029</v>
      </c>
      <c r="M33" s="55">
        <v>1124673052</v>
      </c>
      <c r="N33" s="55">
        <v>-2298647625</v>
      </c>
      <c r="O33" s="55">
        <v>794549324</v>
      </c>
      <c r="P33" s="55">
        <v>654793616</v>
      </c>
      <c r="Q33" s="55">
        <v>2128856707</v>
      </c>
      <c r="R33" s="55">
        <v>-699759672</v>
      </c>
      <c r="S33" s="55">
        <v>576946259</v>
      </c>
      <c r="T33" s="55">
        <v>3336399825</v>
      </c>
      <c r="U33" s="55">
        <v>10788635</v>
      </c>
      <c r="V33" s="55">
        <v>3499702051</v>
      </c>
      <c r="W33" s="55">
        <v>694155995</v>
      </c>
      <c r="X33" s="55">
        <v>-1287945179</v>
      </c>
      <c r="Y33" s="55">
        <v>5444107310</v>
      </c>
      <c r="Z33" s="55">
        <v>549076311</v>
      </c>
      <c r="AA33" s="55">
        <v>14821071602</v>
      </c>
      <c r="AB33" s="55">
        <v>4954111477</v>
      </c>
      <c r="AC33" s="55">
        <v>20429286614</v>
      </c>
      <c r="AD33" s="55">
        <v>2262019637</v>
      </c>
      <c r="AE33" s="55">
        <v>-609773370</v>
      </c>
      <c r="AF33" s="55">
        <v>2526561409</v>
      </c>
      <c r="AG33" s="55">
        <v>9358191431</v>
      </c>
      <c r="AH33" s="55">
        <v>1966229702</v>
      </c>
      <c r="AI33" s="55">
        <v>3915220270</v>
      </c>
      <c r="AJ33" s="55">
        <v>-326325319</v>
      </c>
      <c r="AK33" s="55">
        <v>5621016063</v>
      </c>
      <c r="AL33" s="235">
        <v>96884462581</v>
      </c>
    </row>
    <row r="34" spans="1:38" s="6" customFormat="1" ht="18.75" customHeight="1" x14ac:dyDescent="0.35">
      <c r="A34" s="91"/>
      <c r="B34" s="19" t="s">
        <v>82</v>
      </c>
      <c r="C34" s="21">
        <v>23674998153</v>
      </c>
      <c r="D34" s="21">
        <v>34949588107</v>
      </c>
      <c r="E34" s="21">
        <v>23411754352</v>
      </c>
      <c r="F34" s="21">
        <v>10625937548</v>
      </c>
      <c r="G34" s="21">
        <v>61829496333</v>
      </c>
      <c r="H34" s="21">
        <v>93125690635</v>
      </c>
      <c r="I34" s="21">
        <v>38316005841</v>
      </c>
      <c r="J34" s="21">
        <v>20257995478</v>
      </c>
      <c r="K34" s="21">
        <v>23771187613</v>
      </c>
      <c r="L34" s="21">
        <v>270018730123</v>
      </c>
      <c r="M34" s="21">
        <v>49622859448</v>
      </c>
      <c r="N34" s="21">
        <v>16883199236</v>
      </c>
      <c r="O34" s="21">
        <v>17248742515</v>
      </c>
      <c r="P34" s="21">
        <v>15733674243</v>
      </c>
      <c r="Q34" s="21">
        <v>16826019360</v>
      </c>
      <c r="R34" s="21">
        <v>27481217207</v>
      </c>
      <c r="S34" s="21">
        <v>7279972230</v>
      </c>
      <c r="T34" s="21">
        <v>45075566928</v>
      </c>
      <c r="U34" s="21">
        <v>3789575910</v>
      </c>
      <c r="V34" s="21">
        <v>81579253656</v>
      </c>
      <c r="W34" s="21">
        <v>21637283675</v>
      </c>
      <c r="X34" s="21">
        <v>6880079004</v>
      </c>
      <c r="Y34" s="21">
        <v>37957100878</v>
      </c>
      <c r="Z34" s="21">
        <v>8366056378</v>
      </c>
      <c r="AA34" s="21">
        <v>116386963564</v>
      </c>
      <c r="AB34" s="21">
        <v>43709941564</v>
      </c>
      <c r="AC34" s="21">
        <v>330502412417</v>
      </c>
      <c r="AD34" s="21">
        <v>70283395902</v>
      </c>
      <c r="AE34" s="21">
        <v>15471022914</v>
      </c>
      <c r="AF34" s="21">
        <v>49743855506</v>
      </c>
      <c r="AG34" s="21">
        <v>93317598393</v>
      </c>
      <c r="AH34" s="21">
        <v>25261464529</v>
      </c>
      <c r="AI34" s="21">
        <v>32129027291</v>
      </c>
      <c r="AJ34" s="21">
        <v>6326787035</v>
      </c>
      <c r="AK34" s="21">
        <v>23127142767</v>
      </c>
      <c r="AL34" s="234">
        <v>1762601596733</v>
      </c>
    </row>
    <row r="35" spans="1:38" s="9" customFormat="1" x14ac:dyDescent="0.35">
      <c r="A35" s="58"/>
      <c r="C35" s="10"/>
      <c r="D35" s="10"/>
      <c r="E35" s="10"/>
      <c r="F35" s="10"/>
      <c r="G35" s="10"/>
      <c r="H35" s="10"/>
      <c r="I35" s="10"/>
      <c r="J35" s="10"/>
      <c r="AL35" s="23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7" width="20.269531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B2" s="76"/>
      <c r="C2" s="268" t="s">
        <v>141</v>
      </c>
      <c r="D2" s="268"/>
      <c r="E2" s="268"/>
      <c r="F2" s="268"/>
      <c r="G2" s="268"/>
      <c r="H2" s="268"/>
      <c r="I2" s="268" t="s">
        <v>141</v>
      </c>
      <c r="J2" s="268"/>
      <c r="K2" s="268"/>
      <c r="L2" s="268"/>
      <c r="M2" s="268"/>
      <c r="N2" s="268"/>
      <c r="O2" s="268" t="s">
        <v>141</v>
      </c>
      <c r="P2" s="268"/>
      <c r="Q2" s="268"/>
      <c r="R2" s="268"/>
      <c r="S2" s="268"/>
      <c r="T2" s="268"/>
      <c r="U2" s="268" t="s">
        <v>141</v>
      </c>
      <c r="V2" s="268"/>
      <c r="W2" s="268"/>
      <c r="X2" s="268"/>
      <c r="Y2" s="268"/>
      <c r="Z2" s="268"/>
      <c r="AA2" s="268" t="s">
        <v>141</v>
      </c>
      <c r="AB2" s="268"/>
      <c r="AC2" s="268"/>
      <c r="AD2" s="268"/>
      <c r="AE2" s="268"/>
      <c r="AF2" s="268"/>
      <c r="AG2" s="268" t="s">
        <v>141</v>
      </c>
      <c r="AH2" s="268"/>
      <c r="AI2" s="268"/>
      <c r="AJ2" s="268"/>
      <c r="AK2" s="268"/>
      <c r="AL2" s="268"/>
    </row>
    <row r="3" spans="1:38" s="9" customFormat="1" ht="18.5" x14ac:dyDescent="0.3">
      <c r="B3" s="77"/>
      <c r="C3" s="269" t="str">
        <f>PROPER(INDICE!$B$5)</f>
        <v>Periodo Julio 2020 - Noviembre 2020</v>
      </c>
      <c r="D3" s="269"/>
      <c r="E3" s="269"/>
      <c r="F3" s="269"/>
      <c r="G3" s="269"/>
      <c r="H3" s="269"/>
      <c r="I3" s="269" t="str">
        <f>PROPER(INDICE!$B$5)</f>
        <v>Periodo Julio 2020 - Noviembre 2020</v>
      </c>
      <c r="J3" s="269"/>
      <c r="K3" s="269"/>
      <c r="L3" s="269"/>
      <c r="M3" s="269"/>
      <c r="N3" s="269"/>
      <c r="O3" s="269" t="str">
        <f>PROPER(INDICE!$B$5)</f>
        <v>Periodo Julio 2020 - Noviembre 2020</v>
      </c>
      <c r="P3" s="269"/>
      <c r="Q3" s="269"/>
      <c r="R3" s="269"/>
      <c r="S3" s="269"/>
      <c r="T3" s="269"/>
      <c r="U3" s="269" t="str">
        <f>PROPER(INDICE!$B$5)</f>
        <v>Periodo Julio 2020 - Noviembre 2020</v>
      </c>
      <c r="V3" s="269"/>
      <c r="W3" s="269"/>
      <c r="X3" s="269"/>
      <c r="Y3" s="269"/>
      <c r="Z3" s="269"/>
      <c r="AA3" s="269" t="str">
        <f>PROPER(INDICE!$B$5)</f>
        <v>Periodo Julio 2020 - Noviembre 2020</v>
      </c>
      <c r="AB3" s="269"/>
      <c r="AC3" s="269"/>
      <c r="AD3" s="269"/>
      <c r="AE3" s="269"/>
      <c r="AF3" s="269"/>
      <c r="AG3" s="269" t="str">
        <f>PROPER(INDICE!$B$5)</f>
        <v>Periodo Julio 2020 - Noviembre 2020</v>
      </c>
      <c r="AH3" s="269"/>
      <c r="AI3" s="269"/>
      <c r="AJ3" s="269"/>
      <c r="AK3" s="269"/>
      <c r="AL3" s="269"/>
    </row>
    <row r="4" spans="1:38" s="9" customFormat="1" ht="14.5" x14ac:dyDescent="0.35"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ht="6" customHeight="1" x14ac:dyDescent="0.35">
      <c r="A5" s="61"/>
    </row>
    <row r="6" spans="1:38" s="52" customFormat="1" ht="43.5" x14ac:dyDescent="0.35">
      <c r="A6" s="32" t="s">
        <v>142</v>
      </c>
      <c r="B6" s="12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4.5" x14ac:dyDescent="0.35">
      <c r="A7" s="57" t="s">
        <v>31</v>
      </c>
      <c r="B7" s="7" t="s">
        <v>83</v>
      </c>
      <c r="C7" s="12">
        <v>23569282176</v>
      </c>
      <c r="D7" s="12">
        <v>16652437301</v>
      </c>
      <c r="E7" s="12">
        <v>11516987634</v>
      </c>
      <c r="F7" s="12">
        <v>4527382210</v>
      </c>
      <c r="G7" s="12">
        <v>19988096094</v>
      </c>
      <c r="H7" s="12">
        <v>95149551074</v>
      </c>
      <c r="I7" s="12">
        <v>12913350632</v>
      </c>
      <c r="J7" s="12">
        <v>3432937487</v>
      </c>
      <c r="K7" s="12">
        <v>18068316812</v>
      </c>
      <c r="L7" s="12">
        <v>64046280407</v>
      </c>
      <c r="M7" s="12">
        <v>38649078267</v>
      </c>
      <c r="N7" s="12">
        <v>32233079353</v>
      </c>
      <c r="O7" s="12">
        <v>34118179618</v>
      </c>
      <c r="P7" s="12">
        <v>9775936042</v>
      </c>
      <c r="Q7" s="12">
        <v>6744827465</v>
      </c>
      <c r="R7" s="12">
        <v>14619704652</v>
      </c>
      <c r="S7" s="12">
        <v>2239284835</v>
      </c>
      <c r="T7" s="12">
        <v>56339637473</v>
      </c>
      <c r="U7" s="12">
        <v>0</v>
      </c>
      <c r="V7" s="12">
        <v>66207464776</v>
      </c>
      <c r="W7" s="12">
        <v>11533056035</v>
      </c>
      <c r="X7" s="12">
        <v>6018472365</v>
      </c>
      <c r="Y7" s="12">
        <v>37672503664</v>
      </c>
      <c r="Z7" s="12">
        <v>3230084485</v>
      </c>
      <c r="AA7" s="12">
        <v>149255398760</v>
      </c>
      <c r="AB7" s="12">
        <v>29880919552</v>
      </c>
      <c r="AC7" s="12">
        <v>197224149830</v>
      </c>
      <c r="AD7" s="12">
        <v>57545043178</v>
      </c>
      <c r="AE7" s="12">
        <v>747304232</v>
      </c>
      <c r="AF7" s="12">
        <v>22343626443</v>
      </c>
      <c r="AG7" s="12">
        <v>45406262405</v>
      </c>
      <c r="AH7" s="12">
        <v>18373373430</v>
      </c>
      <c r="AI7" s="12">
        <v>21750503186</v>
      </c>
      <c r="AJ7" s="12">
        <v>2965409246</v>
      </c>
      <c r="AK7" s="12">
        <v>15587598117</v>
      </c>
      <c r="AL7" s="232">
        <v>1150325519236</v>
      </c>
    </row>
    <row r="8" spans="1:38" s="6" customFormat="1" ht="14.5" x14ac:dyDescent="0.35">
      <c r="A8" s="57" t="s">
        <v>32</v>
      </c>
      <c r="B8" s="5" t="s">
        <v>84</v>
      </c>
      <c r="C8" s="12">
        <v>32849803</v>
      </c>
      <c r="D8" s="12">
        <v>75342696</v>
      </c>
      <c r="E8" s="12">
        <v>120336395</v>
      </c>
      <c r="F8" s="12">
        <v>9640107</v>
      </c>
      <c r="G8" s="12">
        <v>25992899</v>
      </c>
      <c r="H8" s="12">
        <v>35086430</v>
      </c>
      <c r="I8" s="12">
        <v>493389433</v>
      </c>
      <c r="J8" s="12">
        <v>48310124</v>
      </c>
      <c r="K8" s="12">
        <v>16228657</v>
      </c>
      <c r="L8" s="12">
        <v>91573011</v>
      </c>
      <c r="M8" s="12">
        <v>479767062</v>
      </c>
      <c r="N8" s="12">
        <v>171035965</v>
      </c>
      <c r="O8" s="12">
        <v>23804509</v>
      </c>
      <c r="P8" s="12">
        <v>241509080</v>
      </c>
      <c r="Q8" s="12">
        <v>186513077</v>
      </c>
      <c r="R8" s="12">
        <v>18603490</v>
      </c>
      <c r="S8" s="12">
        <v>24443767</v>
      </c>
      <c r="T8" s="12">
        <v>0</v>
      </c>
      <c r="U8" s="12">
        <v>0</v>
      </c>
      <c r="V8" s="12">
        <v>3854265</v>
      </c>
      <c r="W8" s="12">
        <v>84960657</v>
      </c>
      <c r="X8" s="12">
        <v>31734197</v>
      </c>
      <c r="Y8" s="12">
        <v>248134228</v>
      </c>
      <c r="Z8" s="12">
        <v>41551150</v>
      </c>
      <c r="AA8" s="12">
        <v>557317822</v>
      </c>
      <c r="AB8" s="12">
        <v>245133374</v>
      </c>
      <c r="AC8" s="12">
        <v>0</v>
      </c>
      <c r="AD8" s="12">
        <v>321936903</v>
      </c>
      <c r="AE8" s="12">
        <v>11421</v>
      </c>
      <c r="AF8" s="12">
        <v>28038432</v>
      </c>
      <c r="AG8" s="12">
        <v>119937234</v>
      </c>
      <c r="AH8" s="12">
        <v>125526974</v>
      </c>
      <c r="AI8" s="12">
        <v>29901340</v>
      </c>
      <c r="AJ8" s="12">
        <v>6638112</v>
      </c>
      <c r="AK8" s="12">
        <v>0</v>
      </c>
      <c r="AL8" s="232">
        <v>3939102614</v>
      </c>
    </row>
    <row r="9" spans="1:38" s="6" customFormat="1" ht="14.5" x14ac:dyDescent="0.3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4.5" x14ac:dyDescent="0.3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3180891558</v>
      </c>
      <c r="I10" s="12">
        <v>0</v>
      </c>
      <c r="J10" s="12">
        <v>0</v>
      </c>
      <c r="K10" s="12">
        <v>0</v>
      </c>
      <c r="L10" s="12">
        <v>13637144932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150119846</v>
      </c>
      <c r="S10" s="12">
        <v>0</v>
      </c>
      <c r="T10" s="12">
        <v>339596625</v>
      </c>
      <c r="U10" s="12">
        <v>0</v>
      </c>
      <c r="V10" s="12">
        <v>0</v>
      </c>
      <c r="W10" s="12">
        <v>0</v>
      </c>
      <c r="X10" s="12">
        <v>0</v>
      </c>
      <c r="Y10" s="12">
        <v>3516217021</v>
      </c>
      <c r="Z10" s="12">
        <v>0</v>
      </c>
      <c r="AA10" s="12">
        <v>34544266</v>
      </c>
      <c r="AB10" s="12">
        <v>0</v>
      </c>
      <c r="AC10" s="12">
        <v>758402050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18007082570</v>
      </c>
      <c r="AJ10" s="12">
        <v>0</v>
      </c>
      <c r="AK10" s="12">
        <v>0</v>
      </c>
      <c r="AL10" s="232">
        <v>39623998868</v>
      </c>
    </row>
    <row r="11" spans="1:38" s="6" customFormat="1" ht="14.5" x14ac:dyDescent="0.35">
      <c r="A11" s="97"/>
      <c r="B11" s="98" t="s">
        <v>128</v>
      </c>
      <c r="C11" s="99">
        <v>23602131979</v>
      </c>
      <c r="D11" s="99">
        <v>16727779997</v>
      </c>
      <c r="E11" s="99">
        <v>11637324029</v>
      </c>
      <c r="F11" s="99">
        <v>4537022317</v>
      </c>
      <c r="G11" s="99">
        <v>20014088993</v>
      </c>
      <c r="H11" s="99">
        <v>98365529062</v>
      </c>
      <c r="I11" s="99">
        <v>13406740065</v>
      </c>
      <c r="J11" s="99">
        <v>3481247611</v>
      </c>
      <c r="K11" s="99">
        <v>18084545469</v>
      </c>
      <c r="L11" s="99">
        <v>77774998350</v>
      </c>
      <c r="M11" s="99">
        <v>39128845329</v>
      </c>
      <c r="N11" s="99">
        <v>32404115318</v>
      </c>
      <c r="O11" s="99">
        <v>34141984127</v>
      </c>
      <c r="P11" s="99">
        <v>10017445122</v>
      </c>
      <c r="Q11" s="99">
        <v>6931340542</v>
      </c>
      <c r="R11" s="99">
        <v>14788427988</v>
      </c>
      <c r="S11" s="99">
        <v>2263728602</v>
      </c>
      <c r="T11" s="99">
        <v>56679234098</v>
      </c>
      <c r="U11" s="99">
        <v>0</v>
      </c>
      <c r="V11" s="99">
        <v>66211319041</v>
      </c>
      <c r="W11" s="99">
        <v>11618016692</v>
      </c>
      <c r="X11" s="99">
        <v>6050206562</v>
      </c>
      <c r="Y11" s="99">
        <v>41436854913</v>
      </c>
      <c r="Z11" s="99">
        <v>3271635635</v>
      </c>
      <c r="AA11" s="99">
        <v>149847260848</v>
      </c>
      <c r="AB11" s="99">
        <v>30126052926</v>
      </c>
      <c r="AC11" s="99">
        <v>197982551880</v>
      </c>
      <c r="AD11" s="99">
        <v>57866980081</v>
      </c>
      <c r="AE11" s="99">
        <v>747315653</v>
      </c>
      <c r="AF11" s="99">
        <v>22371664875</v>
      </c>
      <c r="AG11" s="99">
        <v>45526199639</v>
      </c>
      <c r="AH11" s="99">
        <v>18498900404</v>
      </c>
      <c r="AI11" s="99">
        <v>39787487096</v>
      </c>
      <c r="AJ11" s="99">
        <v>2972047358</v>
      </c>
      <c r="AK11" s="99">
        <v>15587598117</v>
      </c>
      <c r="AL11" s="246">
        <v>1193888620718</v>
      </c>
    </row>
    <row r="12" spans="1:38" s="6" customFormat="1" ht="14.5" x14ac:dyDescent="0.35">
      <c r="A12" s="59" t="s">
        <v>49</v>
      </c>
      <c r="B12" s="6" t="s">
        <v>87</v>
      </c>
      <c r="C12" s="12">
        <v>7566245</v>
      </c>
      <c r="D12" s="12">
        <v>43751208</v>
      </c>
      <c r="E12" s="12">
        <v>202183403</v>
      </c>
      <c r="F12" s="12">
        <v>17193418</v>
      </c>
      <c r="G12" s="12">
        <v>247471</v>
      </c>
      <c r="H12" s="12">
        <v>453443388</v>
      </c>
      <c r="I12" s="12">
        <v>143529661</v>
      </c>
      <c r="J12" s="12">
        <v>48478144</v>
      </c>
      <c r="K12" s="12">
        <v>2984669</v>
      </c>
      <c r="L12" s="12">
        <v>59310865</v>
      </c>
      <c r="M12" s="12">
        <v>237908942</v>
      </c>
      <c r="N12" s="12">
        <v>702855567</v>
      </c>
      <c r="O12" s="12">
        <v>49910534</v>
      </c>
      <c r="P12" s="12">
        <v>95458665</v>
      </c>
      <c r="Q12" s="12">
        <v>315407363</v>
      </c>
      <c r="R12" s="12">
        <v>17964473</v>
      </c>
      <c r="S12" s="12">
        <v>48008864</v>
      </c>
      <c r="T12" s="12">
        <v>0</v>
      </c>
      <c r="U12" s="12">
        <v>0</v>
      </c>
      <c r="V12" s="12">
        <v>0</v>
      </c>
      <c r="W12" s="12">
        <v>92421879</v>
      </c>
      <c r="X12" s="12">
        <v>24601604</v>
      </c>
      <c r="Y12" s="12">
        <v>88566383</v>
      </c>
      <c r="Z12" s="12">
        <v>161517731</v>
      </c>
      <c r="AA12" s="12">
        <v>48955327</v>
      </c>
      <c r="AB12" s="12">
        <v>662466625</v>
      </c>
      <c r="AC12" s="12">
        <v>0</v>
      </c>
      <c r="AD12" s="12">
        <v>154827430</v>
      </c>
      <c r="AE12" s="12">
        <v>0</v>
      </c>
      <c r="AF12" s="12">
        <v>41925908</v>
      </c>
      <c r="AG12" s="12">
        <v>0</v>
      </c>
      <c r="AH12" s="12">
        <v>80479617</v>
      </c>
      <c r="AI12" s="12">
        <v>76044793</v>
      </c>
      <c r="AJ12" s="12">
        <v>22345930</v>
      </c>
      <c r="AK12" s="12">
        <v>0</v>
      </c>
      <c r="AL12" s="232">
        <v>3900356107</v>
      </c>
    </row>
    <row r="13" spans="1:38" s="6" customFormat="1" ht="14.5" x14ac:dyDescent="0.35">
      <c r="A13" s="59" t="s">
        <v>50</v>
      </c>
      <c r="B13" s="6" t="s">
        <v>88</v>
      </c>
      <c r="C13" s="12">
        <v>5083398845</v>
      </c>
      <c r="D13" s="12">
        <v>1179611905</v>
      </c>
      <c r="E13" s="12">
        <v>1047175452</v>
      </c>
      <c r="F13" s="12">
        <v>802770350</v>
      </c>
      <c r="G13" s="12">
        <v>1702751816</v>
      </c>
      <c r="H13" s="12">
        <v>21970116711</v>
      </c>
      <c r="I13" s="12">
        <v>3701475725</v>
      </c>
      <c r="J13" s="12">
        <v>47552832</v>
      </c>
      <c r="K13" s="12">
        <v>2961390253</v>
      </c>
      <c r="L13" s="12">
        <v>31232298348</v>
      </c>
      <c r="M13" s="12">
        <v>28501789197</v>
      </c>
      <c r="N13" s="12">
        <v>12165097011</v>
      </c>
      <c r="O13" s="12">
        <v>16772280451</v>
      </c>
      <c r="P13" s="12">
        <v>652704643</v>
      </c>
      <c r="Q13" s="12">
        <v>83986204</v>
      </c>
      <c r="R13" s="12">
        <v>1920647712</v>
      </c>
      <c r="S13" s="12">
        <v>36444214</v>
      </c>
      <c r="T13" s="12">
        <v>22542604924</v>
      </c>
      <c r="U13" s="12">
        <v>0</v>
      </c>
      <c r="V13" s="12">
        <v>17668119681</v>
      </c>
      <c r="W13" s="12">
        <v>727476059</v>
      </c>
      <c r="X13" s="12">
        <v>515180886</v>
      </c>
      <c r="Y13" s="12">
        <v>1078274535</v>
      </c>
      <c r="Z13" s="12">
        <v>653565853</v>
      </c>
      <c r="AA13" s="12">
        <v>27812077741</v>
      </c>
      <c r="AB13" s="12">
        <v>11582657638</v>
      </c>
      <c r="AC13" s="12">
        <v>60879784237</v>
      </c>
      <c r="AD13" s="12">
        <v>12214463930</v>
      </c>
      <c r="AE13" s="12">
        <v>1312969</v>
      </c>
      <c r="AF13" s="12">
        <v>2039259783</v>
      </c>
      <c r="AG13" s="12">
        <v>11587735723</v>
      </c>
      <c r="AH13" s="12">
        <v>5045999922</v>
      </c>
      <c r="AI13" s="12">
        <v>8328097412</v>
      </c>
      <c r="AJ13" s="12">
        <v>445606431</v>
      </c>
      <c r="AK13" s="12">
        <v>1432134351</v>
      </c>
      <c r="AL13" s="232">
        <v>314415843744</v>
      </c>
    </row>
    <row r="14" spans="1:38" s="6" customFormat="1" ht="14.5" x14ac:dyDescent="0.3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1808632704</v>
      </c>
      <c r="I14" s="12">
        <v>0</v>
      </c>
      <c r="J14" s="12">
        <v>0</v>
      </c>
      <c r="K14" s="12">
        <v>0</v>
      </c>
      <c r="L14" s="12">
        <v>14288966981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512295813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3150808902</v>
      </c>
      <c r="Z14" s="12">
        <v>0</v>
      </c>
      <c r="AA14" s="12">
        <v>4840086</v>
      </c>
      <c r="AB14" s="12">
        <v>0</v>
      </c>
      <c r="AC14" s="12">
        <v>108808104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19271301555</v>
      </c>
      <c r="AJ14" s="12">
        <v>0</v>
      </c>
      <c r="AK14" s="12">
        <v>0</v>
      </c>
      <c r="AL14" s="232">
        <v>39658476991</v>
      </c>
    </row>
    <row r="15" spans="1:38" s="6" customFormat="1" ht="14.5" x14ac:dyDescent="0.35">
      <c r="A15" s="100"/>
      <c r="B15" s="98" t="s">
        <v>129</v>
      </c>
      <c r="C15" s="99">
        <v>5090965090</v>
      </c>
      <c r="D15" s="99">
        <v>1223363113</v>
      </c>
      <c r="E15" s="99">
        <v>1249358855</v>
      </c>
      <c r="F15" s="99">
        <v>819963768</v>
      </c>
      <c r="G15" s="99">
        <v>1702999287</v>
      </c>
      <c r="H15" s="99">
        <v>24232192803</v>
      </c>
      <c r="I15" s="99">
        <v>3845005386</v>
      </c>
      <c r="J15" s="99">
        <v>96030976</v>
      </c>
      <c r="K15" s="99">
        <v>2964374922</v>
      </c>
      <c r="L15" s="99">
        <v>45580576194</v>
      </c>
      <c r="M15" s="99">
        <v>28739698139</v>
      </c>
      <c r="N15" s="99">
        <v>12867952578</v>
      </c>
      <c r="O15" s="99">
        <v>16822190985</v>
      </c>
      <c r="P15" s="99">
        <v>748163308</v>
      </c>
      <c r="Q15" s="99">
        <v>399393567</v>
      </c>
      <c r="R15" s="99">
        <v>2450907998</v>
      </c>
      <c r="S15" s="99">
        <v>84453078</v>
      </c>
      <c r="T15" s="99">
        <v>23055427770</v>
      </c>
      <c r="U15" s="99">
        <v>0</v>
      </c>
      <c r="V15" s="99">
        <v>17668119681</v>
      </c>
      <c r="W15" s="99">
        <v>819897938</v>
      </c>
      <c r="X15" s="99">
        <v>539782490</v>
      </c>
      <c r="Y15" s="99">
        <v>4317649820</v>
      </c>
      <c r="Z15" s="99">
        <v>815083584</v>
      </c>
      <c r="AA15" s="99">
        <v>27865873154</v>
      </c>
      <c r="AB15" s="99">
        <v>12245124263</v>
      </c>
      <c r="AC15" s="99">
        <v>60988592341</v>
      </c>
      <c r="AD15" s="99">
        <v>12369291360</v>
      </c>
      <c r="AE15" s="99">
        <v>1312969</v>
      </c>
      <c r="AF15" s="99">
        <v>2081185691</v>
      </c>
      <c r="AG15" s="99">
        <v>11587735723</v>
      </c>
      <c r="AH15" s="99">
        <v>5126479539</v>
      </c>
      <c r="AI15" s="99">
        <v>27675443760</v>
      </c>
      <c r="AJ15" s="99">
        <v>467952361</v>
      </c>
      <c r="AK15" s="99">
        <v>1432134351</v>
      </c>
      <c r="AL15" s="246">
        <v>357974676842</v>
      </c>
    </row>
    <row r="16" spans="1:38" s="6" customFormat="1" ht="14.5" x14ac:dyDescent="0.35">
      <c r="A16" s="62"/>
      <c r="B16" s="17" t="s">
        <v>130</v>
      </c>
      <c r="C16" s="14">
        <v>18511166889</v>
      </c>
      <c r="D16" s="14">
        <v>15504416884</v>
      </c>
      <c r="E16" s="14">
        <v>10387965174</v>
      </c>
      <c r="F16" s="14">
        <v>3717058549</v>
      </c>
      <c r="G16" s="14">
        <v>18311089706</v>
      </c>
      <c r="H16" s="14">
        <v>74133336259</v>
      </c>
      <c r="I16" s="14">
        <v>9561734679</v>
      </c>
      <c r="J16" s="14">
        <v>3385216635</v>
      </c>
      <c r="K16" s="14">
        <v>15120170547</v>
      </c>
      <c r="L16" s="14">
        <v>32194422156</v>
      </c>
      <c r="M16" s="14">
        <v>10389147190</v>
      </c>
      <c r="N16" s="14">
        <v>19536162740</v>
      </c>
      <c r="O16" s="14">
        <v>17319793142</v>
      </c>
      <c r="P16" s="14">
        <v>9269281814</v>
      </c>
      <c r="Q16" s="14">
        <v>6531946975</v>
      </c>
      <c r="R16" s="14">
        <v>12337519990</v>
      </c>
      <c r="S16" s="14">
        <v>2179275524</v>
      </c>
      <c r="T16" s="14">
        <v>33623806328</v>
      </c>
      <c r="U16" s="14">
        <v>0</v>
      </c>
      <c r="V16" s="14">
        <v>48543199360</v>
      </c>
      <c r="W16" s="14">
        <v>10798118754</v>
      </c>
      <c r="X16" s="14">
        <v>5510424072</v>
      </c>
      <c r="Y16" s="14">
        <v>37119205093</v>
      </c>
      <c r="Z16" s="14">
        <v>2456552051</v>
      </c>
      <c r="AA16" s="14">
        <v>121981387694</v>
      </c>
      <c r="AB16" s="14">
        <v>17880928663</v>
      </c>
      <c r="AC16" s="14">
        <v>136993959539</v>
      </c>
      <c r="AD16" s="14">
        <v>45497688721</v>
      </c>
      <c r="AE16" s="14">
        <v>746002684</v>
      </c>
      <c r="AF16" s="14">
        <v>20290479184</v>
      </c>
      <c r="AG16" s="14">
        <v>33938463916</v>
      </c>
      <c r="AH16" s="14">
        <v>13372420865</v>
      </c>
      <c r="AI16" s="14">
        <v>12112043336</v>
      </c>
      <c r="AJ16" s="14">
        <v>2504094997</v>
      </c>
      <c r="AK16" s="14">
        <v>14155463766</v>
      </c>
      <c r="AL16" s="247">
        <v>835913943876</v>
      </c>
    </row>
    <row r="17" spans="1:38" s="6" customFormat="1" ht="14.5" x14ac:dyDescent="0.35">
      <c r="A17" s="59" t="s">
        <v>53</v>
      </c>
      <c r="B17" s="7" t="s">
        <v>90</v>
      </c>
      <c r="C17" s="12">
        <v>3343428616</v>
      </c>
      <c r="D17" s="12">
        <v>421393393</v>
      </c>
      <c r="E17" s="12">
        <v>923849046</v>
      </c>
      <c r="F17" s="12">
        <v>179967710</v>
      </c>
      <c r="G17" s="12">
        <v>1885057474</v>
      </c>
      <c r="H17" s="12">
        <v>4114105646</v>
      </c>
      <c r="I17" s="12">
        <v>724006395</v>
      </c>
      <c r="J17" s="12">
        <v>391657615</v>
      </c>
      <c r="K17" s="12">
        <v>936127663</v>
      </c>
      <c r="L17" s="12">
        <v>6210826384</v>
      </c>
      <c r="M17" s="12">
        <v>829941783</v>
      </c>
      <c r="N17" s="12">
        <v>2393521528</v>
      </c>
      <c r="O17" s="12">
        <v>1316895518</v>
      </c>
      <c r="P17" s="12">
        <v>272730537</v>
      </c>
      <c r="Q17" s="12">
        <v>678623862</v>
      </c>
      <c r="R17" s="12">
        <v>3071510286</v>
      </c>
      <c r="S17" s="12">
        <v>338520193</v>
      </c>
      <c r="T17" s="12">
        <v>4644382556</v>
      </c>
      <c r="U17" s="12">
        <v>0</v>
      </c>
      <c r="V17" s="12">
        <v>3223149523</v>
      </c>
      <c r="W17" s="12">
        <v>1490101030</v>
      </c>
      <c r="X17" s="12">
        <v>1128132893</v>
      </c>
      <c r="Y17" s="12">
        <v>2066341909</v>
      </c>
      <c r="Z17" s="12">
        <v>242254699</v>
      </c>
      <c r="AA17" s="12">
        <v>8845557997</v>
      </c>
      <c r="AB17" s="12">
        <v>1954161878</v>
      </c>
      <c r="AC17" s="12">
        <v>12334303901</v>
      </c>
      <c r="AD17" s="12">
        <v>3282929774</v>
      </c>
      <c r="AE17" s="12">
        <v>56695597</v>
      </c>
      <c r="AF17" s="12">
        <v>2181765763</v>
      </c>
      <c r="AG17" s="12">
        <v>3277116219</v>
      </c>
      <c r="AH17" s="12">
        <v>495399248</v>
      </c>
      <c r="AI17" s="12">
        <v>1249430697</v>
      </c>
      <c r="AJ17" s="12">
        <v>416206570</v>
      </c>
      <c r="AK17" s="12">
        <v>818126851</v>
      </c>
      <c r="AL17" s="232">
        <v>75738220754</v>
      </c>
    </row>
    <row r="18" spans="1:38" s="6" customFormat="1" ht="14.5" x14ac:dyDescent="0.35">
      <c r="A18" s="59" t="s">
        <v>54</v>
      </c>
      <c r="B18" s="7" t="s">
        <v>206</v>
      </c>
      <c r="C18" s="12">
        <v>13164450133</v>
      </c>
      <c r="D18" s="12">
        <v>5198670857</v>
      </c>
      <c r="E18" s="12">
        <v>3436453909</v>
      </c>
      <c r="F18" s="12">
        <v>1138491430</v>
      </c>
      <c r="G18" s="12">
        <v>7733004079</v>
      </c>
      <c r="H18" s="12">
        <v>37856499255</v>
      </c>
      <c r="I18" s="12">
        <v>5274353108</v>
      </c>
      <c r="J18" s="12">
        <v>916494569</v>
      </c>
      <c r="K18" s="12">
        <v>8268441743</v>
      </c>
      <c r="L18" s="12">
        <v>46960400082</v>
      </c>
      <c r="M18" s="12">
        <v>15880902275</v>
      </c>
      <c r="N18" s="12">
        <v>18786494330</v>
      </c>
      <c r="O18" s="12">
        <v>10464555416</v>
      </c>
      <c r="P18" s="12">
        <v>3531857558</v>
      </c>
      <c r="Q18" s="12">
        <v>1118485382</v>
      </c>
      <c r="R18" s="12">
        <v>6723530324</v>
      </c>
      <c r="S18" s="12">
        <v>323049042</v>
      </c>
      <c r="T18" s="12">
        <v>24280399298</v>
      </c>
      <c r="U18" s="12">
        <v>0</v>
      </c>
      <c r="V18" s="12">
        <v>28161425756</v>
      </c>
      <c r="W18" s="12">
        <v>5492516475</v>
      </c>
      <c r="X18" s="12">
        <v>2052001094</v>
      </c>
      <c r="Y18" s="12">
        <v>12550197913</v>
      </c>
      <c r="Z18" s="12">
        <v>529052585</v>
      </c>
      <c r="AA18" s="12">
        <v>50346006817</v>
      </c>
      <c r="AB18" s="12">
        <v>13368483596</v>
      </c>
      <c r="AC18" s="12">
        <v>124509783205</v>
      </c>
      <c r="AD18" s="12">
        <v>38002377487</v>
      </c>
      <c r="AE18" s="12">
        <v>421940377</v>
      </c>
      <c r="AF18" s="12">
        <v>8337332620</v>
      </c>
      <c r="AG18" s="12">
        <v>34073913931</v>
      </c>
      <c r="AH18" s="12">
        <v>5581587768</v>
      </c>
      <c r="AI18" s="12">
        <v>5056461986</v>
      </c>
      <c r="AJ18" s="12">
        <v>735186272</v>
      </c>
      <c r="AK18" s="12">
        <v>1874405350</v>
      </c>
      <c r="AL18" s="232">
        <v>542149206022</v>
      </c>
    </row>
    <row r="19" spans="1:38" s="6" customFormat="1" ht="14.5" x14ac:dyDescent="0.3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595891869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597383816</v>
      </c>
    </row>
    <row r="20" spans="1:38" s="6" customFormat="1" ht="14.5" x14ac:dyDescent="0.35">
      <c r="A20" s="59" t="s">
        <v>56</v>
      </c>
      <c r="B20" s="7" t="s">
        <v>93</v>
      </c>
      <c r="C20" s="12">
        <v>146265546</v>
      </c>
      <c r="D20" s="12">
        <v>61820402</v>
      </c>
      <c r="E20" s="12">
        <v>66349143</v>
      </c>
      <c r="F20" s="12">
        <v>380159549</v>
      </c>
      <c r="G20" s="12">
        <v>10526689</v>
      </c>
      <c r="H20" s="12">
        <v>194468494</v>
      </c>
      <c r="I20" s="12">
        <v>116269947</v>
      </c>
      <c r="J20" s="12">
        <v>15267503</v>
      </c>
      <c r="K20" s="12">
        <v>183443217</v>
      </c>
      <c r="L20" s="12">
        <v>587827019</v>
      </c>
      <c r="M20" s="12">
        <v>355064334</v>
      </c>
      <c r="N20" s="12">
        <v>1596029418</v>
      </c>
      <c r="O20" s="12">
        <v>192180663</v>
      </c>
      <c r="P20" s="12">
        <v>26264125</v>
      </c>
      <c r="Q20" s="12">
        <v>33693580</v>
      </c>
      <c r="R20" s="12">
        <v>289881834</v>
      </c>
      <c r="S20" s="12">
        <v>9911326</v>
      </c>
      <c r="T20" s="12">
        <v>1814396901</v>
      </c>
      <c r="U20" s="12">
        <v>0</v>
      </c>
      <c r="V20" s="12">
        <v>437738707</v>
      </c>
      <c r="W20" s="12">
        <v>32809425</v>
      </c>
      <c r="X20" s="12">
        <v>20471512</v>
      </c>
      <c r="Y20" s="12">
        <v>36206781</v>
      </c>
      <c r="Z20" s="12">
        <v>15641326</v>
      </c>
      <c r="AA20" s="12">
        <v>304059025</v>
      </c>
      <c r="AB20" s="12">
        <v>173716271</v>
      </c>
      <c r="AC20" s="12">
        <v>1943071163</v>
      </c>
      <c r="AD20" s="12">
        <v>286801790</v>
      </c>
      <c r="AE20" s="12">
        <v>42509585</v>
      </c>
      <c r="AF20" s="12">
        <v>83168939</v>
      </c>
      <c r="AG20" s="12">
        <v>969266943</v>
      </c>
      <c r="AH20" s="12">
        <v>163596682</v>
      </c>
      <c r="AI20" s="12">
        <v>118192975</v>
      </c>
      <c r="AJ20" s="12">
        <v>16641121</v>
      </c>
      <c r="AK20" s="12">
        <v>3020000</v>
      </c>
      <c r="AL20" s="232">
        <v>10726731935</v>
      </c>
    </row>
    <row r="21" spans="1:38" s="6" customFormat="1" ht="14.5" x14ac:dyDescent="0.3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4.5" x14ac:dyDescent="0.3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32">
        <v>0</v>
      </c>
    </row>
    <row r="23" spans="1:38" s="6" customFormat="1" ht="14.5" x14ac:dyDescent="0.35">
      <c r="A23" s="59" t="s">
        <v>61</v>
      </c>
      <c r="B23" s="7" t="s">
        <v>96</v>
      </c>
      <c r="C23" s="12">
        <v>0</v>
      </c>
      <c r="D23" s="12">
        <v>0</v>
      </c>
      <c r="E23" s="12">
        <v>4543684</v>
      </c>
      <c r="F23" s="12">
        <v>0</v>
      </c>
      <c r="G23" s="12">
        <v>1167632</v>
      </c>
      <c r="H23" s="12">
        <v>0</v>
      </c>
      <c r="I23" s="12">
        <v>56446811</v>
      </c>
      <c r="J23" s="12">
        <v>16748718</v>
      </c>
      <c r="K23" s="12">
        <v>0</v>
      </c>
      <c r="L23" s="12">
        <v>0</v>
      </c>
      <c r="M23" s="12">
        <v>39379758</v>
      </c>
      <c r="N23" s="12">
        <v>2888</v>
      </c>
      <c r="O23" s="12">
        <v>0</v>
      </c>
      <c r="P23" s="12">
        <v>3623695</v>
      </c>
      <c r="Q23" s="12">
        <v>27607824</v>
      </c>
      <c r="R23" s="12">
        <v>1119891</v>
      </c>
      <c r="S23" s="12">
        <v>5132</v>
      </c>
      <c r="T23" s="12">
        <v>0</v>
      </c>
      <c r="U23" s="12">
        <v>0</v>
      </c>
      <c r="V23" s="12">
        <v>85546</v>
      </c>
      <c r="W23" s="12">
        <v>16800046</v>
      </c>
      <c r="X23" s="12">
        <v>16714500</v>
      </c>
      <c r="Y23" s="12">
        <v>59663379</v>
      </c>
      <c r="Z23" s="12">
        <v>16714500</v>
      </c>
      <c r="AA23" s="12">
        <v>26046502</v>
      </c>
      <c r="AB23" s="12">
        <v>213334</v>
      </c>
      <c r="AC23" s="12">
        <v>0</v>
      </c>
      <c r="AD23" s="12">
        <v>2474979</v>
      </c>
      <c r="AE23" s="12">
        <v>0</v>
      </c>
      <c r="AF23" s="12">
        <v>0</v>
      </c>
      <c r="AG23" s="12">
        <v>0</v>
      </c>
      <c r="AH23" s="12">
        <v>2236918</v>
      </c>
      <c r="AI23" s="12">
        <v>3152730</v>
      </c>
      <c r="AJ23" s="12">
        <v>169995429</v>
      </c>
      <c r="AK23" s="12">
        <v>0</v>
      </c>
      <c r="AL23" s="232">
        <v>464743896</v>
      </c>
    </row>
    <row r="24" spans="1:38" s="6" customFormat="1" ht="14.5" x14ac:dyDescent="0.3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15816668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32">
        <v>15816668</v>
      </c>
    </row>
    <row r="25" spans="1:38" s="6" customFormat="1" ht="14.5" x14ac:dyDescent="0.35">
      <c r="A25" s="97"/>
      <c r="B25" s="98" t="s">
        <v>1359</v>
      </c>
      <c r="C25" s="99">
        <v>16654144295</v>
      </c>
      <c r="D25" s="99">
        <v>5681884652</v>
      </c>
      <c r="E25" s="99">
        <v>4431195782</v>
      </c>
      <c r="F25" s="99">
        <v>1698618689</v>
      </c>
      <c r="G25" s="99">
        <v>9629755874</v>
      </c>
      <c r="H25" s="99">
        <v>42165073395</v>
      </c>
      <c r="I25" s="99">
        <v>6171076261</v>
      </c>
      <c r="J25" s="99">
        <v>1340168405</v>
      </c>
      <c r="K25" s="99">
        <v>9388012623</v>
      </c>
      <c r="L25" s="99">
        <v>53759053485</v>
      </c>
      <c r="M25" s="99">
        <v>17105288150</v>
      </c>
      <c r="N25" s="99">
        <v>22776048164</v>
      </c>
      <c r="O25" s="99">
        <v>11973631597</v>
      </c>
      <c r="P25" s="99">
        <v>3834475915</v>
      </c>
      <c r="Q25" s="99">
        <v>1858410648</v>
      </c>
      <c r="R25" s="99">
        <v>10086042335</v>
      </c>
      <c r="S25" s="99">
        <v>671485693</v>
      </c>
      <c r="T25" s="99">
        <v>30754995423</v>
      </c>
      <c r="U25" s="99">
        <v>0</v>
      </c>
      <c r="V25" s="99">
        <v>31822399532</v>
      </c>
      <c r="W25" s="99">
        <v>7032226976</v>
      </c>
      <c r="X25" s="99">
        <v>3217319999</v>
      </c>
      <c r="Y25" s="99">
        <v>15308301851</v>
      </c>
      <c r="Z25" s="99">
        <v>803663110</v>
      </c>
      <c r="AA25" s="99">
        <v>59523162288</v>
      </c>
      <c r="AB25" s="99">
        <v>15496575079</v>
      </c>
      <c r="AC25" s="99">
        <v>138787158269</v>
      </c>
      <c r="AD25" s="99">
        <v>41574584030</v>
      </c>
      <c r="AE25" s="99">
        <v>521145559</v>
      </c>
      <c r="AF25" s="99">
        <v>10602267322</v>
      </c>
      <c r="AG25" s="99">
        <v>38320297093</v>
      </c>
      <c r="AH25" s="99">
        <v>6242820616</v>
      </c>
      <c r="AI25" s="99">
        <v>6427238388</v>
      </c>
      <c r="AJ25" s="99">
        <v>1338029392</v>
      </c>
      <c r="AK25" s="99">
        <v>2695552201</v>
      </c>
      <c r="AL25" s="246">
        <v>629692103091</v>
      </c>
    </row>
    <row r="26" spans="1:38" s="6" customFormat="1" ht="14.5" x14ac:dyDescent="0.35">
      <c r="A26" s="59" t="s">
        <v>36</v>
      </c>
      <c r="B26" s="5" t="s">
        <v>98</v>
      </c>
      <c r="C26" s="12">
        <v>2078072837</v>
      </c>
      <c r="D26" s="12">
        <v>612420249</v>
      </c>
      <c r="E26" s="12">
        <v>686942022</v>
      </c>
      <c r="F26" s="12">
        <v>345978521</v>
      </c>
      <c r="G26" s="12">
        <v>1346104072</v>
      </c>
      <c r="H26" s="12">
        <v>2596130238</v>
      </c>
      <c r="I26" s="12">
        <v>673771851</v>
      </c>
      <c r="J26" s="12">
        <v>232662472</v>
      </c>
      <c r="K26" s="12">
        <v>452792810</v>
      </c>
      <c r="L26" s="12">
        <v>2391450367</v>
      </c>
      <c r="M26" s="12">
        <v>997788993</v>
      </c>
      <c r="N26" s="12">
        <v>1354161544</v>
      </c>
      <c r="O26" s="12">
        <v>1022729257</v>
      </c>
      <c r="P26" s="12">
        <v>569882633</v>
      </c>
      <c r="Q26" s="12">
        <v>650331391</v>
      </c>
      <c r="R26" s="12">
        <v>2305746849</v>
      </c>
      <c r="S26" s="12">
        <v>288201042</v>
      </c>
      <c r="T26" s="12">
        <v>3588227431</v>
      </c>
      <c r="U26" s="12">
        <v>0</v>
      </c>
      <c r="V26" s="12">
        <v>2826564416</v>
      </c>
      <c r="W26" s="12">
        <v>2196706375</v>
      </c>
      <c r="X26" s="12">
        <v>271238935</v>
      </c>
      <c r="Y26" s="12">
        <v>1018135341</v>
      </c>
      <c r="Z26" s="12">
        <v>59747859</v>
      </c>
      <c r="AA26" s="12">
        <v>5944270467</v>
      </c>
      <c r="AB26" s="12">
        <v>4160453205</v>
      </c>
      <c r="AC26" s="12">
        <v>5266710135</v>
      </c>
      <c r="AD26" s="12">
        <v>2433950827</v>
      </c>
      <c r="AE26" s="12">
        <v>214723432</v>
      </c>
      <c r="AF26" s="12">
        <v>1303973613</v>
      </c>
      <c r="AG26" s="12">
        <v>4580329110</v>
      </c>
      <c r="AH26" s="12">
        <v>241571897</v>
      </c>
      <c r="AI26" s="12">
        <v>907602384</v>
      </c>
      <c r="AJ26" s="12">
        <v>60698639</v>
      </c>
      <c r="AK26" s="12">
        <v>411278882</v>
      </c>
      <c r="AL26" s="232">
        <v>54091350096</v>
      </c>
    </row>
    <row r="27" spans="1:38" s="6" customFormat="1" ht="14.5" x14ac:dyDescent="0.35">
      <c r="A27" s="59" t="s">
        <v>37</v>
      </c>
      <c r="B27" s="7" t="s">
        <v>1360</v>
      </c>
      <c r="C27" s="12">
        <v>74081084</v>
      </c>
      <c r="D27" s="12">
        <v>73221469</v>
      </c>
      <c r="E27" s="12">
        <v>82519544</v>
      </c>
      <c r="F27" s="12">
        <v>136352289</v>
      </c>
      <c r="G27" s="12">
        <v>511083657</v>
      </c>
      <c r="H27" s="12">
        <v>977108542</v>
      </c>
      <c r="I27" s="12">
        <v>202152117</v>
      </c>
      <c r="J27" s="12">
        <v>5051868</v>
      </c>
      <c r="K27" s="12">
        <v>158253147</v>
      </c>
      <c r="L27" s="12">
        <v>264119760</v>
      </c>
      <c r="M27" s="12">
        <v>440952054</v>
      </c>
      <c r="N27" s="12">
        <v>734662054</v>
      </c>
      <c r="O27" s="12">
        <v>43148953</v>
      </c>
      <c r="P27" s="12">
        <v>66468374</v>
      </c>
      <c r="Q27" s="12">
        <v>4800000</v>
      </c>
      <c r="R27" s="12">
        <v>63832235</v>
      </c>
      <c r="S27" s="12">
        <v>8687657</v>
      </c>
      <c r="T27" s="12">
        <v>945217291</v>
      </c>
      <c r="U27" s="12">
        <v>0</v>
      </c>
      <c r="V27" s="12">
        <v>293884282</v>
      </c>
      <c r="W27" s="12">
        <v>152219494</v>
      </c>
      <c r="X27" s="12">
        <v>32327273</v>
      </c>
      <c r="Y27" s="12">
        <v>151447214</v>
      </c>
      <c r="Z27" s="12">
        <v>23107479</v>
      </c>
      <c r="AA27" s="12">
        <v>674669942</v>
      </c>
      <c r="AB27" s="12">
        <v>103959774</v>
      </c>
      <c r="AC27" s="12">
        <v>663157913</v>
      </c>
      <c r="AD27" s="12">
        <v>813546261</v>
      </c>
      <c r="AE27" s="12">
        <v>0</v>
      </c>
      <c r="AF27" s="12">
        <v>240558309</v>
      </c>
      <c r="AG27" s="12">
        <v>161302865</v>
      </c>
      <c r="AH27" s="12">
        <v>115885915</v>
      </c>
      <c r="AI27" s="12">
        <v>23989950</v>
      </c>
      <c r="AJ27" s="12">
        <v>15074703</v>
      </c>
      <c r="AK27" s="12">
        <v>0</v>
      </c>
      <c r="AL27" s="232">
        <v>8256843469</v>
      </c>
    </row>
    <row r="28" spans="1:38" s="6" customFormat="1" ht="18.75" customHeight="1" x14ac:dyDescent="0.35">
      <c r="A28" s="59" t="s">
        <v>38</v>
      </c>
      <c r="B28" s="7" t="s">
        <v>99</v>
      </c>
      <c r="C28" s="12">
        <v>0</v>
      </c>
      <c r="D28" s="12">
        <v>0</v>
      </c>
      <c r="E28" s="12">
        <v>7692288</v>
      </c>
      <c r="F28" s="12">
        <v>0</v>
      </c>
      <c r="G28" s="12">
        <v>43467987</v>
      </c>
      <c r="H28" s="12">
        <v>92632517</v>
      </c>
      <c r="I28" s="12">
        <v>0</v>
      </c>
      <c r="J28" s="12">
        <v>0</v>
      </c>
      <c r="K28" s="12">
        <v>0</v>
      </c>
      <c r="L28" s="12">
        <v>11735716</v>
      </c>
      <c r="M28" s="12">
        <v>0</v>
      </c>
      <c r="N28" s="12">
        <v>0</v>
      </c>
      <c r="O28" s="12">
        <v>71596055</v>
      </c>
      <c r="P28" s="12">
        <v>1615635</v>
      </c>
      <c r="Q28" s="12">
        <v>5297660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44372297</v>
      </c>
      <c r="X28" s="12">
        <v>0</v>
      </c>
      <c r="Y28" s="12">
        <v>0</v>
      </c>
      <c r="Z28" s="12">
        <v>238340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278648495</v>
      </c>
    </row>
    <row r="29" spans="1:38" s="6" customFormat="1" ht="14.5" x14ac:dyDescent="0.35">
      <c r="A29" s="59" t="s">
        <v>39</v>
      </c>
      <c r="B29" s="7" t="s">
        <v>100</v>
      </c>
      <c r="C29" s="12">
        <v>1314736938</v>
      </c>
      <c r="D29" s="12">
        <v>539176889</v>
      </c>
      <c r="E29" s="12">
        <v>278960072</v>
      </c>
      <c r="F29" s="12">
        <v>358398343</v>
      </c>
      <c r="G29" s="12">
        <v>134761049</v>
      </c>
      <c r="H29" s="12">
        <v>6527289728</v>
      </c>
      <c r="I29" s="12">
        <v>1759824637</v>
      </c>
      <c r="J29" s="12">
        <v>0</v>
      </c>
      <c r="K29" s="12">
        <v>3442820116</v>
      </c>
      <c r="L29" s="12">
        <v>39771245497</v>
      </c>
      <c r="M29" s="12">
        <v>13086308313</v>
      </c>
      <c r="N29" s="12">
        <v>10265399675</v>
      </c>
      <c r="O29" s="12">
        <v>5597326160</v>
      </c>
      <c r="P29" s="12">
        <v>0</v>
      </c>
      <c r="Q29" s="12">
        <v>155815036</v>
      </c>
      <c r="R29" s="12">
        <v>1863309572</v>
      </c>
      <c r="S29" s="12">
        <v>0</v>
      </c>
      <c r="T29" s="12">
        <v>9534489682</v>
      </c>
      <c r="U29" s="12">
        <v>0</v>
      </c>
      <c r="V29" s="12">
        <v>5221944470</v>
      </c>
      <c r="W29" s="12">
        <v>0</v>
      </c>
      <c r="X29" s="12">
        <v>0</v>
      </c>
      <c r="Y29" s="12">
        <v>942001055</v>
      </c>
      <c r="Z29" s="12">
        <v>16974754</v>
      </c>
      <c r="AA29" s="12">
        <v>12356840271</v>
      </c>
      <c r="AB29" s="12">
        <v>4745220752</v>
      </c>
      <c r="AC29" s="12">
        <v>60094487657</v>
      </c>
      <c r="AD29" s="12">
        <v>17144531714</v>
      </c>
      <c r="AE29" s="12">
        <v>171848365</v>
      </c>
      <c r="AF29" s="12">
        <v>2031732337</v>
      </c>
      <c r="AG29" s="12">
        <v>20592172721</v>
      </c>
      <c r="AH29" s="12">
        <v>170741268</v>
      </c>
      <c r="AI29" s="12">
        <v>2489934409</v>
      </c>
      <c r="AJ29" s="12">
        <v>0</v>
      </c>
      <c r="AK29" s="12">
        <v>763679657</v>
      </c>
      <c r="AL29" s="232">
        <v>221371971137</v>
      </c>
    </row>
    <row r="30" spans="1:38" s="6" customFormat="1" ht="14.5" x14ac:dyDescent="0.3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0</v>
      </c>
    </row>
    <row r="31" spans="1:38" s="6" customFormat="1" ht="14.5" x14ac:dyDescent="0.3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6" customFormat="1" ht="14.5" x14ac:dyDescent="0.35">
      <c r="A32" s="97"/>
      <c r="B32" s="98" t="s">
        <v>1361</v>
      </c>
      <c r="C32" s="99">
        <v>3466890859</v>
      </c>
      <c r="D32" s="99">
        <v>1224818607</v>
      </c>
      <c r="E32" s="99">
        <v>1056113926</v>
      </c>
      <c r="F32" s="99">
        <v>840729153</v>
      </c>
      <c r="G32" s="99">
        <v>2035416765</v>
      </c>
      <c r="H32" s="99">
        <v>10193161025</v>
      </c>
      <c r="I32" s="99">
        <v>2635748605</v>
      </c>
      <c r="J32" s="99">
        <v>237714340</v>
      </c>
      <c r="K32" s="99">
        <v>4053866073</v>
      </c>
      <c r="L32" s="99">
        <v>42438551340</v>
      </c>
      <c r="M32" s="99">
        <v>14525049360</v>
      </c>
      <c r="N32" s="99">
        <v>12354223273</v>
      </c>
      <c r="O32" s="99">
        <v>6734800425</v>
      </c>
      <c r="P32" s="99">
        <v>637966642</v>
      </c>
      <c r="Q32" s="99">
        <v>816244087</v>
      </c>
      <c r="R32" s="99">
        <v>4232888656</v>
      </c>
      <c r="S32" s="99">
        <v>296888699</v>
      </c>
      <c r="T32" s="99">
        <v>14067934404</v>
      </c>
      <c r="U32" s="99">
        <v>0</v>
      </c>
      <c r="V32" s="99">
        <v>8342393168</v>
      </c>
      <c r="W32" s="99">
        <v>2393298166</v>
      </c>
      <c r="X32" s="99">
        <v>303566208</v>
      </c>
      <c r="Y32" s="99">
        <v>2111583610</v>
      </c>
      <c r="Z32" s="99">
        <v>100068432</v>
      </c>
      <c r="AA32" s="99">
        <v>18975780680</v>
      </c>
      <c r="AB32" s="99">
        <v>9009633731</v>
      </c>
      <c r="AC32" s="99">
        <v>66024355705</v>
      </c>
      <c r="AD32" s="99">
        <v>20392028802</v>
      </c>
      <c r="AE32" s="99">
        <v>386571797</v>
      </c>
      <c r="AF32" s="99">
        <v>3576264259</v>
      </c>
      <c r="AG32" s="99">
        <v>25333804696</v>
      </c>
      <c r="AH32" s="99">
        <v>528199080</v>
      </c>
      <c r="AI32" s="99">
        <v>3421526743</v>
      </c>
      <c r="AJ32" s="99">
        <v>75773342</v>
      </c>
      <c r="AK32" s="99">
        <v>1174958539</v>
      </c>
      <c r="AL32" s="246">
        <v>283998813197</v>
      </c>
    </row>
    <row r="33" spans="1:38" s="6" customFormat="1" ht="14.5" x14ac:dyDescent="0.35">
      <c r="A33" s="62"/>
      <c r="B33" s="17" t="s">
        <v>1371</v>
      </c>
      <c r="C33" s="14">
        <v>13187253436</v>
      </c>
      <c r="D33" s="14">
        <v>4457066045</v>
      </c>
      <c r="E33" s="14">
        <v>3375081856</v>
      </c>
      <c r="F33" s="14">
        <v>857889536</v>
      </c>
      <c r="G33" s="14">
        <v>7594339109</v>
      </c>
      <c r="H33" s="14">
        <v>31971912370</v>
      </c>
      <c r="I33" s="14">
        <v>3535327656</v>
      </c>
      <c r="J33" s="14">
        <v>1102454065</v>
      </c>
      <c r="K33" s="14">
        <v>5334146550</v>
      </c>
      <c r="L33" s="14">
        <v>11320502145</v>
      </c>
      <c r="M33" s="14">
        <v>2580238790</v>
      </c>
      <c r="N33" s="14">
        <v>10421824891</v>
      </c>
      <c r="O33" s="14">
        <v>5238831172</v>
      </c>
      <c r="P33" s="14">
        <v>3196509273</v>
      </c>
      <c r="Q33" s="14">
        <v>1042166561</v>
      </c>
      <c r="R33" s="14">
        <v>5853153679</v>
      </c>
      <c r="S33" s="14">
        <v>374596994</v>
      </c>
      <c r="T33" s="14">
        <v>16687061019</v>
      </c>
      <c r="U33" s="14">
        <v>0</v>
      </c>
      <c r="V33" s="14">
        <v>23480006364</v>
      </c>
      <c r="W33" s="14">
        <v>4638928810</v>
      </c>
      <c r="X33" s="14">
        <v>2913753791</v>
      </c>
      <c r="Y33" s="14">
        <v>13196718241</v>
      </c>
      <c r="Z33" s="14">
        <v>703594678</v>
      </c>
      <c r="AA33" s="14">
        <v>40547381608</v>
      </c>
      <c r="AB33" s="14">
        <v>6486941348</v>
      </c>
      <c r="AC33" s="14">
        <v>72762802564</v>
      </c>
      <c r="AD33" s="14">
        <v>21182555228</v>
      </c>
      <c r="AE33" s="14">
        <v>134573762</v>
      </c>
      <c r="AF33" s="14">
        <v>7026003063</v>
      </c>
      <c r="AG33" s="14">
        <v>12986492397</v>
      </c>
      <c r="AH33" s="14">
        <v>5714621536</v>
      </c>
      <c r="AI33" s="14">
        <v>3005711645</v>
      </c>
      <c r="AJ33" s="14">
        <v>1262256050</v>
      </c>
      <c r="AK33" s="14">
        <v>1520593662</v>
      </c>
      <c r="AL33" s="247">
        <v>345693289894</v>
      </c>
    </row>
    <row r="34" spans="1:38" s="6" customFormat="1" ht="14.5" x14ac:dyDescent="0.35">
      <c r="A34" s="92"/>
      <c r="B34" s="18" t="s">
        <v>131</v>
      </c>
      <c r="C34" s="15">
        <v>5323913453</v>
      </c>
      <c r="D34" s="15">
        <v>11047350839</v>
      </c>
      <c r="E34" s="15">
        <v>7012883318</v>
      </c>
      <c r="F34" s="15">
        <v>2859169013</v>
      </c>
      <c r="G34" s="15">
        <v>10716750597</v>
      </c>
      <c r="H34" s="15">
        <v>42161423889</v>
      </c>
      <c r="I34" s="15">
        <v>6026407023</v>
      </c>
      <c r="J34" s="15">
        <v>2282762570</v>
      </c>
      <c r="K34" s="15">
        <v>9786023997</v>
      </c>
      <c r="L34" s="15">
        <v>20873920011</v>
      </c>
      <c r="M34" s="15">
        <v>7808908400</v>
      </c>
      <c r="N34" s="15">
        <v>9114337849</v>
      </c>
      <c r="O34" s="15">
        <v>12080961970</v>
      </c>
      <c r="P34" s="15">
        <v>6072772541</v>
      </c>
      <c r="Q34" s="15">
        <v>5489780414</v>
      </c>
      <c r="R34" s="15">
        <v>6484366311</v>
      </c>
      <c r="S34" s="15">
        <v>1804678530</v>
      </c>
      <c r="T34" s="15">
        <v>16936745309</v>
      </c>
      <c r="U34" s="15">
        <v>0</v>
      </c>
      <c r="V34" s="15">
        <v>25063192996</v>
      </c>
      <c r="W34" s="15">
        <v>6159189944</v>
      </c>
      <c r="X34" s="15">
        <v>2596670281</v>
      </c>
      <c r="Y34" s="15">
        <v>23922486852</v>
      </c>
      <c r="Z34" s="15">
        <v>1752957373</v>
      </c>
      <c r="AA34" s="15">
        <v>81434006086</v>
      </c>
      <c r="AB34" s="15">
        <v>11393987315</v>
      </c>
      <c r="AC34" s="15">
        <v>64231156975</v>
      </c>
      <c r="AD34" s="15">
        <v>24315133493</v>
      </c>
      <c r="AE34" s="15">
        <v>611428922</v>
      </c>
      <c r="AF34" s="15">
        <v>13264476121</v>
      </c>
      <c r="AG34" s="15">
        <v>20951971519</v>
      </c>
      <c r="AH34" s="15">
        <v>7657799329</v>
      </c>
      <c r="AI34" s="15">
        <v>9106331691</v>
      </c>
      <c r="AJ34" s="15">
        <v>1241838947</v>
      </c>
      <c r="AK34" s="15">
        <v>12634870104</v>
      </c>
      <c r="AL34" s="248">
        <v>490220653982</v>
      </c>
    </row>
    <row r="35" spans="1:38" s="6" customFormat="1" ht="14.5" x14ac:dyDescent="0.35">
      <c r="A35" s="59" t="s">
        <v>35</v>
      </c>
      <c r="B35" s="6" t="s">
        <v>115</v>
      </c>
      <c r="C35" s="12">
        <v>1985663062</v>
      </c>
      <c r="D35" s="12">
        <v>484046</v>
      </c>
      <c r="E35" s="12">
        <v>3277552</v>
      </c>
      <c r="F35" s="12">
        <v>134762996</v>
      </c>
      <c r="G35" s="12">
        <v>808013851</v>
      </c>
      <c r="H35" s="12">
        <v>2308690146</v>
      </c>
      <c r="I35" s="12">
        <v>35801175</v>
      </c>
      <c r="J35" s="12">
        <v>150316585</v>
      </c>
      <c r="K35" s="12">
        <v>455079035</v>
      </c>
      <c r="L35" s="12">
        <v>43628715</v>
      </c>
      <c r="M35" s="12">
        <v>949027799</v>
      </c>
      <c r="N35" s="12">
        <v>1687142201</v>
      </c>
      <c r="O35" s="12">
        <v>970529375</v>
      </c>
      <c r="P35" s="12">
        <v>23606633</v>
      </c>
      <c r="Q35" s="12">
        <v>70828996</v>
      </c>
      <c r="R35" s="12">
        <v>708878667</v>
      </c>
      <c r="S35" s="12">
        <v>44274804</v>
      </c>
      <c r="T35" s="12">
        <v>1012696683</v>
      </c>
      <c r="U35" s="12">
        <v>0</v>
      </c>
      <c r="V35" s="12">
        <v>1338023338</v>
      </c>
      <c r="W35" s="12">
        <v>470413210</v>
      </c>
      <c r="X35" s="12">
        <v>156019403</v>
      </c>
      <c r="Y35" s="12">
        <v>553656322</v>
      </c>
      <c r="Z35" s="12">
        <v>473377</v>
      </c>
      <c r="AA35" s="12">
        <v>4501761892</v>
      </c>
      <c r="AB35" s="12">
        <v>907267038</v>
      </c>
      <c r="AC35" s="12">
        <v>5846102156</v>
      </c>
      <c r="AD35" s="12">
        <v>2049143809</v>
      </c>
      <c r="AE35" s="12">
        <v>433544083</v>
      </c>
      <c r="AF35" s="12">
        <v>428796275</v>
      </c>
      <c r="AG35" s="12">
        <v>1972100074</v>
      </c>
      <c r="AH35" s="12">
        <v>995510294</v>
      </c>
      <c r="AI35" s="12">
        <v>686362233</v>
      </c>
      <c r="AJ35" s="12">
        <v>97918624</v>
      </c>
      <c r="AK35" s="12">
        <v>57706748</v>
      </c>
      <c r="AL35" s="232">
        <v>31887501197</v>
      </c>
    </row>
    <row r="36" spans="1:38" s="6" customFormat="1" ht="14.5" x14ac:dyDescent="0.3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4.5" x14ac:dyDescent="0.35">
      <c r="A37" s="59" t="s">
        <v>41</v>
      </c>
      <c r="B37" s="6" t="s">
        <v>137</v>
      </c>
      <c r="C37" s="12">
        <v>1356414858</v>
      </c>
      <c r="D37" s="12">
        <v>134005130</v>
      </c>
      <c r="E37" s="12">
        <v>0</v>
      </c>
      <c r="F37" s="12">
        <v>140501848</v>
      </c>
      <c r="G37" s="12">
        <v>366670134</v>
      </c>
      <c r="H37" s="12">
        <v>4661982037</v>
      </c>
      <c r="I37" s="12">
        <v>1237027325</v>
      </c>
      <c r="J37" s="12">
        <v>0</v>
      </c>
      <c r="K37" s="12">
        <v>501707977</v>
      </c>
      <c r="L37" s="12">
        <v>4885817339</v>
      </c>
      <c r="M37" s="12">
        <v>6608348363</v>
      </c>
      <c r="N37" s="12">
        <v>1593748639</v>
      </c>
      <c r="O37" s="12">
        <v>10105372312</v>
      </c>
      <c r="P37" s="12">
        <v>45987950</v>
      </c>
      <c r="Q37" s="12">
        <v>0</v>
      </c>
      <c r="R37" s="12">
        <v>589145834</v>
      </c>
      <c r="S37" s="12">
        <v>0</v>
      </c>
      <c r="T37" s="12">
        <v>5881189429</v>
      </c>
      <c r="U37" s="12">
        <v>0</v>
      </c>
      <c r="V37" s="12">
        <v>4449219514</v>
      </c>
      <c r="W37" s="12">
        <v>11980891</v>
      </c>
      <c r="X37" s="12">
        <v>136964762</v>
      </c>
      <c r="Y37" s="12">
        <v>127385880</v>
      </c>
      <c r="Z37" s="12">
        <v>150944900</v>
      </c>
      <c r="AA37" s="12">
        <v>11444167027</v>
      </c>
      <c r="AB37" s="12">
        <v>4382865976</v>
      </c>
      <c r="AC37" s="12">
        <v>13078414445</v>
      </c>
      <c r="AD37" s="12">
        <v>2509744310</v>
      </c>
      <c r="AE37" s="12">
        <v>0</v>
      </c>
      <c r="AF37" s="12">
        <v>18153259</v>
      </c>
      <c r="AG37" s="12">
        <v>2568871221</v>
      </c>
      <c r="AH37" s="12">
        <v>962383737</v>
      </c>
      <c r="AI37" s="12">
        <v>2415329055</v>
      </c>
      <c r="AJ37" s="12">
        <v>38478099</v>
      </c>
      <c r="AK37" s="12">
        <v>144966326</v>
      </c>
      <c r="AL37" s="232">
        <v>80547788577</v>
      </c>
    </row>
    <row r="38" spans="1:38" s="6" customFormat="1" ht="14.5" x14ac:dyDescent="0.3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32">
        <v>0</v>
      </c>
    </row>
    <row r="39" spans="1:38" s="6" customFormat="1" ht="14.5" x14ac:dyDescent="0.3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4.5" x14ac:dyDescent="0.35">
      <c r="A40" s="59" t="s">
        <v>47</v>
      </c>
      <c r="B40" s="6" t="s">
        <v>118</v>
      </c>
      <c r="C40" s="12">
        <v>195425432</v>
      </c>
      <c r="D40" s="12">
        <v>106460996</v>
      </c>
      <c r="E40" s="12">
        <v>400864075</v>
      </c>
      <c r="F40" s="12">
        <v>58812816</v>
      </c>
      <c r="G40" s="12">
        <v>132868229</v>
      </c>
      <c r="H40" s="12">
        <v>1294569109</v>
      </c>
      <c r="I40" s="12">
        <v>16084316</v>
      </c>
      <c r="J40" s="12">
        <v>151005647</v>
      </c>
      <c r="K40" s="12">
        <v>77825391</v>
      </c>
      <c r="L40" s="12">
        <v>761400752</v>
      </c>
      <c r="M40" s="12">
        <v>813727994</v>
      </c>
      <c r="N40" s="12">
        <v>403389081</v>
      </c>
      <c r="O40" s="12">
        <v>888952944</v>
      </c>
      <c r="P40" s="12">
        <v>135236688</v>
      </c>
      <c r="Q40" s="12">
        <v>30692772</v>
      </c>
      <c r="R40" s="12">
        <v>351483808</v>
      </c>
      <c r="S40" s="12">
        <v>21426251</v>
      </c>
      <c r="T40" s="12">
        <v>7554769015</v>
      </c>
      <c r="U40" s="12">
        <v>8868385</v>
      </c>
      <c r="V40" s="12">
        <v>1306096099</v>
      </c>
      <c r="W40" s="12">
        <v>58735965</v>
      </c>
      <c r="X40" s="12">
        <v>37154556</v>
      </c>
      <c r="Y40" s="12">
        <v>57799773</v>
      </c>
      <c r="Z40" s="12">
        <v>91963895</v>
      </c>
      <c r="AA40" s="12">
        <v>1068318949</v>
      </c>
      <c r="AB40" s="12">
        <v>413485660</v>
      </c>
      <c r="AC40" s="12">
        <v>1208077932</v>
      </c>
      <c r="AD40" s="12">
        <v>1397917824</v>
      </c>
      <c r="AE40" s="12">
        <v>3603377</v>
      </c>
      <c r="AF40" s="12">
        <v>88591927</v>
      </c>
      <c r="AG40" s="12">
        <v>5672207300</v>
      </c>
      <c r="AH40" s="12">
        <v>139564988</v>
      </c>
      <c r="AI40" s="12">
        <v>53886717</v>
      </c>
      <c r="AJ40" s="12">
        <v>2741573</v>
      </c>
      <c r="AK40" s="12">
        <v>83250</v>
      </c>
      <c r="AL40" s="232">
        <v>25004093486</v>
      </c>
    </row>
    <row r="41" spans="1:38" s="6" customFormat="1" ht="18.75" customHeight="1" x14ac:dyDescent="0.35">
      <c r="A41" s="101"/>
      <c r="B41" s="102" t="s">
        <v>132</v>
      </c>
      <c r="C41" s="103">
        <v>3537503352</v>
      </c>
      <c r="D41" s="103">
        <v>240950172</v>
      </c>
      <c r="E41" s="103">
        <v>404141627</v>
      </c>
      <c r="F41" s="103">
        <v>334077660</v>
      </c>
      <c r="G41" s="103">
        <v>1307552214</v>
      </c>
      <c r="H41" s="103">
        <v>8265241292</v>
      </c>
      <c r="I41" s="103">
        <v>1288912816</v>
      </c>
      <c r="J41" s="103">
        <v>301322232</v>
      </c>
      <c r="K41" s="103">
        <v>1034612403</v>
      </c>
      <c r="L41" s="103">
        <v>5690846806</v>
      </c>
      <c r="M41" s="103">
        <v>8371104156</v>
      </c>
      <c r="N41" s="103">
        <v>3684279921</v>
      </c>
      <c r="O41" s="103">
        <v>11964854631</v>
      </c>
      <c r="P41" s="103">
        <v>204831271</v>
      </c>
      <c r="Q41" s="103">
        <v>101521768</v>
      </c>
      <c r="R41" s="103">
        <v>1649508309</v>
      </c>
      <c r="S41" s="103">
        <v>65701055</v>
      </c>
      <c r="T41" s="103">
        <v>14448655127</v>
      </c>
      <c r="U41" s="103">
        <v>8868385</v>
      </c>
      <c r="V41" s="103">
        <v>7093338951</v>
      </c>
      <c r="W41" s="103">
        <v>541130066</v>
      </c>
      <c r="X41" s="103">
        <v>330138721</v>
      </c>
      <c r="Y41" s="103">
        <v>738841975</v>
      </c>
      <c r="Z41" s="103">
        <v>243382172</v>
      </c>
      <c r="AA41" s="103">
        <v>17014247868</v>
      </c>
      <c r="AB41" s="103">
        <v>5703618674</v>
      </c>
      <c r="AC41" s="103">
        <v>20132594533</v>
      </c>
      <c r="AD41" s="103">
        <v>5956805943</v>
      </c>
      <c r="AE41" s="103">
        <v>437147460</v>
      </c>
      <c r="AF41" s="103">
        <v>535541461</v>
      </c>
      <c r="AG41" s="103">
        <v>10213178595</v>
      </c>
      <c r="AH41" s="103">
        <v>2097459019</v>
      </c>
      <c r="AI41" s="103">
        <v>3155578005</v>
      </c>
      <c r="AJ41" s="103">
        <v>139138296</v>
      </c>
      <c r="AK41" s="103">
        <v>202756324</v>
      </c>
      <c r="AL41" s="249">
        <v>137439383260</v>
      </c>
    </row>
    <row r="42" spans="1:38" s="6" customFormat="1" ht="14.5" x14ac:dyDescent="0.35">
      <c r="A42" s="59" t="s">
        <v>52</v>
      </c>
      <c r="B42" s="6" t="s">
        <v>119</v>
      </c>
      <c r="C42" s="12">
        <v>4381233826</v>
      </c>
      <c r="D42" s="12">
        <v>1913029539</v>
      </c>
      <c r="E42" s="12">
        <v>2451957295</v>
      </c>
      <c r="F42" s="12">
        <v>659721649</v>
      </c>
      <c r="G42" s="12">
        <v>3384465693</v>
      </c>
      <c r="H42" s="12">
        <v>24197148067</v>
      </c>
      <c r="I42" s="12">
        <v>3035509358</v>
      </c>
      <c r="J42" s="12">
        <v>771178741</v>
      </c>
      <c r="K42" s="12">
        <v>3003911008</v>
      </c>
      <c r="L42" s="12">
        <v>3124484354</v>
      </c>
      <c r="M42" s="12">
        <v>6992379713</v>
      </c>
      <c r="N42" s="12">
        <v>6773844307</v>
      </c>
      <c r="O42" s="12">
        <v>7380615118</v>
      </c>
      <c r="P42" s="12">
        <v>2088450061</v>
      </c>
      <c r="Q42" s="12">
        <v>924837602</v>
      </c>
      <c r="R42" s="12">
        <v>2827915157</v>
      </c>
      <c r="S42" s="12">
        <v>348418778</v>
      </c>
      <c r="T42" s="12">
        <v>11433511364</v>
      </c>
      <c r="U42" s="12">
        <v>0</v>
      </c>
      <c r="V42" s="12">
        <v>12018428575</v>
      </c>
      <c r="W42" s="12">
        <v>1851884358</v>
      </c>
      <c r="X42" s="12">
        <v>1240513706</v>
      </c>
      <c r="Y42" s="12">
        <v>10122726527</v>
      </c>
      <c r="Z42" s="12">
        <v>475586495</v>
      </c>
      <c r="AA42" s="12">
        <v>66454754483</v>
      </c>
      <c r="AB42" s="12">
        <v>4075456303</v>
      </c>
      <c r="AC42" s="12">
        <v>30619856626</v>
      </c>
      <c r="AD42" s="12">
        <v>10623864449</v>
      </c>
      <c r="AE42" s="12">
        <v>293201642</v>
      </c>
      <c r="AF42" s="12">
        <v>3325109123</v>
      </c>
      <c r="AG42" s="12">
        <v>8085180641</v>
      </c>
      <c r="AH42" s="12">
        <v>3060865915</v>
      </c>
      <c r="AI42" s="12">
        <v>3486184682</v>
      </c>
      <c r="AJ42" s="12">
        <v>270613209</v>
      </c>
      <c r="AK42" s="12">
        <v>4628692809</v>
      </c>
      <c r="AL42" s="232">
        <v>246325531173</v>
      </c>
    </row>
    <row r="43" spans="1:38" s="6" customFormat="1" ht="14.5" x14ac:dyDescent="0.3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9186812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26307692</v>
      </c>
      <c r="X43" s="12">
        <v>9186812</v>
      </c>
      <c r="Y43" s="12">
        <v>0</v>
      </c>
      <c r="Z43" s="12">
        <v>8333330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59293711</v>
      </c>
    </row>
    <row r="44" spans="1:38" s="6" customFormat="1" ht="14.5" x14ac:dyDescent="0.35">
      <c r="A44" s="59" t="s">
        <v>60</v>
      </c>
      <c r="B44" s="6" t="s">
        <v>139</v>
      </c>
      <c r="C44" s="12">
        <v>203888219</v>
      </c>
      <c r="D44" s="12">
        <v>1292773857</v>
      </c>
      <c r="E44" s="12">
        <v>1506922291</v>
      </c>
      <c r="F44" s="12">
        <v>32796923</v>
      </c>
      <c r="G44" s="12">
        <v>189901388</v>
      </c>
      <c r="H44" s="12">
        <v>1483326720</v>
      </c>
      <c r="I44" s="12">
        <v>314316789</v>
      </c>
      <c r="J44" s="12">
        <v>139748033</v>
      </c>
      <c r="K44" s="12">
        <v>294509658</v>
      </c>
      <c r="L44" s="12">
        <v>179086543</v>
      </c>
      <c r="M44" s="12">
        <v>34228460</v>
      </c>
      <c r="N44" s="12">
        <v>1010757017</v>
      </c>
      <c r="O44" s="12">
        <v>653641740</v>
      </c>
      <c r="P44" s="12">
        <v>540676081</v>
      </c>
      <c r="Q44" s="12">
        <v>782829862</v>
      </c>
      <c r="R44" s="12">
        <v>1807447982</v>
      </c>
      <c r="S44" s="12">
        <v>139675081</v>
      </c>
      <c r="T44" s="12">
        <v>468697067</v>
      </c>
      <c r="U44" s="12">
        <v>0</v>
      </c>
      <c r="V44" s="12">
        <v>715284674</v>
      </c>
      <c r="W44" s="12">
        <v>493744480</v>
      </c>
      <c r="X44" s="12">
        <v>340692627</v>
      </c>
      <c r="Y44" s="12">
        <v>1804212973</v>
      </c>
      <c r="Z44" s="12">
        <v>1462355</v>
      </c>
      <c r="AA44" s="12">
        <v>1994219349</v>
      </c>
      <c r="AB44" s="12">
        <v>503466011</v>
      </c>
      <c r="AC44" s="12">
        <v>1874224016</v>
      </c>
      <c r="AD44" s="12">
        <v>1795857434</v>
      </c>
      <c r="AE44" s="12">
        <v>0</v>
      </c>
      <c r="AF44" s="12">
        <v>711218395</v>
      </c>
      <c r="AG44" s="12">
        <v>1951172232</v>
      </c>
      <c r="AH44" s="12">
        <v>691698497</v>
      </c>
      <c r="AI44" s="12">
        <v>0</v>
      </c>
      <c r="AJ44" s="12">
        <v>231034194</v>
      </c>
      <c r="AK44" s="12">
        <v>0</v>
      </c>
      <c r="AL44" s="232">
        <v>24183510948</v>
      </c>
    </row>
    <row r="45" spans="1:38" s="6" customFormat="1" ht="14.5" x14ac:dyDescent="0.3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6" customFormat="1" ht="14.5" x14ac:dyDescent="0.35">
      <c r="A46" s="59" t="s">
        <v>64</v>
      </c>
      <c r="B46" s="6" t="s">
        <v>140</v>
      </c>
      <c r="C46" s="12">
        <v>8054537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8054537</v>
      </c>
    </row>
    <row r="47" spans="1:38" s="6" customFormat="1" ht="14.5" x14ac:dyDescent="0.35">
      <c r="A47" s="59" t="s">
        <v>65</v>
      </c>
      <c r="B47" s="6" t="s">
        <v>122</v>
      </c>
      <c r="C47" s="12">
        <v>5268091330</v>
      </c>
      <c r="D47" s="12">
        <v>9079666540</v>
      </c>
      <c r="E47" s="12">
        <v>1832791094</v>
      </c>
      <c r="F47" s="12">
        <v>1990046649</v>
      </c>
      <c r="G47" s="12">
        <v>8269337434</v>
      </c>
      <c r="H47" s="12">
        <v>26555497036</v>
      </c>
      <c r="I47" s="12">
        <v>3261154654</v>
      </c>
      <c r="J47" s="12">
        <v>1473444353</v>
      </c>
      <c r="K47" s="12">
        <v>7030909784</v>
      </c>
      <c r="L47" s="12">
        <v>8474241155</v>
      </c>
      <c r="M47" s="12">
        <v>6159959512</v>
      </c>
      <c r="N47" s="12">
        <v>6722053724</v>
      </c>
      <c r="O47" s="12">
        <v>14466038856</v>
      </c>
      <c r="P47" s="12">
        <v>3003231655</v>
      </c>
      <c r="Q47" s="12">
        <v>1948856135</v>
      </c>
      <c r="R47" s="12">
        <v>4652419641</v>
      </c>
      <c r="S47" s="12">
        <v>933454403</v>
      </c>
      <c r="T47" s="12">
        <v>7817102346</v>
      </c>
      <c r="U47" s="12">
        <v>164484142</v>
      </c>
      <c r="V47" s="12">
        <v>14804869333</v>
      </c>
      <c r="W47" s="12">
        <v>3726221745</v>
      </c>
      <c r="X47" s="12">
        <v>1935753333</v>
      </c>
      <c r="Y47" s="12">
        <v>9256988905</v>
      </c>
      <c r="Z47" s="12">
        <v>1122933239</v>
      </c>
      <c r="AA47" s="12">
        <v>16948034081</v>
      </c>
      <c r="AB47" s="12">
        <v>8045848099</v>
      </c>
      <c r="AC47" s="12">
        <v>34018016124</v>
      </c>
      <c r="AD47" s="12">
        <v>16695431606</v>
      </c>
      <c r="AE47" s="12">
        <v>1154118157</v>
      </c>
      <c r="AF47" s="12">
        <v>8242407061</v>
      </c>
      <c r="AG47" s="12">
        <v>10908294436</v>
      </c>
      <c r="AH47" s="12">
        <v>4472491738</v>
      </c>
      <c r="AI47" s="12">
        <v>3746188676</v>
      </c>
      <c r="AJ47" s="12">
        <v>1296096701</v>
      </c>
      <c r="AK47" s="12">
        <v>2526049162</v>
      </c>
      <c r="AL47" s="232">
        <v>258002522839</v>
      </c>
    </row>
    <row r="48" spans="1:38" s="6" customFormat="1" ht="14.5" x14ac:dyDescent="0.35">
      <c r="A48" s="59" t="s">
        <v>67</v>
      </c>
      <c r="B48" s="6" t="s">
        <v>123</v>
      </c>
      <c r="C48" s="12">
        <v>6998526988</v>
      </c>
      <c r="D48" s="12">
        <v>3268266413</v>
      </c>
      <c r="E48" s="12">
        <v>538237721</v>
      </c>
      <c r="F48" s="12">
        <v>128386075</v>
      </c>
      <c r="G48" s="12">
        <v>2149386000</v>
      </c>
      <c r="H48" s="12">
        <v>3160967859</v>
      </c>
      <c r="I48" s="12">
        <v>812402935</v>
      </c>
      <c r="J48" s="12">
        <v>363321856</v>
      </c>
      <c r="K48" s="12">
        <v>1667304924</v>
      </c>
      <c r="L48" s="12">
        <v>2465922115</v>
      </c>
      <c r="M48" s="12">
        <v>2531863840</v>
      </c>
      <c r="N48" s="12">
        <v>2302424449</v>
      </c>
      <c r="O48" s="12">
        <v>1653280134</v>
      </c>
      <c r="P48" s="12">
        <v>799850891</v>
      </c>
      <c r="Q48" s="12">
        <v>561521018</v>
      </c>
      <c r="R48" s="12">
        <v>842548862</v>
      </c>
      <c r="S48" s="12">
        <v>140930289</v>
      </c>
      <c r="T48" s="12">
        <v>9632928783</v>
      </c>
      <c r="U48" s="12">
        <v>105272036</v>
      </c>
      <c r="V48" s="12">
        <v>6980084631</v>
      </c>
      <c r="W48" s="12">
        <v>683835415</v>
      </c>
      <c r="X48" s="12">
        <v>1126285354</v>
      </c>
      <c r="Y48" s="12">
        <v>593865049</v>
      </c>
      <c r="Z48" s="12">
        <v>183906069</v>
      </c>
      <c r="AA48" s="12">
        <v>1978166520</v>
      </c>
      <c r="AB48" s="12">
        <v>658260238</v>
      </c>
      <c r="AC48" s="12">
        <v>6956032854</v>
      </c>
      <c r="AD48" s="12">
        <v>2089738718</v>
      </c>
      <c r="AE48" s="12">
        <v>258978280</v>
      </c>
      <c r="AF48" s="12">
        <v>182246791</v>
      </c>
      <c r="AG48" s="12">
        <v>6808699145</v>
      </c>
      <c r="AH48" s="12">
        <v>478980688</v>
      </c>
      <c r="AI48" s="12">
        <v>2262163853</v>
      </c>
      <c r="AJ48" s="12">
        <v>72771575</v>
      </c>
      <c r="AK48" s="12">
        <v>252546977</v>
      </c>
      <c r="AL48" s="232">
        <v>71689905345</v>
      </c>
    </row>
    <row r="49" spans="1:38" s="6" customFormat="1" ht="14.5" x14ac:dyDescent="0.35">
      <c r="A49" s="101"/>
      <c r="B49" s="102" t="s">
        <v>133</v>
      </c>
      <c r="C49" s="103">
        <v>16859794900</v>
      </c>
      <c r="D49" s="103">
        <v>15553736349</v>
      </c>
      <c r="E49" s="103">
        <v>6329908401</v>
      </c>
      <c r="F49" s="103">
        <v>2810951296</v>
      </c>
      <c r="G49" s="103">
        <v>13993090515</v>
      </c>
      <c r="H49" s="103">
        <v>55396939682</v>
      </c>
      <c r="I49" s="103">
        <v>7423383736</v>
      </c>
      <c r="J49" s="103">
        <v>2756879795</v>
      </c>
      <c r="K49" s="103">
        <v>12002914439</v>
      </c>
      <c r="L49" s="103">
        <v>14243734167</v>
      </c>
      <c r="M49" s="103">
        <v>15718431525</v>
      </c>
      <c r="N49" s="103">
        <v>16809079497</v>
      </c>
      <c r="O49" s="103">
        <v>24153575848</v>
      </c>
      <c r="P49" s="103">
        <v>6432208688</v>
      </c>
      <c r="Q49" s="103">
        <v>4218044617</v>
      </c>
      <c r="R49" s="103">
        <v>10130331642</v>
      </c>
      <c r="S49" s="103">
        <v>1562478551</v>
      </c>
      <c r="T49" s="103">
        <v>29352239560</v>
      </c>
      <c r="U49" s="103">
        <v>269756178</v>
      </c>
      <c r="V49" s="103">
        <v>34518667213</v>
      </c>
      <c r="W49" s="103">
        <v>6781993690</v>
      </c>
      <c r="X49" s="103">
        <v>4652431832</v>
      </c>
      <c r="Y49" s="103">
        <v>21777793454</v>
      </c>
      <c r="Z49" s="103">
        <v>1792221488</v>
      </c>
      <c r="AA49" s="103">
        <v>87375174433</v>
      </c>
      <c r="AB49" s="103">
        <v>13283030651</v>
      </c>
      <c r="AC49" s="103">
        <v>73468129620</v>
      </c>
      <c r="AD49" s="103">
        <v>31204892207</v>
      </c>
      <c r="AE49" s="103">
        <v>1706298079</v>
      </c>
      <c r="AF49" s="103">
        <v>12460981370</v>
      </c>
      <c r="AG49" s="103">
        <v>27753346454</v>
      </c>
      <c r="AH49" s="103">
        <v>8704036838</v>
      </c>
      <c r="AI49" s="103">
        <v>9494537211</v>
      </c>
      <c r="AJ49" s="103">
        <v>1870515679</v>
      </c>
      <c r="AK49" s="103">
        <v>7407288948</v>
      </c>
      <c r="AL49" s="249">
        <v>600268818553</v>
      </c>
    </row>
    <row r="50" spans="1:38" s="6" customFormat="1" ht="14.5" x14ac:dyDescent="0.35">
      <c r="A50" s="62"/>
      <c r="B50" s="17" t="s">
        <v>134</v>
      </c>
      <c r="C50" s="13">
        <v>-13322291548</v>
      </c>
      <c r="D50" s="13">
        <v>-15312786177</v>
      </c>
      <c r="E50" s="13">
        <v>-5925766774</v>
      </c>
      <c r="F50" s="13">
        <v>-2476873636</v>
      </c>
      <c r="G50" s="13">
        <v>-12685538301</v>
      </c>
      <c r="H50" s="13">
        <v>-47131698390</v>
      </c>
      <c r="I50" s="13">
        <v>-6134470920</v>
      </c>
      <c r="J50" s="13">
        <v>-2455557563</v>
      </c>
      <c r="K50" s="13">
        <v>-10968302036</v>
      </c>
      <c r="L50" s="13">
        <v>-8552887361</v>
      </c>
      <c r="M50" s="13">
        <v>-7347327369</v>
      </c>
      <c r="N50" s="13">
        <v>-13124799576</v>
      </c>
      <c r="O50" s="13">
        <v>-12188721217</v>
      </c>
      <c r="P50" s="13">
        <v>-6227377417</v>
      </c>
      <c r="Q50" s="13">
        <v>-4116522849</v>
      </c>
      <c r="R50" s="13">
        <v>-8480823333</v>
      </c>
      <c r="S50" s="13">
        <v>-1496777496</v>
      </c>
      <c r="T50" s="13">
        <v>-14903584433</v>
      </c>
      <c r="U50" s="13">
        <v>-260887793</v>
      </c>
      <c r="V50" s="13">
        <v>-27425328262</v>
      </c>
      <c r="W50" s="13">
        <v>-6240863624</v>
      </c>
      <c r="X50" s="13">
        <v>-4322293111</v>
      </c>
      <c r="Y50" s="13">
        <v>-21038951479</v>
      </c>
      <c r="Z50" s="13">
        <v>-1548839316</v>
      </c>
      <c r="AA50" s="13">
        <v>-70360926565</v>
      </c>
      <c r="AB50" s="13">
        <v>-7579411977</v>
      </c>
      <c r="AC50" s="13">
        <v>-53335535087</v>
      </c>
      <c r="AD50" s="13">
        <v>-25248086264</v>
      </c>
      <c r="AE50" s="13">
        <v>-1269150619</v>
      </c>
      <c r="AF50" s="13">
        <v>-11925439909</v>
      </c>
      <c r="AG50" s="13">
        <v>-17540167859</v>
      </c>
      <c r="AH50" s="13">
        <v>-6606577819</v>
      </c>
      <c r="AI50" s="13">
        <v>-6338959206</v>
      </c>
      <c r="AJ50" s="13">
        <v>-1731377383</v>
      </c>
      <c r="AK50" s="13">
        <v>-7204532624</v>
      </c>
      <c r="AL50" s="245">
        <v>-462829435293</v>
      </c>
    </row>
    <row r="51" spans="1:38" s="6" customFormat="1" ht="14.5" x14ac:dyDescent="0.35">
      <c r="A51" s="92"/>
      <c r="B51" s="18" t="s">
        <v>135</v>
      </c>
      <c r="C51" s="16">
        <v>-7998378095</v>
      </c>
      <c r="D51" s="16">
        <v>-4265435338</v>
      </c>
      <c r="E51" s="16">
        <v>1087116544</v>
      </c>
      <c r="F51" s="16">
        <v>382295377</v>
      </c>
      <c r="G51" s="16">
        <v>-1968787704</v>
      </c>
      <c r="H51" s="16">
        <v>-4970274501</v>
      </c>
      <c r="I51" s="16">
        <v>-108063897</v>
      </c>
      <c r="J51" s="16">
        <v>-172794993</v>
      </c>
      <c r="K51" s="16">
        <v>-1182278039</v>
      </c>
      <c r="L51" s="16">
        <v>12321032650</v>
      </c>
      <c r="M51" s="16">
        <v>461581031</v>
      </c>
      <c r="N51" s="16">
        <v>-4010461727</v>
      </c>
      <c r="O51" s="16">
        <v>-107759247</v>
      </c>
      <c r="P51" s="16">
        <v>-154604876</v>
      </c>
      <c r="Q51" s="16">
        <v>1373257565</v>
      </c>
      <c r="R51" s="16">
        <v>-1996457022</v>
      </c>
      <c r="S51" s="16">
        <v>307901034</v>
      </c>
      <c r="T51" s="16">
        <v>2033160876</v>
      </c>
      <c r="U51" s="16">
        <v>-260887793</v>
      </c>
      <c r="V51" s="16">
        <v>-2362135266</v>
      </c>
      <c r="W51" s="16">
        <v>-81673680</v>
      </c>
      <c r="X51" s="16">
        <v>-1725622830</v>
      </c>
      <c r="Y51" s="16">
        <v>2883535373</v>
      </c>
      <c r="Z51" s="16">
        <v>204118057</v>
      </c>
      <c r="AA51" s="16">
        <v>11073079521</v>
      </c>
      <c r="AB51" s="16">
        <v>3814575338</v>
      </c>
      <c r="AC51" s="16">
        <v>10895621888</v>
      </c>
      <c r="AD51" s="16">
        <v>-932952771</v>
      </c>
      <c r="AE51" s="16">
        <v>-657721697</v>
      </c>
      <c r="AF51" s="16">
        <v>1339036212</v>
      </c>
      <c r="AG51" s="16">
        <v>3411803660</v>
      </c>
      <c r="AH51" s="16">
        <v>1051221510</v>
      </c>
      <c r="AI51" s="16">
        <v>2767372485</v>
      </c>
      <c r="AJ51" s="16">
        <v>-489538436</v>
      </c>
      <c r="AK51" s="16">
        <v>5430337480</v>
      </c>
      <c r="AL51" s="250">
        <v>27391218689</v>
      </c>
    </row>
    <row r="52" spans="1:38" s="6" customFormat="1" ht="14.5" x14ac:dyDescent="0.35">
      <c r="A52" s="60" t="s">
        <v>46</v>
      </c>
      <c r="B52" s="8" t="s">
        <v>124</v>
      </c>
      <c r="C52" s="12">
        <v>2220342852</v>
      </c>
      <c r="D52" s="12">
        <v>1001877944</v>
      </c>
      <c r="E52" s="12">
        <v>1758946555</v>
      </c>
      <c r="F52" s="12">
        <v>766144396</v>
      </c>
      <c r="G52" s="12">
        <v>2645551316</v>
      </c>
      <c r="H52" s="12">
        <v>9266105292</v>
      </c>
      <c r="I52" s="12">
        <v>862266982</v>
      </c>
      <c r="J52" s="12">
        <v>942262021</v>
      </c>
      <c r="K52" s="12">
        <v>797966510</v>
      </c>
      <c r="L52" s="12">
        <v>13306804553</v>
      </c>
      <c r="M52" s="12">
        <v>3728408520</v>
      </c>
      <c r="N52" s="12">
        <v>3454733726</v>
      </c>
      <c r="O52" s="12">
        <v>1274632426</v>
      </c>
      <c r="P52" s="12">
        <v>927881311</v>
      </c>
      <c r="Q52" s="12">
        <v>963084973</v>
      </c>
      <c r="R52" s="12">
        <v>1573397829</v>
      </c>
      <c r="S52" s="12">
        <v>609313012</v>
      </c>
      <c r="T52" s="12">
        <v>18826948810</v>
      </c>
      <c r="U52" s="12">
        <v>271676379</v>
      </c>
      <c r="V52" s="12">
        <v>8023586935</v>
      </c>
      <c r="W52" s="12">
        <v>1749788855</v>
      </c>
      <c r="X52" s="12">
        <v>571692719</v>
      </c>
      <c r="Y52" s="12">
        <v>2595065536</v>
      </c>
      <c r="Z52" s="12">
        <v>545352475</v>
      </c>
      <c r="AA52" s="12">
        <v>4708435212</v>
      </c>
      <c r="AB52" s="12">
        <v>2992471431</v>
      </c>
      <c r="AC52" s="12">
        <v>10855127417</v>
      </c>
      <c r="AD52" s="12">
        <v>4337329707</v>
      </c>
      <c r="AE52" s="12">
        <v>652857105</v>
      </c>
      <c r="AF52" s="12">
        <v>1606370003</v>
      </c>
      <c r="AG52" s="12">
        <v>6651283939</v>
      </c>
      <c r="AH52" s="12">
        <v>1337859051</v>
      </c>
      <c r="AI52" s="12">
        <v>1740683211</v>
      </c>
      <c r="AJ52" s="12">
        <v>338559640</v>
      </c>
      <c r="AK52" s="12">
        <v>876749353</v>
      </c>
      <c r="AL52" s="232">
        <v>114781557996</v>
      </c>
    </row>
    <row r="53" spans="1:38" s="6" customFormat="1" ht="14.5" x14ac:dyDescent="0.35">
      <c r="A53" s="60" t="s">
        <v>66</v>
      </c>
      <c r="B53" s="8" t="s">
        <v>125</v>
      </c>
      <c r="C53" s="12">
        <v>593712524</v>
      </c>
      <c r="D53" s="12">
        <v>342314821</v>
      </c>
      <c r="E53" s="12">
        <v>369032908</v>
      </c>
      <c r="F53" s="12">
        <v>284665391</v>
      </c>
      <c r="G53" s="12">
        <v>335200591</v>
      </c>
      <c r="H53" s="12">
        <v>4179584454</v>
      </c>
      <c r="I53" s="12">
        <v>231883918</v>
      </c>
      <c r="J53" s="12">
        <v>107154218</v>
      </c>
      <c r="K53" s="12">
        <v>130731059</v>
      </c>
      <c r="L53" s="12">
        <v>1408863012</v>
      </c>
      <c r="M53" s="12">
        <v>3293153348</v>
      </c>
      <c r="N53" s="12">
        <v>2091535285</v>
      </c>
      <c r="O53" s="12">
        <v>387843708</v>
      </c>
      <c r="P53" s="12">
        <v>147600978</v>
      </c>
      <c r="Q53" s="12">
        <v>210178077</v>
      </c>
      <c r="R53" s="12">
        <v>309415423</v>
      </c>
      <c r="S53" s="12">
        <v>252663045</v>
      </c>
      <c r="T53" s="12">
        <v>17712563983</v>
      </c>
      <c r="U53" s="12">
        <v>0</v>
      </c>
      <c r="V53" s="12">
        <v>3016113822</v>
      </c>
      <c r="W53" s="12">
        <v>1000829571</v>
      </c>
      <c r="X53" s="12">
        <v>131786012</v>
      </c>
      <c r="Y53" s="12">
        <v>253363085</v>
      </c>
      <c r="Z53" s="12">
        <v>122338632</v>
      </c>
      <c r="AA53" s="12">
        <v>1183519944</v>
      </c>
      <c r="AB53" s="12">
        <v>1214542739</v>
      </c>
      <c r="AC53" s="12">
        <v>504873697</v>
      </c>
      <c r="AD53" s="12">
        <v>1135061357</v>
      </c>
      <c r="AE53" s="12">
        <v>131304032</v>
      </c>
      <c r="AF53" s="12">
        <v>184264304</v>
      </c>
      <c r="AG53" s="12">
        <v>2016765814</v>
      </c>
      <c r="AH53" s="12">
        <v>345785537</v>
      </c>
      <c r="AI53" s="12">
        <v>245421008</v>
      </c>
      <c r="AJ53" s="12">
        <v>159615840</v>
      </c>
      <c r="AK53" s="12">
        <v>74197844</v>
      </c>
      <c r="AL53" s="232">
        <v>44107879981</v>
      </c>
    </row>
    <row r="54" spans="1:38" s="6" customFormat="1" ht="14.5" x14ac:dyDescent="0.35">
      <c r="A54" s="62"/>
      <c r="B54" s="17" t="s">
        <v>136</v>
      </c>
      <c r="C54" s="13">
        <v>1626630328</v>
      </c>
      <c r="D54" s="13">
        <v>659563123</v>
      </c>
      <c r="E54" s="13">
        <v>1389913647</v>
      </c>
      <c r="F54" s="13">
        <v>481479005</v>
      </c>
      <c r="G54" s="13">
        <v>2310350725</v>
      </c>
      <c r="H54" s="13">
        <v>5086520838</v>
      </c>
      <c r="I54" s="13">
        <v>630383064</v>
      </c>
      <c r="J54" s="13">
        <v>835107803</v>
      </c>
      <c r="K54" s="13">
        <v>667235451</v>
      </c>
      <c r="L54" s="13">
        <v>11897941541</v>
      </c>
      <c r="M54" s="13">
        <v>435255172</v>
      </c>
      <c r="N54" s="13">
        <v>1363198441</v>
      </c>
      <c r="O54" s="13">
        <v>886788718</v>
      </c>
      <c r="P54" s="13">
        <v>780280333</v>
      </c>
      <c r="Q54" s="13">
        <v>752906896</v>
      </c>
      <c r="R54" s="13">
        <v>1263982406</v>
      </c>
      <c r="S54" s="13">
        <v>356649967</v>
      </c>
      <c r="T54" s="13">
        <v>1114384827</v>
      </c>
      <c r="U54" s="13">
        <v>271676379</v>
      </c>
      <c r="V54" s="13">
        <v>5007473113</v>
      </c>
      <c r="W54" s="13">
        <v>748959284</v>
      </c>
      <c r="X54" s="13">
        <v>439906707</v>
      </c>
      <c r="Y54" s="13">
        <v>2341702451</v>
      </c>
      <c r="Z54" s="13">
        <v>423013843</v>
      </c>
      <c r="AA54" s="13">
        <v>3524915268</v>
      </c>
      <c r="AB54" s="13">
        <v>1777928692</v>
      </c>
      <c r="AC54" s="13">
        <v>10350253720</v>
      </c>
      <c r="AD54" s="13">
        <v>3202268350</v>
      </c>
      <c r="AE54" s="13">
        <v>521553073</v>
      </c>
      <c r="AF54" s="13">
        <v>1422105699</v>
      </c>
      <c r="AG54" s="13">
        <v>4634518125</v>
      </c>
      <c r="AH54" s="13">
        <v>992073514</v>
      </c>
      <c r="AI54" s="13">
        <v>1495262203</v>
      </c>
      <c r="AJ54" s="13">
        <v>178943800</v>
      </c>
      <c r="AK54" s="13">
        <v>802551509</v>
      </c>
      <c r="AL54" s="245">
        <v>70673678015</v>
      </c>
    </row>
    <row r="55" spans="1:38" s="6" customFormat="1" ht="14.5" x14ac:dyDescent="0.35">
      <c r="A55" s="59" t="s">
        <v>48</v>
      </c>
      <c r="B55" s="8" t="s">
        <v>126</v>
      </c>
      <c r="C55" s="12">
        <v>48071338</v>
      </c>
      <c r="D55" s="12">
        <v>81364850</v>
      </c>
      <c r="E55" s="12">
        <v>25427520</v>
      </c>
      <c r="F55" s="12">
        <v>7474348</v>
      </c>
      <c r="G55" s="12">
        <v>107837067</v>
      </c>
      <c r="H55" s="12">
        <v>1344712550</v>
      </c>
      <c r="I55" s="12">
        <v>155732251</v>
      </c>
      <c r="J55" s="12">
        <v>8159316</v>
      </c>
      <c r="K55" s="12">
        <v>23885327</v>
      </c>
      <c r="L55" s="12">
        <v>241492507</v>
      </c>
      <c r="M55" s="12">
        <v>327609459</v>
      </c>
      <c r="N55" s="12">
        <v>348615661</v>
      </c>
      <c r="O55" s="12">
        <v>103803111</v>
      </c>
      <c r="P55" s="12">
        <v>65842713</v>
      </c>
      <c r="Q55" s="12">
        <v>2692246</v>
      </c>
      <c r="R55" s="12">
        <v>32714944</v>
      </c>
      <c r="S55" s="12">
        <v>4603242</v>
      </c>
      <c r="T55" s="12">
        <v>188854122</v>
      </c>
      <c r="U55" s="12">
        <v>49</v>
      </c>
      <c r="V55" s="12">
        <v>854364204</v>
      </c>
      <c r="W55" s="12">
        <v>70995898</v>
      </c>
      <c r="X55" s="12">
        <v>34026142</v>
      </c>
      <c r="Y55" s="12">
        <v>218869486</v>
      </c>
      <c r="Z55" s="12">
        <v>8427176</v>
      </c>
      <c r="AA55" s="12">
        <v>223076813</v>
      </c>
      <c r="AB55" s="12">
        <v>100884480</v>
      </c>
      <c r="AC55" s="12">
        <v>1453331741</v>
      </c>
      <c r="AD55" s="12">
        <v>244039573</v>
      </c>
      <c r="AE55" s="12">
        <v>77429119</v>
      </c>
      <c r="AF55" s="12">
        <v>46148543</v>
      </c>
      <c r="AG55" s="12">
        <v>2351668694</v>
      </c>
      <c r="AH55" s="12">
        <v>148214979</v>
      </c>
      <c r="AI55" s="12">
        <v>123840582</v>
      </c>
      <c r="AJ55" s="12">
        <v>20524515</v>
      </c>
      <c r="AK55" s="12">
        <v>47123621</v>
      </c>
      <c r="AL55" s="232">
        <v>9141858187</v>
      </c>
    </row>
    <row r="56" spans="1:38" s="6" customFormat="1" ht="14.5" x14ac:dyDescent="0.3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496838858</v>
      </c>
      <c r="AF56" s="12">
        <v>0</v>
      </c>
      <c r="AG56" s="12">
        <v>0</v>
      </c>
      <c r="AH56" s="12">
        <v>6810334</v>
      </c>
      <c r="AI56" s="12">
        <v>0</v>
      </c>
      <c r="AJ56" s="12">
        <v>0</v>
      </c>
      <c r="AK56" s="12">
        <v>0</v>
      </c>
      <c r="AL56" s="232">
        <v>594365117</v>
      </c>
    </row>
    <row r="57" spans="1:38" s="6" customFormat="1" ht="14.5" x14ac:dyDescent="0.35">
      <c r="A57" s="62"/>
      <c r="B57" s="17" t="s">
        <v>1372</v>
      </c>
      <c r="C57" s="13">
        <v>48071338</v>
      </c>
      <c r="D57" s="13">
        <v>81364850</v>
      </c>
      <c r="E57" s="13">
        <v>25427520</v>
      </c>
      <c r="F57" s="13">
        <v>7474348</v>
      </c>
      <c r="G57" s="13">
        <v>107837064</v>
      </c>
      <c r="H57" s="13">
        <v>1344712550</v>
      </c>
      <c r="I57" s="13">
        <v>155732251</v>
      </c>
      <c r="J57" s="13">
        <v>8159316</v>
      </c>
      <c r="K57" s="13">
        <v>23885327</v>
      </c>
      <c r="L57" s="13">
        <v>241492507</v>
      </c>
      <c r="M57" s="13">
        <v>327609459</v>
      </c>
      <c r="N57" s="13">
        <v>348615661</v>
      </c>
      <c r="O57" s="13">
        <v>103803111</v>
      </c>
      <c r="P57" s="13">
        <v>65842713</v>
      </c>
      <c r="Q57" s="13">
        <v>2692246</v>
      </c>
      <c r="R57" s="13">
        <v>32714944</v>
      </c>
      <c r="S57" s="13">
        <v>4603242</v>
      </c>
      <c r="T57" s="13">
        <v>188854122</v>
      </c>
      <c r="U57" s="13">
        <v>49</v>
      </c>
      <c r="V57" s="13">
        <v>854364204</v>
      </c>
      <c r="W57" s="13">
        <v>70995898</v>
      </c>
      <c r="X57" s="13">
        <v>34026142</v>
      </c>
      <c r="Y57" s="13">
        <v>218869486</v>
      </c>
      <c r="Z57" s="13">
        <v>8427176</v>
      </c>
      <c r="AA57" s="13">
        <v>223076813</v>
      </c>
      <c r="AB57" s="13">
        <v>10168558</v>
      </c>
      <c r="AC57" s="13">
        <v>1453331741</v>
      </c>
      <c r="AD57" s="13">
        <v>244039573</v>
      </c>
      <c r="AE57" s="13">
        <v>-419409739</v>
      </c>
      <c r="AF57" s="13">
        <v>46148543</v>
      </c>
      <c r="AG57" s="13">
        <v>2351668694</v>
      </c>
      <c r="AH57" s="13">
        <v>141404645</v>
      </c>
      <c r="AI57" s="13">
        <v>123840582</v>
      </c>
      <c r="AJ57" s="13">
        <v>20524515</v>
      </c>
      <c r="AK57" s="13">
        <v>47123621</v>
      </c>
      <c r="AL57" s="245">
        <v>8547493070</v>
      </c>
    </row>
    <row r="58" spans="1:38" s="6" customFormat="1" ht="14.5" x14ac:dyDescent="0.35">
      <c r="A58" s="92"/>
      <c r="B58" s="18" t="s">
        <v>1373</v>
      </c>
      <c r="C58" s="16">
        <v>-6323676429</v>
      </c>
      <c r="D58" s="16">
        <v>-3524507365</v>
      </c>
      <c r="E58" s="16">
        <v>2502457711</v>
      </c>
      <c r="F58" s="16">
        <v>871248730</v>
      </c>
      <c r="G58" s="16">
        <v>449400085</v>
      </c>
      <c r="H58" s="16">
        <v>1460958887</v>
      </c>
      <c r="I58" s="16">
        <v>678051418</v>
      </c>
      <c r="J58" s="16">
        <v>670472126</v>
      </c>
      <c r="K58" s="16">
        <v>-491157261</v>
      </c>
      <c r="L58" s="16">
        <v>24460466698</v>
      </c>
      <c r="M58" s="16">
        <v>1224445662</v>
      </c>
      <c r="N58" s="16">
        <v>-2298647625</v>
      </c>
      <c r="O58" s="16">
        <v>882832582</v>
      </c>
      <c r="P58" s="16">
        <v>691518170</v>
      </c>
      <c r="Q58" s="16">
        <v>2128856707</v>
      </c>
      <c r="R58" s="16">
        <v>-699759672</v>
      </c>
      <c r="S58" s="16">
        <v>669154243</v>
      </c>
      <c r="T58" s="16">
        <v>3336399825</v>
      </c>
      <c r="U58" s="16">
        <v>10788635</v>
      </c>
      <c r="V58" s="16">
        <v>3499702051</v>
      </c>
      <c r="W58" s="16">
        <v>738281502</v>
      </c>
      <c r="X58" s="16">
        <v>-1251689981</v>
      </c>
      <c r="Y58" s="16">
        <v>5444107310</v>
      </c>
      <c r="Z58" s="16">
        <v>635559076</v>
      </c>
      <c r="AA58" s="16">
        <v>14821071602</v>
      </c>
      <c r="AB58" s="16">
        <v>5602672588</v>
      </c>
      <c r="AC58" s="16">
        <v>22699207349</v>
      </c>
      <c r="AD58" s="16">
        <v>2513355152</v>
      </c>
      <c r="AE58" s="16">
        <v>-555578363</v>
      </c>
      <c r="AF58" s="16">
        <v>2807290454</v>
      </c>
      <c r="AG58" s="16">
        <v>10397990479</v>
      </c>
      <c r="AH58" s="16">
        <v>2184699669</v>
      </c>
      <c r="AI58" s="16">
        <v>4386475270</v>
      </c>
      <c r="AJ58" s="16">
        <v>-290070121</v>
      </c>
      <c r="AK58" s="16">
        <v>6280012610</v>
      </c>
      <c r="AL58" s="250">
        <v>106612389774</v>
      </c>
    </row>
    <row r="59" spans="1:38" s="6" customFormat="1" ht="14.5" x14ac:dyDescent="0.35">
      <c r="A59" s="59" t="s">
        <v>69</v>
      </c>
      <c r="B59" s="8" t="s">
        <v>1</v>
      </c>
      <c r="C59" s="12">
        <v>380704</v>
      </c>
      <c r="D59" s="12">
        <v>36255198</v>
      </c>
      <c r="E59" s="12">
        <v>0</v>
      </c>
      <c r="F59" s="12">
        <v>87124873</v>
      </c>
      <c r="G59" s="12">
        <v>59434644</v>
      </c>
      <c r="H59" s="12">
        <v>480492016</v>
      </c>
      <c r="I59" s="12">
        <v>168099565</v>
      </c>
      <c r="J59" s="12">
        <v>36724475</v>
      </c>
      <c r="K59" s="12">
        <v>0</v>
      </c>
      <c r="L59" s="12">
        <v>2446046669</v>
      </c>
      <c r="M59" s="12">
        <v>99772610</v>
      </c>
      <c r="N59" s="12">
        <v>0</v>
      </c>
      <c r="O59" s="12">
        <v>88283258</v>
      </c>
      <c r="P59" s="12">
        <v>36724554</v>
      </c>
      <c r="Q59" s="12">
        <v>0</v>
      </c>
      <c r="R59" s="12">
        <v>0</v>
      </c>
      <c r="S59" s="12">
        <v>92207984</v>
      </c>
      <c r="T59" s="12">
        <v>0</v>
      </c>
      <c r="U59" s="12">
        <v>0</v>
      </c>
      <c r="V59" s="12">
        <v>0</v>
      </c>
      <c r="W59" s="12">
        <v>44125507</v>
      </c>
      <c r="X59" s="12">
        <v>36255198</v>
      </c>
      <c r="Y59" s="12">
        <v>0</v>
      </c>
      <c r="Z59" s="12">
        <v>86482765</v>
      </c>
      <c r="AA59" s="12">
        <v>0</v>
      </c>
      <c r="AB59" s="12">
        <v>648561111</v>
      </c>
      <c r="AC59" s="12">
        <v>2269920735</v>
      </c>
      <c r="AD59" s="12">
        <v>251335515</v>
      </c>
      <c r="AE59" s="12">
        <v>54195007</v>
      </c>
      <c r="AF59" s="12">
        <v>280729045</v>
      </c>
      <c r="AG59" s="12">
        <v>1039799048</v>
      </c>
      <c r="AH59" s="12">
        <v>218469967</v>
      </c>
      <c r="AI59" s="12">
        <v>471255000</v>
      </c>
      <c r="AJ59" s="12">
        <v>36255198</v>
      </c>
      <c r="AK59" s="12">
        <v>658996547</v>
      </c>
      <c r="AL59" s="232">
        <v>9727927193</v>
      </c>
    </row>
    <row r="60" spans="1:38" s="6" customFormat="1" ht="14.5" x14ac:dyDescent="0.35">
      <c r="A60" s="93"/>
      <c r="B60" s="37" t="s">
        <v>1374</v>
      </c>
      <c r="C60" s="38">
        <v>-6324057133</v>
      </c>
      <c r="D60" s="38">
        <v>-3560762563</v>
      </c>
      <c r="E60" s="38">
        <v>2502457711</v>
      </c>
      <c r="F60" s="38">
        <v>784123857</v>
      </c>
      <c r="G60" s="38">
        <v>389965441</v>
      </c>
      <c r="H60" s="38">
        <v>980466871</v>
      </c>
      <c r="I60" s="38">
        <v>509951853</v>
      </c>
      <c r="J60" s="38">
        <v>633747651</v>
      </c>
      <c r="K60" s="38">
        <v>-491157261</v>
      </c>
      <c r="L60" s="38">
        <v>22014420029</v>
      </c>
      <c r="M60" s="38">
        <v>1124673052</v>
      </c>
      <c r="N60" s="38">
        <v>-2298647625</v>
      </c>
      <c r="O60" s="38">
        <v>794549324</v>
      </c>
      <c r="P60" s="38">
        <v>654793616</v>
      </c>
      <c r="Q60" s="38">
        <v>2128856707</v>
      </c>
      <c r="R60" s="38">
        <v>-699759672</v>
      </c>
      <c r="S60" s="38">
        <v>576946259</v>
      </c>
      <c r="T60" s="38">
        <v>3336399825</v>
      </c>
      <c r="U60" s="38">
        <v>10788635</v>
      </c>
      <c r="V60" s="38">
        <v>3499702051</v>
      </c>
      <c r="W60" s="38">
        <v>694155995</v>
      </c>
      <c r="X60" s="38">
        <v>-1287945179</v>
      </c>
      <c r="Y60" s="38">
        <v>5444107310</v>
      </c>
      <c r="Z60" s="38">
        <v>549076311</v>
      </c>
      <c r="AA60" s="38">
        <v>14821071602</v>
      </c>
      <c r="AB60" s="38">
        <v>4954111477</v>
      </c>
      <c r="AC60" s="38">
        <v>20429286614</v>
      </c>
      <c r="AD60" s="38">
        <v>2262019637</v>
      </c>
      <c r="AE60" s="38">
        <v>-609773370</v>
      </c>
      <c r="AF60" s="38">
        <v>2526561409</v>
      </c>
      <c r="AG60" s="38">
        <v>9358191431</v>
      </c>
      <c r="AH60" s="38">
        <v>1966229702</v>
      </c>
      <c r="AI60" s="38">
        <v>3915220270</v>
      </c>
      <c r="AJ60" s="38">
        <v>-326325319</v>
      </c>
      <c r="AK60" s="38">
        <v>5621016063</v>
      </c>
      <c r="AL60" s="251">
        <v>96884462581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51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7" width="17.4531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A2" s="58"/>
      <c r="B2" s="76"/>
      <c r="C2" s="268" t="s">
        <v>112</v>
      </c>
      <c r="D2" s="268"/>
      <c r="E2" s="268"/>
      <c r="F2" s="268"/>
      <c r="G2" s="268"/>
      <c r="H2" s="268"/>
      <c r="I2" s="268" t="s">
        <v>112</v>
      </c>
      <c r="J2" s="268"/>
      <c r="K2" s="268"/>
      <c r="L2" s="268"/>
      <c r="M2" s="268"/>
      <c r="N2" s="268"/>
      <c r="O2" s="268" t="s">
        <v>112</v>
      </c>
      <c r="P2" s="268"/>
      <c r="Q2" s="268"/>
      <c r="R2" s="268"/>
      <c r="S2" s="268"/>
      <c r="T2" s="268"/>
      <c r="U2" s="268" t="s">
        <v>112</v>
      </c>
      <c r="V2" s="268"/>
      <c r="W2" s="268"/>
      <c r="X2" s="268"/>
      <c r="Y2" s="268"/>
      <c r="Z2" s="268"/>
      <c r="AA2" s="268" t="s">
        <v>112</v>
      </c>
      <c r="AB2" s="268"/>
      <c r="AC2" s="268"/>
      <c r="AD2" s="268"/>
      <c r="AE2" s="268"/>
      <c r="AF2" s="268"/>
      <c r="AG2" s="268" t="s">
        <v>112</v>
      </c>
      <c r="AH2" s="268"/>
      <c r="AI2" s="268"/>
      <c r="AJ2" s="268"/>
      <c r="AK2" s="268"/>
      <c r="AL2" s="268"/>
    </row>
    <row r="3" spans="1:38" s="9" customFormat="1" ht="18.5" x14ac:dyDescent="0.3">
      <c r="A3" s="58"/>
      <c r="B3" s="77"/>
      <c r="C3" s="269" t="str">
        <f>PROPER(INDICE!$B$5)</f>
        <v>Periodo Julio 2020 - Noviembre 2020</v>
      </c>
      <c r="D3" s="269"/>
      <c r="E3" s="269"/>
      <c r="F3" s="269"/>
      <c r="G3" s="269"/>
      <c r="H3" s="269"/>
      <c r="I3" s="269" t="str">
        <f>PROPER(INDICE!$B$5)</f>
        <v>Periodo Julio 2020 - Noviembre 2020</v>
      </c>
      <c r="J3" s="269"/>
      <c r="K3" s="269"/>
      <c r="L3" s="269"/>
      <c r="M3" s="269"/>
      <c r="N3" s="269"/>
      <c r="O3" s="269" t="str">
        <f>PROPER(INDICE!$B$5)</f>
        <v>Periodo Julio 2020 - Noviembre 2020</v>
      </c>
      <c r="P3" s="269"/>
      <c r="Q3" s="269"/>
      <c r="R3" s="269"/>
      <c r="S3" s="269"/>
      <c r="T3" s="269"/>
      <c r="U3" s="269" t="str">
        <f>PROPER(INDICE!$B$5)</f>
        <v>Periodo Julio 2020 - Noviembre 2020</v>
      </c>
      <c r="V3" s="269"/>
      <c r="W3" s="269"/>
      <c r="X3" s="269"/>
      <c r="Y3" s="269"/>
      <c r="Z3" s="269"/>
      <c r="AA3" s="269" t="str">
        <f>PROPER(INDICE!$B$5)</f>
        <v>Periodo Julio 2020 - Noviembre 2020</v>
      </c>
      <c r="AB3" s="269"/>
      <c r="AC3" s="269"/>
      <c r="AD3" s="269"/>
      <c r="AE3" s="269"/>
      <c r="AF3" s="269"/>
      <c r="AG3" s="269" t="str">
        <f>PROPER(INDICE!$B$5)</f>
        <v>Periodo Julio 2020 - Noviembre 2020</v>
      </c>
      <c r="AH3" s="269"/>
      <c r="AI3" s="269"/>
      <c r="AJ3" s="269"/>
      <c r="AK3" s="269"/>
      <c r="AL3" s="269"/>
    </row>
    <row r="4" spans="1:38" s="9" customFormat="1" ht="14.5" x14ac:dyDescent="0.3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60" customHeight="1" x14ac:dyDescent="0.35">
      <c r="A6" s="35" t="s">
        <v>142</v>
      </c>
      <c r="B6" s="29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4.5" x14ac:dyDescent="0.35">
      <c r="A7" s="64" t="s">
        <v>31</v>
      </c>
      <c r="B7" s="6" t="s">
        <v>83</v>
      </c>
      <c r="C7" s="12">
        <v>23569282176</v>
      </c>
      <c r="D7" s="12">
        <v>16652437301</v>
      </c>
      <c r="E7" s="12">
        <v>11516987634</v>
      </c>
      <c r="F7" s="12">
        <v>4527382210</v>
      </c>
      <c r="G7" s="12">
        <v>19988096094</v>
      </c>
      <c r="H7" s="12">
        <v>95149551074</v>
      </c>
      <c r="I7" s="12">
        <v>12913350632</v>
      </c>
      <c r="J7" s="12">
        <v>3432937487</v>
      </c>
      <c r="K7" s="12">
        <v>18068316812</v>
      </c>
      <c r="L7" s="12">
        <v>64046280407</v>
      </c>
      <c r="M7" s="12">
        <v>38649078267</v>
      </c>
      <c r="N7" s="12">
        <v>32233079353</v>
      </c>
      <c r="O7" s="12">
        <v>34118179618</v>
      </c>
      <c r="P7" s="12">
        <v>9775936042</v>
      </c>
      <c r="Q7" s="12">
        <v>6744827465</v>
      </c>
      <c r="R7" s="12">
        <v>14619704652</v>
      </c>
      <c r="S7" s="12">
        <v>2239284835</v>
      </c>
      <c r="T7" s="12">
        <v>56339637473</v>
      </c>
      <c r="U7" s="12">
        <v>0</v>
      </c>
      <c r="V7" s="12">
        <v>66207464776</v>
      </c>
      <c r="W7" s="12">
        <v>11533056035</v>
      </c>
      <c r="X7" s="12">
        <v>6018472365</v>
      </c>
      <c r="Y7" s="12">
        <v>37672503664</v>
      </c>
      <c r="Z7" s="12">
        <v>3230084485</v>
      </c>
      <c r="AA7" s="12">
        <v>149255398760</v>
      </c>
      <c r="AB7" s="12">
        <v>29880919552</v>
      </c>
      <c r="AC7" s="12">
        <v>197224149830</v>
      </c>
      <c r="AD7" s="12">
        <v>57545043178</v>
      </c>
      <c r="AE7" s="12">
        <v>747304232</v>
      </c>
      <c r="AF7" s="12">
        <v>22343626443</v>
      </c>
      <c r="AG7" s="12">
        <v>45406262405</v>
      </c>
      <c r="AH7" s="12">
        <v>18373373430</v>
      </c>
      <c r="AI7" s="12">
        <v>21750503186</v>
      </c>
      <c r="AJ7" s="12">
        <v>2965409246</v>
      </c>
      <c r="AK7" s="12">
        <v>15587598117</v>
      </c>
      <c r="AL7" s="232">
        <v>1150325519236</v>
      </c>
    </row>
    <row r="8" spans="1:38" s="6" customFormat="1" ht="14.5" x14ac:dyDescent="0.35">
      <c r="A8" s="64" t="s">
        <v>32</v>
      </c>
      <c r="B8" s="6" t="s">
        <v>84</v>
      </c>
      <c r="C8" s="12">
        <v>32849803</v>
      </c>
      <c r="D8" s="12">
        <v>75342696</v>
      </c>
      <c r="E8" s="12">
        <v>120336395</v>
      </c>
      <c r="F8" s="12">
        <v>9640107</v>
      </c>
      <c r="G8" s="12">
        <v>25992899</v>
      </c>
      <c r="H8" s="12">
        <v>35086430</v>
      </c>
      <c r="I8" s="12">
        <v>493389433</v>
      </c>
      <c r="J8" s="12">
        <v>48310124</v>
      </c>
      <c r="K8" s="12">
        <v>16228657</v>
      </c>
      <c r="L8" s="12">
        <v>91573011</v>
      </c>
      <c r="M8" s="12">
        <v>479767062</v>
      </c>
      <c r="N8" s="12">
        <v>171035965</v>
      </c>
      <c r="O8" s="12">
        <v>23804509</v>
      </c>
      <c r="P8" s="12">
        <v>241509080</v>
      </c>
      <c r="Q8" s="12">
        <v>186513077</v>
      </c>
      <c r="R8" s="12">
        <v>18603490</v>
      </c>
      <c r="S8" s="12">
        <v>24443767</v>
      </c>
      <c r="T8" s="12">
        <v>0</v>
      </c>
      <c r="U8" s="12">
        <v>0</v>
      </c>
      <c r="V8" s="12">
        <v>3854265</v>
      </c>
      <c r="W8" s="12">
        <v>84960657</v>
      </c>
      <c r="X8" s="12">
        <v>31734197</v>
      </c>
      <c r="Y8" s="12">
        <v>248134228</v>
      </c>
      <c r="Z8" s="12">
        <v>41551150</v>
      </c>
      <c r="AA8" s="12">
        <v>557317822</v>
      </c>
      <c r="AB8" s="12">
        <v>245133374</v>
      </c>
      <c r="AC8" s="12">
        <v>0</v>
      </c>
      <c r="AD8" s="12">
        <v>321936903</v>
      </c>
      <c r="AE8" s="12">
        <v>11421</v>
      </c>
      <c r="AF8" s="12">
        <v>28038432</v>
      </c>
      <c r="AG8" s="12">
        <v>119937234</v>
      </c>
      <c r="AH8" s="12">
        <v>125526974</v>
      </c>
      <c r="AI8" s="12">
        <v>29901340</v>
      </c>
      <c r="AJ8" s="12">
        <v>6638112</v>
      </c>
      <c r="AK8" s="12">
        <v>0</v>
      </c>
      <c r="AL8" s="232">
        <v>3939102614</v>
      </c>
    </row>
    <row r="9" spans="1:38" s="6" customFormat="1" ht="14.5" x14ac:dyDescent="0.3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4.5" x14ac:dyDescent="0.3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3180891558</v>
      </c>
      <c r="I10" s="12">
        <v>0</v>
      </c>
      <c r="J10" s="12">
        <v>0</v>
      </c>
      <c r="K10" s="12">
        <v>0</v>
      </c>
      <c r="L10" s="12">
        <v>13637144932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150119846</v>
      </c>
      <c r="S10" s="12">
        <v>0</v>
      </c>
      <c r="T10" s="12">
        <v>339596625</v>
      </c>
      <c r="U10" s="12">
        <v>0</v>
      </c>
      <c r="V10" s="12">
        <v>0</v>
      </c>
      <c r="W10" s="12">
        <v>0</v>
      </c>
      <c r="X10" s="12">
        <v>0</v>
      </c>
      <c r="Y10" s="12">
        <v>3516217021</v>
      </c>
      <c r="Z10" s="12">
        <v>0</v>
      </c>
      <c r="AA10" s="12">
        <v>34544266</v>
      </c>
      <c r="AB10" s="12">
        <v>0</v>
      </c>
      <c r="AC10" s="12">
        <v>758402050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18007082570</v>
      </c>
      <c r="AJ10" s="12">
        <v>0</v>
      </c>
      <c r="AK10" s="12">
        <v>0</v>
      </c>
      <c r="AL10" s="232">
        <v>39623998868</v>
      </c>
    </row>
    <row r="11" spans="1:38" s="6" customFormat="1" ht="14.5" x14ac:dyDescent="0.35">
      <c r="A11" s="64" t="s">
        <v>35</v>
      </c>
      <c r="B11" s="6" t="s">
        <v>115</v>
      </c>
      <c r="C11" s="12">
        <v>1985663062</v>
      </c>
      <c r="D11" s="12">
        <v>484046</v>
      </c>
      <c r="E11" s="12">
        <v>3277552</v>
      </c>
      <c r="F11" s="12">
        <v>134762996</v>
      </c>
      <c r="G11" s="12">
        <v>808013851</v>
      </c>
      <c r="H11" s="12">
        <v>2308690146</v>
      </c>
      <c r="I11" s="12">
        <v>35801175</v>
      </c>
      <c r="J11" s="12">
        <v>150316585</v>
      </c>
      <c r="K11" s="12">
        <v>455079035</v>
      </c>
      <c r="L11" s="12">
        <v>43628715</v>
      </c>
      <c r="M11" s="12">
        <v>949027799</v>
      </c>
      <c r="N11" s="12">
        <v>1687142201</v>
      </c>
      <c r="O11" s="12">
        <v>970529375</v>
      </c>
      <c r="P11" s="12">
        <v>23606633</v>
      </c>
      <c r="Q11" s="12">
        <v>70828996</v>
      </c>
      <c r="R11" s="12">
        <v>708878667</v>
      </c>
      <c r="S11" s="12">
        <v>44274804</v>
      </c>
      <c r="T11" s="12">
        <v>1012696683</v>
      </c>
      <c r="U11" s="12">
        <v>0</v>
      </c>
      <c r="V11" s="12">
        <v>1338023338</v>
      </c>
      <c r="W11" s="12">
        <v>470413210</v>
      </c>
      <c r="X11" s="12">
        <v>156019403</v>
      </c>
      <c r="Y11" s="12">
        <v>553656322</v>
      </c>
      <c r="Z11" s="12">
        <v>473377</v>
      </c>
      <c r="AA11" s="12">
        <v>4501761892</v>
      </c>
      <c r="AB11" s="12">
        <v>907267038</v>
      </c>
      <c r="AC11" s="12">
        <v>5846102156</v>
      </c>
      <c r="AD11" s="12">
        <v>2049143809</v>
      </c>
      <c r="AE11" s="12">
        <v>433544083</v>
      </c>
      <c r="AF11" s="12">
        <v>428796275</v>
      </c>
      <c r="AG11" s="12">
        <v>1972100074</v>
      </c>
      <c r="AH11" s="12">
        <v>995510294</v>
      </c>
      <c r="AI11" s="12">
        <v>686362233</v>
      </c>
      <c r="AJ11" s="12">
        <v>97918624</v>
      </c>
      <c r="AK11" s="12">
        <v>57706748</v>
      </c>
      <c r="AL11" s="232">
        <v>31887501197</v>
      </c>
    </row>
    <row r="12" spans="1:38" s="6" customFormat="1" ht="14.5" x14ac:dyDescent="0.35">
      <c r="A12" s="64" t="s">
        <v>36</v>
      </c>
      <c r="B12" s="6" t="s">
        <v>98</v>
      </c>
      <c r="C12" s="12">
        <v>2078072837</v>
      </c>
      <c r="D12" s="12">
        <v>612420249</v>
      </c>
      <c r="E12" s="12">
        <v>686942022</v>
      </c>
      <c r="F12" s="12">
        <v>345978521</v>
      </c>
      <c r="G12" s="12">
        <v>1346104072</v>
      </c>
      <c r="H12" s="12">
        <v>2596130238</v>
      </c>
      <c r="I12" s="12">
        <v>673771851</v>
      </c>
      <c r="J12" s="12">
        <v>232662472</v>
      </c>
      <c r="K12" s="12">
        <v>452792810</v>
      </c>
      <c r="L12" s="12">
        <v>2391450367</v>
      </c>
      <c r="M12" s="12">
        <v>997788993</v>
      </c>
      <c r="N12" s="12">
        <v>1354161544</v>
      </c>
      <c r="O12" s="12">
        <v>1022729257</v>
      </c>
      <c r="P12" s="12">
        <v>569882633</v>
      </c>
      <c r="Q12" s="12">
        <v>650331391</v>
      </c>
      <c r="R12" s="12">
        <v>2305746849</v>
      </c>
      <c r="S12" s="12">
        <v>288201042</v>
      </c>
      <c r="T12" s="12">
        <v>3588227431</v>
      </c>
      <c r="U12" s="12">
        <v>0</v>
      </c>
      <c r="V12" s="12">
        <v>2826564416</v>
      </c>
      <c r="W12" s="12">
        <v>2196706375</v>
      </c>
      <c r="X12" s="12">
        <v>271238935</v>
      </c>
      <c r="Y12" s="12">
        <v>1018135341</v>
      </c>
      <c r="Z12" s="12">
        <v>59747859</v>
      </c>
      <c r="AA12" s="12">
        <v>5944270467</v>
      </c>
      <c r="AB12" s="12">
        <v>4160453205</v>
      </c>
      <c r="AC12" s="12">
        <v>5266710135</v>
      </c>
      <c r="AD12" s="12">
        <v>2433950827</v>
      </c>
      <c r="AE12" s="12">
        <v>214723432</v>
      </c>
      <c r="AF12" s="12">
        <v>1303973613</v>
      </c>
      <c r="AG12" s="12">
        <v>4580329110</v>
      </c>
      <c r="AH12" s="12">
        <v>241571897</v>
      </c>
      <c r="AI12" s="12">
        <v>907602384</v>
      </c>
      <c r="AJ12" s="12">
        <v>60698639</v>
      </c>
      <c r="AK12" s="12">
        <v>411278882</v>
      </c>
      <c r="AL12" s="232">
        <v>54091350096</v>
      </c>
    </row>
    <row r="13" spans="1:38" s="6" customFormat="1" ht="14.5" x14ac:dyDescent="0.35">
      <c r="A13" s="64" t="s">
        <v>37</v>
      </c>
      <c r="B13" s="6" t="s">
        <v>1360</v>
      </c>
      <c r="C13" s="12">
        <v>74081084</v>
      </c>
      <c r="D13" s="12">
        <v>73221469</v>
      </c>
      <c r="E13" s="12">
        <v>82519544</v>
      </c>
      <c r="F13" s="12">
        <v>136352289</v>
      </c>
      <c r="G13" s="12">
        <v>511083657</v>
      </c>
      <c r="H13" s="12">
        <v>977108542</v>
      </c>
      <c r="I13" s="12">
        <v>202152117</v>
      </c>
      <c r="J13" s="12">
        <v>5051868</v>
      </c>
      <c r="K13" s="12">
        <v>158253147</v>
      </c>
      <c r="L13" s="12">
        <v>264119760</v>
      </c>
      <c r="M13" s="12">
        <v>440952054</v>
      </c>
      <c r="N13" s="12">
        <v>734662054</v>
      </c>
      <c r="O13" s="12">
        <v>43148953</v>
      </c>
      <c r="P13" s="12">
        <v>66468374</v>
      </c>
      <c r="Q13" s="12">
        <v>4800000</v>
      </c>
      <c r="R13" s="12">
        <v>63832235</v>
      </c>
      <c r="S13" s="12">
        <v>8687657</v>
      </c>
      <c r="T13" s="12">
        <v>945217291</v>
      </c>
      <c r="U13" s="12">
        <v>0</v>
      </c>
      <c r="V13" s="12">
        <v>293884282</v>
      </c>
      <c r="W13" s="12">
        <v>152219494</v>
      </c>
      <c r="X13" s="12">
        <v>32327273</v>
      </c>
      <c r="Y13" s="12">
        <v>151447214</v>
      </c>
      <c r="Z13" s="12">
        <v>23107479</v>
      </c>
      <c r="AA13" s="12">
        <v>674669942</v>
      </c>
      <c r="AB13" s="12">
        <v>103959774</v>
      </c>
      <c r="AC13" s="12">
        <v>663157913</v>
      </c>
      <c r="AD13" s="12">
        <v>813546261</v>
      </c>
      <c r="AE13" s="12">
        <v>0</v>
      </c>
      <c r="AF13" s="12">
        <v>240558309</v>
      </c>
      <c r="AG13" s="12">
        <v>161302865</v>
      </c>
      <c r="AH13" s="12">
        <v>115885915</v>
      </c>
      <c r="AI13" s="12">
        <v>23989950</v>
      </c>
      <c r="AJ13" s="12">
        <v>15074703</v>
      </c>
      <c r="AK13" s="12">
        <v>0</v>
      </c>
      <c r="AL13" s="232">
        <v>8256843469</v>
      </c>
    </row>
    <row r="14" spans="1:38" s="6" customFormat="1" ht="14.5" x14ac:dyDescent="0.35">
      <c r="A14" s="64" t="s">
        <v>38</v>
      </c>
      <c r="B14" s="6" t="s">
        <v>99</v>
      </c>
      <c r="C14" s="12">
        <v>0</v>
      </c>
      <c r="D14" s="12">
        <v>0</v>
      </c>
      <c r="E14" s="12">
        <v>7692288</v>
      </c>
      <c r="F14" s="12">
        <v>0</v>
      </c>
      <c r="G14" s="12">
        <v>43467987</v>
      </c>
      <c r="H14" s="12">
        <v>92632517</v>
      </c>
      <c r="I14" s="12">
        <v>0</v>
      </c>
      <c r="J14" s="12">
        <v>0</v>
      </c>
      <c r="K14" s="12">
        <v>0</v>
      </c>
      <c r="L14" s="12">
        <v>11735716</v>
      </c>
      <c r="M14" s="12">
        <v>0</v>
      </c>
      <c r="N14" s="12">
        <v>0</v>
      </c>
      <c r="O14" s="12">
        <v>71596055</v>
      </c>
      <c r="P14" s="12">
        <v>1615635</v>
      </c>
      <c r="Q14" s="12">
        <v>5297660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44372297</v>
      </c>
      <c r="X14" s="12">
        <v>0</v>
      </c>
      <c r="Y14" s="12">
        <v>0</v>
      </c>
      <c r="Z14" s="12">
        <v>238340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32">
        <v>278648495</v>
      </c>
    </row>
    <row r="15" spans="1:38" s="6" customFormat="1" ht="14.5" x14ac:dyDescent="0.35">
      <c r="A15" s="64" t="s">
        <v>39</v>
      </c>
      <c r="B15" s="6" t="s">
        <v>100</v>
      </c>
      <c r="C15" s="12">
        <v>1314736938</v>
      </c>
      <c r="D15" s="12">
        <v>539176889</v>
      </c>
      <c r="E15" s="12">
        <v>278960072</v>
      </c>
      <c r="F15" s="12">
        <v>358398343</v>
      </c>
      <c r="G15" s="12">
        <v>134761049</v>
      </c>
      <c r="H15" s="12">
        <v>6527289728</v>
      </c>
      <c r="I15" s="12">
        <v>1759824637</v>
      </c>
      <c r="J15" s="12">
        <v>0</v>
      </c>
      <c r="K15" s="12">
        <v>3442820116</v>
      </c>
      <c r="L15" s="12">
        <v>39771245497</v>
      </c>
      <c r="M15" s="12">
        <v>13086308313</v>
      </c>
      <c r="N15" s="12">
        <v>10265399675</v>
      </c>
      <c r="O15" s="12">
        <v>5597326160</v>
      </c>
      <c r="P15" s="12">
        <v>0</v>
      </c>
      <c r="Q15" s="12">
        <v>155815036</v>
      </c>
      <c r="R15" s="12">
        <v>1863309572</v>
      </c>
      <c r="S15" s="12">
        <v>0</v>
      </c>
      <c r="T15" s="12">
        <v>9534489682</v>
      </c>
      <c r="U15" s="12">
        <v>0</v>
      </c>
      <c r="V15" s="12">
        <v>5221944470</v>
      </c>
      <c r="W15" s="12">
        <v>0</v>
      </c>
      <c r="X15" s="12">
        <v>0</v>
      </c>
      <c r="Y15" s="12">
        <v>942001055</v>
      </c>
      <c r="Z15" s="12">
        <v>16974754</v>
      </c>
      <c r="AA15" s="12">
        <v>12356840271</v>
      </c>
      <c r="AB15" s="12">
        <v>4745220752</v>
      </c>
      <c r="AC15" s="12">
        <v>60094487657</v>
      </c>
      <c r="AD15" s="12">
        <v>17144531714</v>
      </c>
      <c r="AE15" s="12">
        <v>171848365</v>
      </c>
      <c r="AF15" s="12">
        <v>2031732337</v>
      </c>
      <c r="AG15" s="12">
        <v>20592172721</v>
      </c>
      <c r="AH15" s="12">
        <v>170741268</v>
      </c>
      <c r="AI15" s="12">
        <v>2489934409</v>
      </c>
      <c r="AJ15" s="12">
        <v>0</v>
      </c>
      <c r="AK15" s="12">
        <v>763679657</v>
      </c>
      <c r="AL15" s="232">
        <v>221371971137</v>
      </c>
    </row>
    <row r="16" spans="1:38" s="6" customFormat="1" ht="14.5" x14ac:dyDescent="0.3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32">
        <v>0</v>
      </c>
    </row>
    <row r="17" spans="1:38" s="6" customFormat="1" ht="14.5" x14ac:dyDescent="0.35">
      <c r="A17" s="64" t="s">
        <v>41</v>
      </c>
      <c r="B17" s="6" t="s">
        <v>137</v>
      </c>
      <c r="C17" s="12">
        <v>1356414858</v>
      </c>
      <c r="D17" s="12">
        <v>134005130</v>
      </c>
      <c r="E17" s="12">
        <v>0</v>
      </c>
      <c r="F17" s="12">
        <v>140501848</v>
      </c>
      <c r="G17" s="12">
        <v>366670134</v>
      </c>
      <c r="H17" s="12">
        <v>4661982037</v>
      </c>
      <c r="I17" s="12">
        <v>1237027325</v>
      </c>
      <c r="J17" s="12">
        <v>0</v>
      </c>
      <c r="K17" s="12">
        <v>501707977</v>
      </c>
      <c r="L17" s="12">
        <v>4885817339</v>
      </c>
      <c r="M17" s="12">
        <v>6608348363</v>
      </c>
      <c r="N17" s="12">
        <v>1593748639</v>
      </c>
      <c r="O17" s="12">
        <v>10105372312</v>
      </c>
      <c r="P17" s="12">
        <v>45987950</v>
      </c>
      <c r="Q17" s="12">
        <v>0</v>
      </c>
      <c r="R17" s="12">
        <v>589145834</v>
      </c>
      <c r="S17" s="12">
        <v>0</v>
      </c>
      <c r="T17" s="12">
        <v>5881189429</v>
      </c>
      <c r="U17" s="12">
        <v>0</v>
      </c>
      <c r="V17" s="12">
        <v>4449219514</v>
      </c>
      <c r="W17" s="12">
        <v>11980891</v>
      </c>
      <c r="X17" s="12">
        <v>136964762</v>
      </c>
      <c r="Y17" s="12">
        <v>127385880</v>
      </c>
      <c r="Z17" s="12">
        <v>150944900</v>
      </c>
      <c r="AA17" s="12">
        <v>11444167027</v>
      </c>
      <c r="AB17" s="12">
        <v>4382865976</v>
      </c>
      <c r="AC17" s="12">
        <v>13078414445</v>
      </c>
      <c r="AD17" s="12">
        <v>2509744310</v>
      </c>
      <c r="AE17" s="12">
        <v>0</v>
      </c>
      <c r="AF17" s="12">
        <v>18153259</v>
      </c>
      <c r="AG17" s="12">
        <v>2568871221</v>
      </c>
      <c r="AH17" s="12">
        <v>962383737</v>
      </c>
      <c r="AI17" s="12">
        <v>2415329055</v>
      </c>
      <c r="AJ17" s="12">
        <v>38478099</v>
      </c>
      <c r="AK17" s="12">
        <v>144966326</v>
      </c>
      <c r="AL17" s="232">
        <v>80547788577</v>
      </c>
    </row>
    <row r="18" spans="1:38" s="6" customFormat="1" ht="14.5" x14ac:dyDescent="0.3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32">
        <v>0</v>
      </c>
    </row>
    <row r="19" spans="1:38" s="6" customFormat="1" ht="14.5" x14ac:dyDescent="0.3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0</v>
      </c>
    </row>
    <row r="20" spans="1:38" s="6" customFormat="1" ht="14.5" x14ac:dyDescent="0.3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32">
        <v>0</v>
      </c>
    </row>
    <row r="21" spans="1:38" s="6" customFormat="1" ht="14.5" x14ac:dyDescent="0.3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4.5" x14ac:dyDescent="0.35">
      <c r="A22" s="64" t="s">
        <v>46</v>
      </c>
      <c r="B22" s="6" t="s">
        <v>170</v>
      </c>
      <c r="C22" s="12">
        <v>2220342852</v>
      </c>
      <c r="D22" s="12">
        <v>1001877944</v>
      </c>
      <c r="E22" s="12">
        <v>1758946555</v>
      </c>
      <c r="F22" s="12">
        <v>766144396</v>
      </c>
      <c r="G22" s="12">
        <v>2645551316</v>
      </c>
      <c r="H22" s="12">
        <v>9266105292</v>
      </c>
      <c r="I22" s="12">
        <v>862266982</v>
      </c>
      <c r="J22" s="12">
        <v>942262021</v>
      </c>
      <c r="K22" s="12">
        <v>797966510</v>
      </c>
      <c r="L22" s="12">
        <v>13306804553</v>
      </c>
      <c r="M22" s="12">
        <v>3728408520</v>
      </c>
      <c r="N22" s="12">
        <v>3454733726</v>
      </c>
      <c r="O22" s="12">
        <v>1274632426</v>
      </c>
      <c r="P22" s="12">
        <v>927881311</v>
      </c>
      <c r="Q22" s="12">
        <v>963084973</v>
      </c>
      <c r="R22" s="12">
        <v>1573397829</v>
      </c>
      <c r="S22" s="12">
        <v>609313012</v>
      </c>
      <c r="T22" s="12">
        <v>18826948810</v>
      </c>
      <c r="U22" s="12">
        <v>271676379</v>
      </c>
      <c r="V22" s="12">
        <v>8023586935</v>
      </c>
      <c r="W22" s="12">
        <v>1749788855</v>
      </c>
      <c r="X22" s="12">
        <v>571692719</v>
      </c>
      <c r="Y22" s="12">
        <v>2595065536</v>
      </c>
      <c r="Z22" s="12">
        <v>545352475</v>
      </c>
      <c r="AA22" s="12">
        <v>4708435212</v>
      </c>
      <c r="AB22" s="12">
        <v>2992471431</v>
      </c>
      <c r="AC22" s="12">
        <v>10855127417</v>
      </c>
      <c r="AD22" s="12">
        <v>4337329707</v>
      </c>
      <c r="AE22" s="12">
        <v>652857105</v>
      </c>
      <c r="AF22" s="12">
        <v>1606370003</v>
      </c>
      <c r="AG22" s="12">
        <v>6651283939</v>
      </c>
      <c r="AH22" s="12">
        <v>1337859051</v>
      </c>
      <c r="AI22" s="12">
        <v>1740683211</v>
      </c>
      <c r="AJ22" s="12">
        <v>338559640</v>
      </c>
      <c r="AK22" s="12">
        <v>876749353</v>
      </c>
      <c r="AL22" s="232">
        <v>114781557996</v>
      </c>
    </row>
    <row r="23" spans="1:38" s="6" customFormat="1" ht="14.5" x14ac:dyDescent="0.35">
      <c r="A23" s="64" t="s">
        <v>47</v>
      </c>
      <c r="B23" s="6" t="s">
        <v>118</v>
      </c>
      <c r="C23" s="12">
        <v>195425432</v>
      </c>
      <c r="D23" s="12">
        <v>106460996</v>
      </c>
      <c r="E23" s="12">
        <v>400864075</v>
      </c>
      <c r="F23" s="12">
        <v>58812816</v>
      </c>
      <c r="G23" s="12">
        <v>132868229</v>
      </c>
      <c r="H23" s="12">
        <v>1294569109</v>
      </c>
      <c r="I23" s="12">
        <v>16084316</v>
      </c>
      <c r="J23" s="12">
        <v>151005647</v>
      </c>
      <c r="K23" s="12">
        <v>77825391</v>
      </c>
      <c r="L23" s="12">
        <v>761400752</v>
      </c>
      <c r="M23" s="12">
        <v>813727994</v>
      </c>
      <c r="N23" s="12">
        <v>403389081</v>
      </c>
      <c r="O23" s="12">
        <v>888952944</v>
      </c>
      <c r="P23" s="12">
        <v>135236688</v>
      </c>
      <c r="Q23" s="12">
        <v>30692772</v>
      </c>
      <c r="R23" s="12">
        <v>351483808</v>
      </c>
      <c r="S23" s="12">
        <v>21426251</v>
      </c>
      <c r="T23" s="12">
        <v>7554769015</v>
      </c>
      <c r="U23" s="12">
        <v>8868385</v>
      </c>
      <c r="V23" s="12">
        <v>1306096099</v>
      </c>
      <c r="W23" s="12">
        <v>58735965</v>
      </c>
      <c r="X23" s="12">
        <v>37154556</v>
      </c>
      <c r="Y23" s="12">
        <v>57799773</v>
      </c>
      <c r="Z23" s="12">
        <v>91963895</v>
      </c>
      <c r="AA23" s="12">
        <v>1068318949</v>
      </c>
      <c r="AB23" s="12">
        <v>413485660</v>
      </c>
      <c r="AC23" s="12">
        <v>1208077932</v>
      </c>
      <c r="AD23" s="12">
        <v>1397917824</v>
      </c>
      <c r="AE23" s="12">
        <v>3603377</v>
      </c>
      <c r="AF23" s="12">
        <v>88591927</v>
      </c>
      <c r="AG23" s="12">
        <v>5672207300</v>
      </c>
      <c r="AH23" s="12">
        <v>139564988</v>
      </c>
      <c r="AI23" s="12">
        <v>53886717</v>
      </c>
      <c r="AJ23" s="12">
        <v>2741573</v>
      </c>
      <c r="AK23" s="12">
        <v>83250</v>
      </c>
      <c r="AL23" s="232">
        <v>25004093486</v>
      </c>
    </row>
    <row r="24" spans="1:38" s="6" customFormat="1" ht="14.5" x14ac:dyDescent="0.35">
      <c r="A24" s="64" t="s">
        <v>48</v>
      </c>
      <c r="B24" s="6" t="s">
        <v>126</v>
      </c>
      <c r="C24" s="12">
        <v>48071338</v>
      </c>
      <c r="D24" s="12">
        <v>81364850</v>
      </c>
      <c r="E24" s="12">
        <v>25427520</v>
      </c>
      <c r="F24" s="12">
        <v>7474348</v>
      </c>
      <c r="G24" s="12">
        <v>107837067</v>
      </c>
      <c r="H24" s="12">
        <v>1344712550</v>
      </c>
      <c r="I24" s="12">
        <v>155732251</v>
      </c>
      <c r="J24" s="12">
        <v>8159316</v>
      </c>
      <c r="K24" s="12">
        <v>23885327</v>
      </c>
      <c r="L24" s="12">
        <v>241492507</v>
      </c>
      <c r="M24" s="12">
        <v>327609459</v>
      </c>
      <c r="N24" s="12">
        <v>348615661</v>
      </c>
      <c r="O24" s="12">
        <v>103803111</v>
      </c>
      <c r="P24" s="12">
        <v>65842713</v>
      </c>
      <c r="Q24" s="12">
        <v>2692246</v>
      </c>
      <c r="R24" s="12">
        <v>32714944</v>
      </c>
      <c r="S24" s="12">
        <v>4603242</v>
      </c>
      <c r="T24" s="12">
        <v>188854122</v>
      </c>
      <c r="U24" s="12">
        <v>49</v>
      </c>
      <c r="V24" s="12">
        <v>854364204</v>
      </c>
      <c r="W24" s="12">
        <v>70995898</v>
      </c>
      <c r="X24" s="12">
        <v>34026142</v>
      </c>
      <c r="Y24" s="12">
        <v>218869486</v>
      </c>
      <c r="Z24" s="12">
        <v>8427176</v>
      </c>
      <c r="AA24" s="12">
        <v>223076813</v>
      </c>
      <c r="AB24" s="12">
        <v>100884480</v>
      </c>
      <c r="AC24" s="12">
        <v>1453331741</v>
      </c>
      <c r="AD24" s="12">
        <v>244039573</v>
      </c>
      <c r="AE24" s="12">
        <v>77429119</v>
      </c>
      <c r="AF24" s="12">
        <v>46148543</v>
      </c>
      <c r="AG24" s="12">
        <v>2351668694</v>
      </c>
      <c r="AH24" s="12">
        <v>148214979</v>
      </c>
      <c r="AI24" s="12">
        <v>123840582</v>
      </c>
      <c r="AJ24" s="12">
        <v>20524515</v>
      </c>
      <c r="AK24" s="12">
        <v>47123621</v>
      </c>
      <c r="AL24" s="232">
        <v>9141858187</v>
      </c>
    </row>
    <row r="25" spans="1:38" s="6" customFormat="1" ht="18.75" customHeight="1" x14ac:dyDescent="0.35">
      <c r="A25" s="65"/>
      <c r="B25" s="23" t="s">
        <v>111</v>
      </c>
      <c r="C25" s="24">
        <v>32874940380</v>
      </c>
      <c r="D25" s="24">
        <v>19276791570</v>
      </c>
      <c r="E25" s="24">
        <v>14881953657</v>
      </c>
      <c r="F25" s="24">
        <v>6485447874</v>
      </c>
      <c r="G25" s="24">
        <v>26110446355</v>
      </c>
      <c r="H25" s="24">
        <v>127434749221</v>
      </c>
      <c r="I25" s="24">
        <v>18349400719</v>
      </c>
      <c r="J25" s="24">
        <v>4970705520</v>
      </c>
      <c r="K25" s="24">
        <v>23994875782</v>
      </c>
      <c r="L25" s="24">
        <v>139452693556</v>
      </c>
      <c r="M25" s="24">
        <v>66081016824</v>
      </c>
      <c r="N25" s="24">
        <v>52245967899</v>
      </c>
      <c r="O25" s="24">
        <v>54220074720</v>
      </c>
      <c r="P25" s="24">
        <v>11853967059</v>
      </c>
      <c r="Q25" s="24">
        <v>8814883616</v>
      </c>
      <c r="R25" s="24">
        <v>22276937726</v>
      </c>
      <c r="S25" s="24">
        <v>3240234610</v>
      </c>
      <c r="T25" s="24">
        <v>104211626561</v>
      </c>
      <c r="U25" s="24">
        <v>280544813</v>
      </c>
      <c r="V25" s="24">
        <v>90525002299</v>
      </c>
      <c r="W25" s="24">
        <v>16373229677</v>
      </c>
      <c r="X25" s="24">
        <v>7289630352</v>
      </c>
      <c r="Y25" s="24">
        <v>47101215520</v>
      </c>
      <c r="Z25" s="24">
        <v>4168865890</v>
      </c>
      <c r="AA25" s="24">
        <v>190768801421</v>
      </c>
      <c r="AB25" s="24">
        <v>47932661242</v>
      </c>
      <c r="AC25" s="24">
        <v>296447961276</v>
      </c>
      <c r="AD25" s="24">
        <v>88797184106</v>
      </c>
      <c r="AE25" s="24">
        <v>2301321134</v>
      </c>
      <c r="AF25" s="24">
        <v>28135989141</v>
      </c>
      <c r="AG25" s="24">
        <v>90076135563</v>
      </c>
      <c r="AH25" s="24">
        <v>22610632533</v>
      </c>
      <c r="AI25" s="24">
        <v>48229115637</v>
      </c>
      <c r="AJ25" s="24">
        <v>3546043151</v>
      </c>
      <c r="AK25" s="24">
        <v>17889185954</v>
      </c>
      <c r="AL25" s="244">
        <v>1739250233358</v>
      </c>
    </row>
    <row r="26" spans="1:38" s="6" customFormat="1" ht="14.5" x14ac:dyDescent="0.35">
      <c r="A26" s="64" t="s">
        <v>49</v>
      </c>
      <c r="B26" s="6" t="s">
        <v>87</v>
      </c>
      <c r="C26" s="12">
        <v>7566245</v>
      </c>
      <c r="D26" s="12">
        <v>43751208</v>
      </c>
      <c r="E26" s="12">
        <v>202183403</v>
      </c>
      <c r="F26" s="12">
        <v>17193418</v>
      </c>
      <c r="G26" s="12">
        <v>247471</v>
      </c>
      <c r="H26" s="12">
        <v>453443388</v>
      </c>
      <c r="I26" s="12">
        <v>143529661</v>
      </c>
      <c r="J26" s="12">
        <v>48478144</v>
      </c>
      <c r="K26" s="12">
        <v>2984669</v>
      </c>
      <c r="L26" s="12">
        <v>59310865</v>
      </c>
      <c r="M26" s="12">
        <v>237908942</v>
      </c>
      <c r="N26" s="12">
        <v>702855567</v>
      </c>
      <c r="O26" s="12">
        <v>49910534</v>
      </c>
      <c r="P26" s="12">
        <v>95458665</v>
      </c>
      <c r="Q26" s="12">
        <v>315407363</v>
      </c>
      <c r="R26" s="12">
        <v>17964473</v>
      </c>
      <c r="S26" s="12">
        <v>48008864</v>
      </c>
      <c r="T26" s="12">
        <v>0</v>
      </c>
      <c r="U26" s="12">
        <v>0</v>
      </c>
      <c r="V26" s="12">
        <v>0</v>
      </c>
      <c r="W26" s="12">
        <v>92421879</v>
      </c>
      <c r="X26" s="12">
        <v>24601604</v>
      </c>
      <c r="Y26" s="12">
        <v>88566383</v>
      </c>
      <c r="Z26" s="12">
        <v>161517731</v>
      </c>
      <c r="AA26" s="12">
        <v>48955327</v>
      </c>
      <c r="AB26" s="12">
        <v>662466625</v>
      </c>
      <c r="AC26" s="12">
        <v>0</v>
      </c>
      <c r="AD26" s="12">
        <v>154827430</v>
      </c>
      <c r="AE26" s="12">
        <v>0</v>
      </c>
      <c r="AF26" s="12">
        <v>41925908</v>
      </c>
      <c r="AG26" s="12">
        <v>0</v>
      </c>
      <c r="AH26" s="12">
        <v>80479617</v>
      </c>
      <c r="AI26" s="12">
        <v>76044793</v>
      </c>
      <c r="AJ26" s="12">
        <v>22345930</v>
      </c>
      <c r="AK26" s="12">
        <v>0</v>
      </c>
      <c r="AL26" s="232">
        <v>3900356107</v>
      </c>
    </row>
    <row r="27" spans="1:38" s="6" customFormat="1" ht="14.5" x14ac:dyDescent="0.35">
      <c r="A27" s="64" t="s">
        <v>50</v>
      </c>
      <c r="B27" s="6" t="s">
        <v>88</v>
      </c>
      <c r="C27" s="12">
        <v>5083398845</v>
      </c>
      <c r="D27" s="12">
        <v>1179611905</v>
      </c>
      <c r="E27" s="12">
        <v>1047175452</v>
      </c>
      <c r="F27" s="12">
        <v>802770350</v>
      </c>
      <c r="G27" s="12">
        <v>1702751816</v>
      </c>
      <c r="H27" s="12">
        <v>21970116711</v>
      </c>
      <c r="I27" s="12">
        <v>3701475725</v>
      </c>
      <c r="J27" s="12">
        <v>47552832</v>
      </c>
      <c r="K27" s="12">
        <v>2961390253</v>
      </c>
      <c r="L27" s="12">
        <v>31232298348</v>
      </c>
      <c r="M27" s="12">
        <v>28501789197</v>
      </c>
      <c r="N27" s="12">
        <v>12165097011</v>
      </c>
      <c r="O27" s="12">
        <v>16772280451</v>
      </c>
      <c r="P27" s="12">
        <v>652704643</v>
      </c>
      <c r="Q27" s="12">
        <v>83986204</v>
      </c>
      <c r="R27" s="12">
        <v>1920647712</v>
      </c>
      <c r="S27" s="12">
        <v>36444214</v>
      </c>
      <c r="T27" s="12">
        <v>22542604924</v>
      </c>
      <c r="U27" s="12">
        <v>0</v>
      </c>
      <c r="V27" s="12">
        <v>17668119681</v>
      </c>
      <c r="W27" s="12">
        <v>727476059</v>
      </c>
      <c r="X27" s="12">
        <v>515180886</v>
      </c>
      <c r="Y27" s="12">
        <v>1078274535</v>
      </c>
      <c r="Z27" s="12">
        <v>653565853</v>
      </c>
      <c r="AA27" s="12">
        <v>27812077741</v>
      </c>
      <c r="AB27" s="12">
        <v>11582657638</v>
      </c>
      <c r="AC27" s="12">
        <v>60879784237</v>
      </c>
      <c r="AD27" s="12">
        <v>12214463930</v>
      </c>
      <c r="AE27" s="12">
        <v>1312969</v>
      </c>
      <c r="AF27" s="12">
        <v>2039259783</v>
      </c>
      <c r="AG27" s="12">
        <v>11587735723</v>
      </c>
      <c r="AH27" s="12">
        <v>5045999922</v>
      </c>
      <c r="AI27" s="12">
        <v>8328097412</v>
      </c>
      <c r="AJ27" s="12">
        <v>445606431</v>
      </c>
      <c r="AK27" s="12">
        <v>1432134351</v>
      </c>
      <c r="AL27" s="232">
        <v>314415843744</v>
      </c>
    </row>
    <row r="28" spans="1:38" s="6" customFormat="1" ht="14.5" x14ac:dyDescent="0.3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1808632704</v>
      </c>
      <c r="I28" s="12">
        <v>0</v>
      </c>
      <c r="J28" s="12">
        <v>0</v>
      </c>
      <c r="K28" s="12">
        <v>0</v>
      </c>
      <c r="L28" s="12">
        <v>14288966981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512295813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3150808902</v>
      </c>
      <c r="Z28" s="12">
        <v>0</v>
      </c>
      <c r="AA28" s="12">
        <v>4840086</v>
      </c>
      <c r="AB28" s="12">
        <v>0</v>
      </c>
      <c r="AC28" s="12">
        <v>108808104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19271301555</v>
      </c>
      <c r="AJ28" s="12">
        <v>0</v>
      </c>
      <c r="AK28" s="12">
        <v>0</v>
      </c>
      <c r="AL28" s="232">
        <v>39658476991</v>
      </c>
    </row>
    <row r="29" spans="1:38" s="6" customFormat="1" ht="14.5" x14ac:dyDescent="0.35">
      <c r="A29" s="64" t="s">
        <v>52</v>
      </c>
      <c r="B29" s="6" t="s">
        <v>119</v>
      </c>
      <c r="C29" s="12">
        <v>4381233826</v>
      </c>
      <c r="D29" s="12">
        <v>1913029539</v>
      </c>
      <c r="E29" s="12">
        <v>2451957295</v>
      </c>
      <c r="F29" s="12">
        <v>659721649</v>
      </c>
      <c r="G29" s="12">
        <v>3384465693</v>
      </c>
      <c r="H29" s="12">
        <v>24197148067</v>
      </c>
      <c r="I29" s="12">
        <v>3035509358</v>
      </c>
      <c r="J29" s="12">
        <v>771178741</v>
      </c>
      <c r="K29" s="12">
        <v>3003911008</v>
      </c>
      <c r="L29" s="12">
        <v>3124484354</v>
      </c>
      <c r="M29" s="12">
        <v>6992379713</v>
      </c>
      <c r="N29" s="12">
        <v>6773844307</v>
      </c>
      <c r="O29" s="12">
        <v>7380615118</v>
      </c>
      <c r="P29" s="12">
        <v>2088450061</v>
      </c>
      <c r="Q29" s="12">
        <v>924837602</v>
      </c>
      <c r="R29" s="12">
        <v>2827915157</v>
      </c>
      <c r="S29" s="12">
        <v>348418778</v>
      </c>
      <c r="T29" s="12">
        <v>11433511364</v>
      </c>
      <c r="U29" s="12">
        <v>0</v>
      </c>
      <c r="V29" s="12">
        <v>12018428575</v>
      </c>
      <c r="W29" s="12">
        <v>1851884358</v>
      </c>
      <c r="X29" s="12">
        <v>1240513706</v>
      </c>
      <c r="Y29" s="12">
        <v>10122726527</v>
      </c>
      <c r="Z29" s="12">
        <v>475586495</v>
      </c>
      <c r="AA29" s="12">
        <v>66454754483</v>
      </c>
      <c r="AB29" s="12">
        <v>4075456303</v>
      </c>
      <c r="AC29" s="12">
        <v>30619856626</v>
      </c>
      <c r="AD29" s="12">
        <v>10623864449</v>
      </c>
      <c r="AE29" s="12">
        <v>293201642</v>
      </c>
      <c r="AF29" s="12">
        <v>3325109123</v>
      </c>
      <c r="AG29" s="12">
        <v>8085180641</v>
      </c>
      <c r="AH29" s="12">
        <v>3060865915</v>
      </c>
      <c r="AI29" s="12">
        <v>3486184682</v>
      </c>
      <c r="AJ29" s="12">
        <v>270613209</v>
      </c>
      <c r="AK29" s="12">
        <v>4628692809</v>
      </c>
      <c r="AL29" s="232">
        <v>246325531173</v>
      </c>
    </row>
    <row r="30" spans="1:38" s="6" customFormat="1" ht="14.5" x14ac:dyDescent="0.35">
      <c r="A30" s="64" t="s">
        <v>53</v>
      </c>
      <c r="B30" s="6" t="s">
        <v>90</v>
      </c>
      <c r="C30" s="12">
        <v>3343428616</v>
      </c>
      <c r="D30" s="12">
        <v>421393393</v>
      </c>
      <c r="E30" s="12">
        <v>923849046</v>
      </c>
      <c r="F30" s="12">
        <v>179967710</v>
      </c>
      <c r="G30" s="12">
        <v>1885057474</v>
      </c>
      <c r="H30" s="12">
        <v>4114105646</v>
      </c>
      <c r="I30" s="12">
        <v>724006395</v>
      </c>
      <c r="J30" s="12">
        <v>391657615</v>
      </c>
      <c r="K30" s="12">
        <v>936127663</v>
      </c>
      <c r="L30" s="12">
        <v>6210826384</v>
      </c>
      <c r="M30" s="12">
        <v>829941783</v>
      </c>
      <c r="N30" s="12">
        <v>2393521528</v>
      </c>
      <c r="O30" s="12">
        <v>1316895518</v>
      </c>
      <c r="P30" s="12">
        <v>272730537</v>
      </c>
      <c r="Q30" s="12">
        <v>678623862</v>
      </c>
      <c r="R30" s="12">
        <v>3071510286</v>
      </c>
      <c r="S30" s="12">
        <v>338520193</v>
      </c>
      <c r="T30" s="12">
        <v>4644382556</v>
      </c>
      <c r="U30" s="12">
        <v>0</v>
      </c>
      <c r="V30" s="12">
        <v>3223149523</v>
      </c>
      <c r="W30" s="12">
        <v>1490101030</v>
      </c>
      <c r="X30" s="12">
        <v>1128132893</v>
      </c>
      <c r="Y30" s="12">
        <v>2066341909</v>
      </c>
      <c r="Z30" s="12">
        <v>242254699</v>
      </c>
      <c r="AA30" s="12">
        <v>8845557997</v>
      </c>
      <c r="AB30" s="12">
        <v>1954161878</v>
      </c>
      <c r="AC30" s="12">
        <v>12334303901</v>
      </c>
      <c r="AD30" s="12">
        <v>3282929774</v>
      </c>
      <c r="AE30" s="12">
        <v>56695597</v>
      </c>
      <c r="AF30" s="12">
        <v>2181765763</v>
      </c>
      <c r="AG30" s="12">
        <v>3277116219</v>
      </c>
      <c r="AH30" s="12">
        <v>495399248</v>
      </c>
      <c r="AI30" s="12">
        <v>1249430697</v>
      </c>
      <c r="AJ30" s="12">
        <v>416206570</v>
      </c>
      <c r="AK30" s="12">
        <v>818126851</v>
      </c>
      <c r="AL30" s="232">
        <v>75738220754</v>
      </c>
    </row>
    <row r="31" spans="1:38" s="6" customFormat="1" ht="14.5" x14ac:dyDescent="0.35">
      <c r="A31" s="64" t="s">
        <v>54</v>
      </c>
      <c r="B31" s="6" t="s">
        <v>206</v>
      </c>
      <c r="C31" s="12">
        <v>13164450133</v>
      </c>
      <c r="D31" s="12">
        <v>5198670857</v>
      </c>
      <c r="E31" s="12">
        <v>3436453909</v>
      </c>
      <c r="F31" s="12">
        <v>1138491430</v>
      </c>
      <c r="G31" s="12">
        <v>7733004079</v>
      </c>
      <c r="H31" s="12">
        <v>37856499255</v>
      </c>
      <c r="I31" s="12">
        <v>5274353108</v>
      </c>
      <c r="J31" s="12">
        <v>916494569</v>
      </c>
      <c r="K31" s="12">
        <v>8268441743</v>
      </c>
      <c r="L31" s="12">
        <v>46960400082</v>
      </c>
      <c r="M31" s="12">
        <v>15880902275</v>
      </c>
      <c r="N31" s="12">
        <v>18786494330</v>
      </c>
      <c r="O31" s="12">
        <v>10464555416</v>
      </c>
      <c r="P31" s="12">
        <v>3531857558</v>
      </c>
      <c r="Q31" s="12">
        <v>1118485382</v>
      </c>
      <c r="R31" s="12">
        <v>6723530324</v>
      </c>
      <c r="S31" s="12">
        <v>323049042</v>
      </c>
      <c r="T31" s="12">
        <v>24280399298</v>
      </c>
      <c r="U31" s="12">
        <v>0</v>
      </c>
      <c r="V31" s="12">
        <v>28161425756</v>
      </c>
      <c r="W31" s="12">
        <v>5492516475</v>
      </c>
      <c r="X31" s="12">
        <v>2052001094</v>
      </c>
      <c r="Y31" s="12">
        <v>12550197913</v>
      </c>
      <c r="Z31" s="12">
        <v>529052585</v>
      </c>
      <c r="AA31" s="12">
        <v>50346006817</v>
      </c>
      <c r="AB31" s="12">
        <v>13368483596</v>
      </c>
      <c r="AC31" s="12">
        <v>124509783205</v>
      </c>
      <c r="AD31" s="12">
        <v>38002377487</v>
      </c>
      <c r="AE31" s="12">
        <v>421940377</v>
      </c>
      <c r="AF31" s="12">
        <v>8337332620</v>
      </c>
      <c r="AG31" s="12">
        <v>34073913931</v>
      </c>
      <c r="AH31" s="12">
        <v>5581587768</v>
      </c>
      <c r="AI31" s="12">
        <v>5056461986</v>
      </c>
      <c r="AJ31" s="12">
        <v>735186272</v>
      </c>
      <c r="AK31" s="12">
        <v>1874405350</v>
      </c>
      <c r="AL31" s="232">
        <v>542149206022</v>
      </c>
    </row>
    <row r="32" spans="1:38" s="6" customFormat="1" ht="14.5" x14ac:dyDescent="0.3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595891869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32">
        <v>597383816</v>
      </c>
    </row>
    <row r="33" spans="1:38" s="6" customFormat="1" ht="14.5" x14ac:dyDescent="0.35">
      <c r="A33" s="64" t="s">
        <v>56</v>
      </c>
      <c r="B33" s="6" t="s">
        <v>93</v>
      </c>
      <c r="C33" s="12">
        <v>146265546</v>
      </c>
      <c r="D33" s="12">
        <v>61820402</v>
      </c>
      <c r="E33" s="12">
        <v>66349143</v>
      </c>
      <c r="F33" s="12">
        <v>380159549</v>
      </c>
      <c r="G33" s="12">
        <v>10526689</v>
      </c>
      <c r="H33" s="12">
        <v>194468494</v>
      </c>
      <c r="I33" s="12">
        <v>116269947</v>
      </c>
      <c r="J33" s="12">
        <v>15267503</v>
      </c>
      <c r="K33" s="12">
        <v>183443217</v>
      </c>
      <c r="L33" s="12">
        <v>587827019</v>
      </c>
      <c r="M33" s="12">
        <v>355064334</v>
      </c>
      <c r="N33" s="12">
        <v>1596029418</v>
      </c>
      <c r="O33" s="12">
        <v>192180663</v>
      </c>
      <c r="P33" s="12">
        <v>26264125</v>
      </c>
      <c r="Q33" s="12">
        <v>33693580</v>
      </c>
      <c r="R33" s="12">
        <v>289881834</v>
      </c>
      <c r="S33" s="12">
        <v>9911326</v>
      </c>
      <c r="T33" s="12">
        <v>1814396901</v>
      </c>
      <c r="U33" s="12">
        <v>0</v>
      </c>
      <c r="V33" s="12">
        <v>437738707</v>
      </c>
      <c r="W33" s="12">
        <v>32809425</v>
      </c>
      <c r="X33" s="12">
        <v>20471512</v>
      </c>
      <c r="Y33" s="12">
        <v>36206781</v>
      </c>
      <c r="Z33" s="12">
        <v>15641326</v>
      </c>
      <c r="AA33" s="12">
        <v>304059025</v>
      </c>
      <c r="AB33" s="12">
        <v>173716271</v>
      </c>
      <c r="AC33" s="12">
        <v>1943071163</v>
      </c>
      <c r="AD33" s="12">
        <v>286801790</v>
      </c>
      <c r="AE33" s="12">
        <v>42509585</v>
      </c>
      <c r="AF33" s="12">
        <v>83168939</v>
      </c>
      <c r="AG33" s="12">
        <v>969266943</v>
      </c>
      <c r="AH33" s="12">
        <v>163596682</v>
      </c>
      <c r="AI33" s="12">
        <v>118192975</v>
      </c>
      <c r="AJ33" s="12">
        <v>16641121</v>
      </c>
      <c r="AK33" s="12">
        <v>3020000</v>
      </c>
      <c r="AL33" s="232">
        <v>10726731935</v>
      </c>
    </row>
    <row r="34" spans="1:38" s="6" customFormat="1" ht="14.5" x14ac:dyDescent="0.3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32">
        <v>0</v>
      </c>
    </row>
    <row r="35" spans="1:38" s="6" customFormat="1" ht="14.5" x14ac:dyDescent="0.3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9186812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26307692</v>
      </c>
      <c r="X35" s="12">
        <v>9186812</v>
      </c>
      <c r="Y35" s="12">
        <v>0</v>
      </c>
      <c r="Z35" s="12">
        <v>8333330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32">
        <v>59293711</v>
      </c>
    </row>
    <row r="36" spans="1:38" s="6" customFormat="1" ht="14.5" x14ac:dyDescent="0.3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3.5" customHeight="1" x14ac:dyDescent="0.35">
      <c r="A37" s="64" t="s">
        <v>60</v>
      </c>
      <c r="B37" s="6" t="s">
        <v>139</v>
      </c>
      <c r="C37" s="12">
        <v>203888219</v>
      </c>
      <c r="D37" s="12">
        <v>1292773857</v>
      </c>
      <c r="E37" s="12">
        <v>1506922291</v>
      </c>
      <c r="F37" s="12">
        <v>32796923</v>
      </c>
      <c r="G37" s="12">
        <v>189901388</v>
      </c>
      <c r="H37" s="12">
        <v>1483326720</v>
      </c>
      <c r="I37" s="12">
        <v>314316789</v>
      </c>
      <c r="J37" s="12">
        <v>139748033</v>
      </c>
      <c r="K37" s="12">
        <v>294509658</v>
      </c>
      <c r="L37" s="12">
        <v>179086543</v>
      </c>
      <c r="M37" s="12">
        <v>34228460</v>
      </c>
      <c r="N37" s="12">
        <v>1010757017</v>
      </c>
      <c r="O37" s="12">
        <v>653641740</v>
      </c>
      <c r="P37" s="12">
        <v>540676081</v>
      </c>
      <c r="Q37" s="12">
        <v>782829862</v>
      </c>
      <c r="R37" s="12">
        <v>1807447982</v>
      </c>
      <c r="S37" s="12">
        <v>139675081</v>
      </c>
      <c r="T37" s="12">
        <v>468697067</v>
      </c>
      <c r="U37" s="12">
        <v>0</v>
      </c>
      <c r="V37" s="12">
        <v>715284674</v>
      </c>
      <c r="W37" s="12">
        <v>493744480</v>
      </c>
      <c r="X37" s="12">
        <v>340692627</v>
      </c>
      <c r="Y37" s="12">
        <v>1804212973</v>
      </c>
      <c r="Z37" s="12">
        <v>1462355</v>
      </c>
      <c r="AA37" s="12">
        <v>1994219349</v>
      </c>
      <c r="AB37" s="12">
        <v>503466011</v>
      </c>
      <c r="AC37" s="12">
        <v>1874224016</v>
      </c>
      <c r="AD37" s="12">
        <v>1795857434</v>
      </c>
      <c r="AE37" s="12">
        <v>0</v>
      </c>
      <c r="AF37" s="12">
        <v>711218395</v>
      </c>
      <c r="AG37" s="12">
        <v>1951172232</v>
      </c>
      <c r="AH37" s="12">
        <v>691698497</v>
      </c>
      <c r="AI37" s="12">
        <v>0</v>
      </c>
      <c r="AJ37" s="12">
        <v>231034194</v>
      </c>
      <c r="AK37" s="12">
        <v>0</v>
      </c>
      <c r="AL37" s="232">
        <v>24183510948</v>
      </c>
    </row>
    <row r="38" spans="1:38" s="6" customFormat="1" ht="14.5" x14ac:dyDescent="0.35">
      <c r="A38" s="64" t="s">
        <v>61</v>
      </c>
      <c r="B38" s="6" t="s">
        <v>96</v>
      </c>
      <c r="C38" s="12">
        <v>0</v>
      </c>
      <c r="D38" s="12">
        <v>0</v>
      </c>
      <c r="E38" s="12">
        <v>4543684</v>
      </c>
      <c r="F38" s="12">
        <v>0</v>
      </c>
      <c r="G38" s="12">
        <v>1167632</v>
      </c>
      <c r="H38" s="12">
        <v>0</v>
      </c>
      <c r="I38" s="12">
        <v>56446811</v>
      </c>
      <c r="J38" s="12">
        <v>16748718</v>
      </c>
      <c r="K38" s="12">
        <v>0</v>
      </c>
      <c r="L38" s="12">
        <v>0</v>
      </c>
      <c r="M38" s="12">
        <v>39379758</v>
      </c>
      <c r="N38" s="12">
        <v>2888</v>
      </c>
      <c r="O38" s="12">
        <v>0</v>
      </c>
      <c r="P38" s="12">
        <v>3623695</v>
      </c>
      <c r="Q38" s="12">
        <v>27607824</v>
      </c>
      <c r="R38" s="12">
        <v>1119891</v>
      </c>
      <c r="S38" s="12">
        <v>5132</v>
      </c>
      <c r="T38" s="12">
        <v>0</v>
      </c>
      <c r="U38" s="12">
        <v>0</v>
      </c>
      <c r="V38" s="12">
        <v>85546</v>
      </c>
      <c r="W38" s="12">
        <v>16800046</v>
      </c>
      <c r="X38" s="12">
        <v>16714500</v>
      </c>
      <c r="Y38" s="12">
        <v>59663379</v>
      </c>
      <c r="Z38" s="12">
        <v>16714500</v>
      </c>
      <c r="AA38" s="12">
        <v>26046502</v>
      </c>
      <c r="AB38" s="12">
        <v>213334</v>
      </c>
      <c r="AC38" s="12">
        <v>0</v>
      </c>
      <c r="AD38" s="12">
        <v>2474979</v>
      </c>
      <c r="AE38" s="12">
        <v>0</v>
      </c>
      <c r="AF38" s="12">
        <v>0</v>
      </c>
      <c r="AG38" s="12">
        <v>0</v>
      </c>
      <c r="AH38" s="12">
        <v>2236918</v>
      </c>
      <c r="AI38" s="12">
        <v>3152730</v>
      </c>
      <c r="AJ38" s="12">
        <v>169995429</v>
      </c>
      <c r="AK38" s="12">
        <v>0</v>
      </c>
      <c r="AL38" s="232">
        <v>464743896</v>
      </c>
    </row>
    <row r="39" spans="1:38" s="6" customFormat="1" ht="14.5" x14ac:dyDescent="0.3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4.5" x14ac:dyDescent="0.3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15816668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15816668</v>
      </c>
    </row>
    <row r="41" spans="1:38" s="6" customFormat="1" ht="14.5" x14ac:dyDescent="0.35">
      <c r="A41" s="64" t="s">
        <v>64</v>
      </c>
      <c r="B41" s="6" t="s">
        <v>140</v>
      </c>
      <c r="C41" s="12">
        <v>8054537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8054537</v>
      </c>
    </row>
    <row r="42" spans="1:38" s="6" customFormat="1" ht="14.5" x14ac:dyDescent="0.35">
      <c r="A42" s="64" t="s">
        <v>65</v>
      </c>
      <c r="B42" s="6" t="s">
        <v>122</v>
      </c>
      <c r="C42" s="12">
        <v>5268472034</v>
      </c>
      <c r="D42" s="12">
        <v>9115921738</v>
      </c>
      <c r="E42" s="12">
        <v>1832791094</v>
      </c>
      <c r="F42" s="12">
        <v>2077171522</v>
      </c>
      <c r="G42" s="12">
        <v>8328772078</v>
      </c>
      <c r="H42" s="12">
        <v>27035989052</v>
      </c>
      <c r="I42" s="12">
        <v>3429254219</v>
      </c>
      <c r="J42" s="12">
        <v>1510168828</v>
      </c>
      <c r="K42" s="12">
        <v>7030909784</v>
      </c>
      <c r="L42" s="12">
        <v>10920287824</v>
      </c>
      <c r="M42" s="12">
        <v>6259732122</v>
      </c>
      <c r="N42" s="12">
        <v>6722053724</v>
      </c>
      <c r="O42" s="12">
        <v>14554322114</v>
      </c>
      <c r="P42" s="12">
        <v>3039956209</v>
      </c>
      <c r="Q42" s="12">
        <v>1948856135</v>
      </c>
      <c r="R42" s="12">
        <v>4652419641</v>
      </c>
      <c r="S42" s="12">
        <v>1025662387</v>
      </c>
      <c r="T42" s="12">
        <v>7817102346</v>
      </c>
      <c r="U42" s="12">
        <v>164484142</v>
      </c>
      <c r="V42" s="12">
        <v>14804869333</v>
      </c>
      <c r="W42" s="12">
        <v>3770347252</v>
      </c>
      <c r="X42" s="12">
        <v>1972008531</v>
      </c>
      <c r="Y42" s="12">
        <v>9256988905</v>
      </c>
      <c r="Z42" s="12">
        <v>1209416004</v>
      </c>
      <c r="AA42" s="12">
        <v>16948034081</v>
      </c>
      <c r="AB42" s="12">
        <v>8694409210</v>
      </c>
      <c r="AC42" s="12">
        <v>36287936859</v>
      </c>
      <c r="AD42" s="12">
        <v>16946767121</v>
      </c>
      <c r="AE42" s="12">
        <v>1208313164</v>
      </c>
      <c r="AF42" s="12">
        <v>8523136106</v>
      </c>
      <c r="AG42" s="12">
        <v>11948093484</v>
      </c>
      <c r="AH42" s="12">
        <v>4690961705</v>
      </c>
      <c r="AI42" s="12">
        <v>4217443676</v>
      </c>
      <c r="AJ42" s="12">
        <v>1332351899</v>
      </c>
      <c r="AK42" s="12">
        <v>3185045709</v>
      </c>
      <c r="AL42" s="232">
        <v>267730450032</v>
      </c>
    </row>
    <row r="43" spans="1:38" s="6" customFormat="1" ht="13.5" customHeight="1" x14ac:dyDescent="0.35">
      <c r="A43" s="64" t="s">
        <v>66</v>
      </c>
      <c r="B43" s="6" t="s">
        <v>227</v>
      </c>
      <c r="C43" s="12">
        <v>593712524</v>
      </c>
      <c r="D43" s="12">
        <v>342314821</v>
      </c>
      <c r="E43" s="12">
        <v>369032908</v>
      </c>
      <c r="F43" s="12">
        <v>284665391</v>
      </c>
      <c r="G43" s="12">
        <v>335200591</v>
      </c>
      <c r="H43" s="12">
        <v>4179584454</v>
      </c>
      <c r="I43" s="12">
        <v>231883918</v>
      </c>
      <c r="J43" s="12">
        <v>107154218</v>
      </c>
      <c r="K43" s="12">
        <v>130731059</v>
      </c>
      <c r="L43" s="12">
        <v>1408863012</v>
      </c>
      <c r="M43" s="12">
        <v>3293153348</v>
      </c>
      <c r="N43" s="12">
        <v>2091535285</v>
      </c>
      <c r="O43" s="12">
        <v>387843708</v>
      </c>
      <c r="P43" s="12">
        <v>147600978</v>
      </c>
      <c r="Q43" s="12">
        <v>210178077</v>
      </c>
      <c r="R43" s="12">
        <v>309415423</v>
      </c>
      <c r="S43" s="12">
        <v>252663045</v>
      </c>
      <c r="T43" s="12">
        <v>17712563983</v>
      </c>
      <c r="U43" s="12">
        <v>0</v>
      </c>
      <c r="V43" s="12">
        <v>3016113822</v>
      </c>
      <c r="W43" s="12">
        <v>1000829571</v>
      </c>
      <c r="X43" s="12">
        <v>131786012</v>
      </c>
      <c r="Y43" s="12">
        <v>253363085</v>
      </c>
      <c r="Z43" s="12">
        <v>122338632</v>
      </c>
      <c r="AA43" s="12">
        <v>1183519944</v>
      </c>
      <c r="AB43" s="12">
        <v>1214542739</v>
      </c>
      <c r="AC43" s="12">
        <v>504873697</v>
      </c>
      <c r="AD43" s="12">
        <v>1135061357</v>
      </c>
      <c r="AE43" s="12">
        <v>131304032</v>
      </c>
      <c r="AF43" s="12">
        <v>184264304</v>
      </c>
      <c r="AG43" s="12">
        <v>2016765814</v>
      </c>
      <c r="AH43" s="12">
        <v>345785537</v>
      </c>
      <c r="AI43" s="12">
        <v>245421008</v>
      </c>
      <c r="AJ43" s="12">
        <v>159615840</v>
      </c>
      <c r="AK43" s="12">
        <v>74197844</v>
      </c>
      <c r="AL43" s="232">
        <v>44107879981</v>
      </c>
    </row>
    <row r="44" spans="1:38" s="6" customFormat="1" ht="14.5" x14ac:dyDescent="0.35">
      <c r="A44" s="64" t="s">
        <v>67</v>
      </c>
      <c r="B44" s="6" t="s">
        <v>240</v>
      </c>
      <c r="C44" s="12">
        <v>6998526988</v>
      </c>
      <c r="D44" s="12">
        <v>3268266413</v>
      </c>
      <c r="E44" s="12">
        <v>538237721</v>
      </c>
      <c r="F44" s="12">
        <v>128386075</v>
      </c>
      <c r="G44" s="12">
        <v>2149386000</v>
      </c>
      <c r="H44" s="12">
        <v>3160967859</v>
      </c>
      <c r="I44" s="12">
        <v>812402935</v>
      </c>
      <c r="J44" s="12">
        <v>363321856</v>
      </c>
      <c r="K44" s="12">
        <v>1667304924</v>
      </c>
      <c r="L44" s="12">
        <v>2465922115</v>
      </c>
      <c r="M44" s="12">
        <v>2531863840</v>
      </c>
      <c r="N44" s="12">
        <v>2302424449</v>
      </c>
      <c r="O44" s="12">
        <v>1653280134</v>
      </c>
      <c r="P44" s="12">
        <v>799850891</v>
      </c>
      <c r="Q44" s="12">
        <v>561521018</v>
      </c>
      <c r="R44" s="12">
        <v>842548862</v>
      </c>
      <c r="S44" s="12">
        <v>140930289</v>
      </c>
      <c r="T44" s="12">
        <v>9632928783</v>
      </c>
      <c r="U44" s="12">
        <v>105272036</v>
      </c>
      <c r="V44" s="12">
        <v>6980084631</v>
      </c>
      <c r="W44" s="12">
        <v>683835415</v>
      </c>
      <c r="X44" s="12">
        <v>1126285354</v>
      </c>
      <c r="Y44" s="12">
        <v>593865049</v>
      </c>
      <c r="Z44" s="12">
        <v>183906069</v>
      </c>
      <c r="AA44" s="12">
        <v>1978166520</v>
      </c>
      <c r="AB44" s="12">
        <v>658260238</v>
      </c>
      <c r="AC44" s="12">
        <v>6956032854</v>
      </c>
      <c r="AD44" s="12">
        <v>2089738718</v>
      </c>
      <c r="AE44" s="12">
        <v>258978280</v>
      </c>
      <c r="AF44" s="12">
        <v>182246791</v>
      </c>
      <c r="AG44" s="12">
        <v>6808699145</v>
      </c>
      <c r="AH44" s="12">
        <v>478980688</v>
      </c>
      <c r="AI44" s="12">
        <v>2262163853</v>
      </c>
      <c r="AJ44" s="12">
        <v>72771575</v>
      </c>
      <c r="AK44" s="12">
        <v>252546977</v>
      </c>
      <c r="AL44" s="232">
        <v>71689905345</v>
      </c>
    </row>
    <row r="45" spans="1:38" s="6" customFormat="1" ht="14.5" x14ac:dyDescent="0.3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496838858</v>
      </c>
      <c r="AF45" s="12">
        <v>0</v>
      </c>
      <c r="AG45" s="12">
        <v>0</v>
      </c>
      <c r="AH45" s="12">
        <v>6810334</v>
      </c>
      <c r="AI45" s="12">
        <v>0</v>
      </c>
      <c r="AJ45" s="12">
        <v>0</v>
      </c>
      <c r="AK45" s="12">
        <v>0</v>
      </c>
      <c r="AL45" s="232">
        <v>594365117</v>
      </c>
    </row>
    <row r="46" spans="1:38" s="6" customFormat="1" ht="18.75" customHeight="1" x14ac:dyDescent="0.35">
      <c r="A46" s="65"/>
      <c r="B46" s="23" t="s">
        <v>113</v>
      </c>
      <c r="C46" s="13">
        <v>39198997513</v>
      </c>
      <c r="D46" s="13">
        <v>22837554133</v>
      </c>
      <c r="E46" s="13">
        <v>12379495946</v>
      </c>
      <c r="F46" s="13">
        <v>5701324017</v>
      </c>
      <c r="G46" s="13">
        <v>25720480914</v>
      </c>
      <c r="H46" s="13">
        <v>126454282350</v>
      </c>
      <c r="I46" s="13">
        <v>17839448866</v>
      </c>
      <c r="J46" s="13">
        <v>4336957869</v>
      </c>
      <c r="K46" s="13">
        <v>24486033043</v>
      </c>
      <c r="L46" s="13">
        <v>117438273527</v>
      </c>
      <c r="M46" s="13">
        <v>64956343772</v>
      </c>
      <c r="N46" s="13">
        <v>54544615524</v>
      </c>
      <c r="O46" s="13">
        <v>53425525396</v>
      </c>
      <c r="P46" s="13">
        <v>11199173443</v>
      </c>
      <c r="Q46" s="13">
        <v>6686026909</v>
      </c>
      <c r="R46" s="13">
        <v>22976697398</v>
      </c>
      <c r="S46" s="13">
        <v>2663288351</v>
      </c>
      <c r="T46" s="13">
        <v>100875226736</v>
      </c>
      <c r="U46" s="13">
        <v>269756178</v>
      </c>
      <c r="V46" s="13">
        <v>87025300248</v>
      </c>
      <c r="W46" s="13">
        <v>15679073682</v>
      </c>
      <c r="X46" s="13">
        <v>8577575531</v>
      </c>
      <c r="Y46" s="13">
        <v>41657108210</v>
      </c>
      <c r="Z46" s="13">
        <v>3619789579</v>
      </c>
      <c r="AA46" s="13">
        <v>175947729819</v>
      </c>
      <c r="AB46" s="13">
        <v>42978549765</v>
      </c>
      <c r="AC46" s="13">
        <v>276018674662</v>
      </c>
      <c r="AD46" s="13">
        <v>86535164469</v>
      </c>
      <c r="AE46" s="13">
        <v>2911094504</v>
      </c>
      <c r="AF46" s="13">
        <v>25609427732</v>
      </c>
      <c r="AG46" s="13">
        <v>80717944132</v>
      </c>
      <c r="AH46" s="13">
        <v>20644402831</v>
      </c>
      <c r="AI46" s="13">
        <v>44313895367</v>
      </c>
      <c r="AJ46" s="13">
        <v>3872368470</v>
      </c>
      <c r="AK46" s="13">
        <v>12268169891</v>
      </c>
      <c r="AL46" s="245">
        <v>1642365770777</v>
      </c>
    </row>
    <row r="47" spans="1:38" s="6" customFormat="1" ht="18.75" customHeight="1" x14ac:dyDescent="0.35">
      <c r="A47" s="66"/>
      <c r="B47" s="19" t="s">
        <v>114</v>
      </c>
      <c r="C47" s="22">
        <v>-6324057133</v>
      </c>
      <c r="D47" s="22">
        <v>-3560762563</v>
      </c>
      <c r="E47" s="22">
        <v>2502457711</v>
      </c>
      <c r="F47" s="22">
        <v>784123857</v>
      </c>
      <c r="G47" s="22">
        <v>389965441</v>
      </c>
      <c r="H47" s="22">
        <v>980466871</v>
      </c>
      <c r="I47" s="22">
        <v>509951853</v>
      </c>
      <c r="J47" s="22">
        <v>633747651</v>
      </c>
      <c r="K47" s="22">
        <v>-491157261</v>
      </c>
      <c r="L47" s="22">
        <v>22014420029</v>
      </c>
      <c r="M47" s="22">
        <v>1124673052</v>
      </c>
      <c r="N47" s="22">
        <v>-2298647625</v>
      </c>
      <c r="O47" s="22">
        <v>794549324</v>
      </c>
      <c r="P47" s="22">
        <v>654793616</v>
      </c>
      <c r="Q47" s="22">
        <v>2128856707</v>
      </c>
      <c r="R47" s="22">
        <v>-699759672</v>
      </c>
      <c r="S47" s="22">
        <v>576946259</v>
      </c>
      <c r="T47" s="22">
        <v>3336399825</v>
      </c>
      <c r="U47" s="22">
        <v>10788635</v>
      </c>
      <c r="V47" s="22">
        <v>3499702051</v>
      </c>
      <c r="W47" s="22">
        <v>694155995</v>
      </c>
      <c r="X47" s="22">
        <v>-1287945179</v>
      </c>
      <c r="Y47" s="22">
        <v>5444107310</v>
      </c>
      <c r="Z47" s="22">
        <v>549076311</v>
      </c>
      <c r="AA47" s="22">
        <v>14821071602</v>
      </c>
      <c r="AB47" s="22">
        <v>4954111477</v>
      </c>
      <c r="AC47" s="22">
        <v>20429286614</v>
      </c>
      <c r="AD47" s="22">
        <v>2262019637</v>
      </c>
      <c r="AE47" s="22">
        <v>-609773370</v>
      </c>
      <c r="AF47" s="22">
        <v>2526561409</v>
      </c>
      <c r="AG47" s="22">
        <v>9358191431</v>
      </c>
      <c r="AH47" s="22">
        <v>1966229702</v>
      </c>
      <c r="AI47" s="22">
        <v>3915220270</v>
      </c>
      <c r="AJ47" s="22">
        <v>-326325319</v>
      </c>
      <c r="AK47" s="22">
        <v>5621016063</v>
      </c>
      <c r="AL47" s="234">
        <v>96884462581</v>
      </c>
    </row>
    <row r="50" spans="3:37" x14ac:dyDescent="0.35"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</row>
    <row r="51" spans="3:37" x14ac:dyDescent="0.35"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7" width="21.81640625" style="3" customWidth="1" collapsed="1"/>
    <col min="38" max="38" width="39.54296875" style="243" customWidth="1" collapsed="1"/>
    <col min="39" max="16384" width="11.453125" style="3" collapsed="1"/>
  </cols>
  <sheetData>
    <row r="1" spans="1:38" s="80" customFormat="1" x14ac:dyDescent="0.3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41"/>
    </row>
    <row r="2" spans="1:38" s="80" customFormat="1" ht="28.5" x14ac:dyDescent="0.65">
      <c r="A2" s="82"/>
      <c r="B2" s="83"/>
      <c r="C2" s="274" t="s">
        <v>73</v>
      </c>
      <c r="D2" s="274"/>
      <c r="E2" s="274"/>
      <c r="F2" s="274"/>
      <c r="G2" s="274"/>
      <c r="H2" s="274"/>
      <c r="I2" s="274" t="s">
        <v>73</v>
      </c>
      <c r="J2" s="274"/>
      <c r="K2" s="274"/>
      <c r="L2" s="274"/>
      <c r="M2" s="274"/>
      <c r="N2" s="274"/>
      <c r="O2" s="274" t="s">
        <v>73</v>
      </c>
      <c r="P2" s="274"/>
      <c r="Q2" s="274"/>
      <c r="R2" s="274"/>
      <c r="S2" s="274"/>
      <c r="T2" s="274"/>
      <c r="U2" s="274" t="s">
        <v>73</v>
      </c>
      <c r="V2" s="274"/>
      <c r="W2" s="274"/>
      <c r="X2" s="274"/>
      <c r="Y2" s="274"/>
      <c r="Z2" s="274"/>
      <c r="AA2" s="274" t="s">
        <v>73</v>
      </c>
      <c r="AB2" s="274"/>
      <c r="AC2" s="274"/>
      <c r="AD2" s="274"/>
      <c r="AE2" s="274"/>
      <c r="AF2" s="274"/>
      <c r="AG2" s="274" t="s">
        <v>73</v>
      </c>
      <c r="AH2" s="274"/>
      <c r="AI2" s="274"/>
      <c r="AJ2" s="274"/>
      <c r="AK2" s="274"/>
      <c r="AL2" s="274"/>
    </row>
    <row r="3" spans="1:38" s="80" customFormat="1" ht="18.5" x14ac:dyDescent="0.45">
      <c r="A3" s="82"/>
      <c r="B3" s="84"/>
      <c r="C3" s="275" t="str">
        <f>PROPER(INDICE!$B$5)</f>
        <v>Periodo Julio 2020 - Noviembre 2020</v>
      </c>
      <c r="D3" s="275"/>
      <c r="E3" s="275"/>
      <c r="F3" s="275"/>
      <c r="G3" s="275"/>
      <c r="H3" s="275"/>
      <c r="I3" s="275" t="str">
        <f>PROPER(INDICE!$B$5)</f>
        <v>Periodo Julio 2020 - Noviembre 2020</v>
      </c>
      <c r="J3" s="275"/>
      <c r="K3" s="275"/>
      <c r="L3" s="275"/>
      <c r="M3" s="275"/>
      <c r="N3" s="275"/>
      <c r="O3" s="275" t="str">
        <f>PROPER(INDICE!$B$5)</f>
        <v>Periodo Julio 2020 - Noviembre 2020</v>
      </c>
      <c r="P3" s="275"/>
      <c r="Q3" s="275"/>
      <c r="R3" s="275"/>
      <c r="S3" s="275"/>
      <c r="T3" s="275"/>
      <c r="U3" s="275" t="str">
        <f>PROPER(INDICE!$B$5)</f>
        <v>Periodo Julio 2020 - Noviembre 2020</v>
      </c>
      <c r="V3" s="275"/>
      <c r="W3" s="275"/>
      <c r="X3" s="275"/>
      <c r="Y3" s="275"/>
      <c r="Z3" s="275"/>
      <c r="AA3" s="275" t="str">
        <f>PROPER(INDICE!$B$5)</f>
        <v>Periodo Julio 2020 - Noviembre 2020</v>
      </c>
      <c r="AB3" s="275"/>
      <c r="AC3" s="275"/>
      <c r="AD3" s="275"/>
      <c r="AE3" s="275"/>
      <c r="AF3" s="275"/>
      <c r="AG3" s="275" t="str">
        <f>PROPER(INDICE!$B$5)</f>
        <v>Periodo Julio 2020 - Noviembre 2020</v>
      </c>
      <c r="AH3" s="275"/>
      <c r="AI3" s="275"/>
      <c r="AJ3" s="275"/>
      <c r="AK3" s="275"/>
      <c r="AL3" s="275"/>
    </row>
    <row r="4" spans="1:38" s="80" customFormat="1" ht="16" x14ac:dyDescent="0.4">
      <c r="A4" s="82"/>
      <c r="B4" s="85"/>
      <c r="C4" s="276" t="s">
        <v>71</v>
      </c>
      <c r="D4" s="276"/>
      <c r="E4" s="276"/>
      <c r="F4" s="276"/>
      <c r="G4" s="276"/>
      <c r="H4" s="276"/>
      <c r="I4" s="276" t="s">
        <v>71</v>
      </c>
      <c r="J4" s="276"/>
      <c r="K4" s="276"/>
      <c r="L4" s="276"/>
      <c r="M4" s="276"/>
      <c r="N4" s="276"/>
      <c r="O4" s="276" t="s">
        <v>71</v>
      </c>
      <c r="P4" s="276"/>
      <c r="Q4" s="276"/>
      <c r="R4" s="276"/>
      <c r="S4" s="276"/>
      <c r="T4" s="276"/>
      <c r="U4" s="276" t="s">
        <v>71</v>
      </c>
      <c r="V4" s="276"/>
      <c r="W4" s="276"/>
      <c r="X4" s="276"/>
      <c r="Y4" s="276"/>
      <c r="Z4" s="276"/>
      <c r="AA4" s="276" t="s">
        <v>71</v>
      </c>
      <c r="AB4" s="276"/>
      <c r="AC4" s="276"/>
      <c r="AD4" s="276"/>
      <c r="AE4" s="276"/>
      <c r="AF4" s="276"/>
      <c r="AG4" s="276" t="s">
        <v>71</v>
      </c>
      <c r="AH4" s="276"/>
      <c r="AI4" s="276"/>
      <c r="AJ4" s="276"/>
      <c r="AK4" s="276"/>
      <c r="AL4" s="276"/>
    </row>
    <row r="5" spans="1:38" s="80" customFormat="1" x14ac:dyDescent="0.3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41"/>
    </row>
    <row r="6" spans="1:38" s="25" customFormat="1" ht="43.5" x14ac:dyDescent="0.35">
      <c r="A6" s="29" t="s">
        <v>142</v>
      </c>
      <c r="B6" s="29" t="s">
        <v>0</v>
      </c>
      <c r="C6" s="29" t="s">
        <v>1396</v>
      </c>
      <c r="D6" s="29" t="s">
        <v>1397</v>
      </c>
      <c r="E6" s="29" t="s">
        <v>1398</v>
      </c>
      <c r="F6" s="29" t="s">
        <v>1399</v>
      </c>
      <c r="G6" s="29" t="s">
        <v>1400</v>
      </c>
      <c r="H6" s="29" t="s">
        <v>1401</v>
      </c>
      <c r="I6" s="29" t="s">
        <v>1402</v>
      </c>
      <c r="J6" s="29" t="s">
        <v>1403</v>
      </c>
      <c r="K6" s="29" t="s">
        <v>1404</v>
      </c>
      <c r="L6" s="29" t="s">
        <v>1405</v>
      </c>
      <c r="M6" s="29" t="s">
        <v>1406</v>
      </c>
      <c r="N6" s="29" t="s">
        <v>1407</v>
      </c>
      <c r="O6" s="29" t="s">
        <v>1408</v>
      </c>
      <c r="P6" s="29" t="s">
        <v>1409</v>
      </c>
      <c r="Q6" s="29" t="s">
        <v>1410</v>
      </c>
      <c r="R6" s="29" t="s">
        <v>1411</v>
      </c>
      <c r="S6" s="29" t="s">
        <v>1412</v>
      </c>
      <c r="T6" s="29" t="s">
        <v>1413</v>
      </c>
      <c r="U6" s="29" t="s">
        <v>1414</v>
      </c>
      <c r="V6" s="29" t="s">
        <v>1415</v>
      </c>
      <c r="W6" s="29" t="s">
        <v>1416</v>
      </c>
      <c r="X6" s="29" t="s">
        <v>1417</v>
      </c>
      <c r="Y6" s="29" t="s">
        <v>1418</v>
      </c>
      <c r="Z6" s="29" t="s">
        <v>1419</v>
      </c>
      <c r="AA6" s="29" t="s">
        <v>1420</v>
      </c>
      <c r="AB6" s="29" t="s">
        <v>1421</v>
      </c>
      <c r="AC6" s="29" t="s">
        <v>1422</v>
      </c>
      <c r="AD6" s="29" t="s">
        <v>1423</v>
      </c>
      <c r="AE6" s="29" t="s">
        <v>1424</v>
      </c>
      <c r="AF6" s="29" t="s">
        <v>1425</v>
      </c>
      <c r="AG6" s="29" t="s">
        <v>1426</v>
      </c>
      <c r="AH6" s="29" t="s">
        <v>1427</v>
      </c>
      <c r="AI6" s="29" t="s">
        <v>1428</v>
      </c>
      <c r="AJ6" s="29" t="s">
        <v>1429</v>
      </c>
      <c r="AK6" s="127" t="s">
        <v>1430</v>
      </c>
      <c r="AL6" s="177" t="s">
        <v>1431</v>
      </c>
    </row>
    <row r="7" spans="1:38" s="25" customFormat="1" ht="12" customHeight="1" x14ac:dyDescent="0.35">
      <c r="A7" s="68" t="s">
        <v>255</v>
      </c>
      <c r="B7" s="27" t="s">
        <v>143</v>
      </c>
      <c r="C7" s="12">
        <v>690645224</v>
      </c>
      <c r="D7" s="12">
        <v>1953338511</v>
      </c>
      <c r="E7" s="12">
        <v>3321986950</v>
      </c>
      <c r="F7" s="12">
        <v>422143233</v>
      </c>
      <c r="G7" s="12">
        <v>456056042</v>
      </c>
      <c r="H7" s="12">
        <v>4519083374</v>
      </c>
      <c r="I7" s="12">
        <v>669250370</v>
      </c>
      <c r="J7" s="12">
        <v>220524318</v>
      </c>
      <c r="K7" s="12">
        <v>483766162</v>
      </c>
      <c r="L7" s="12">
        <v>8421843016</v>
      </c>
      <c r="M7" s="12">
        <v>3151400106</v>
      </c>
      <c r="N7" s="12">
        <v>2268341656</v>
      </c>
      <c r="O7" s="12">
        <v>1813312080</v>
      </c>
      <c r="P7" s="12">
        <v>708891017</v>
      </c>
      <c r="Q7" s="12">
        <v>854053958</v>
      </c>
      <c r="R7" s="12">
        <v>451011034</v>
      </c>
      <c r="S7" s="12">
        <v>62136719</v>
      </c>
      <c r="T7" s="12">
        <v>6266953754</v>
      </c>
      <c r="U7" s="12">
        <v>0</v>
      </c>
      <c r="V7" s="12">
        <v>6582715665</v>
      </c>
      <c r="W7" s="12">
        <v>601139221</v>
      </c>
      <c r="X7" s="12">
        <v>94436228</v>
      </c>
      <c r="Y7" s="12">
        <v>1923839167</v>
      </c>
      <c r="Z7" s="12">
        <v>361496004</v>
      </c>
      <c r="AA7" s="12">
        <v>3604616194</v>
      </c>
      <c r="AB7" s="12">
        <v>2515486068</v>
      </c>
      <c r="AC7" s="12">
        <v>33338951690</v>
      </c>
      <c r="AD7" s="12">
        <v>1848335254</v>
      </c>
      <c r="AE7" s="12">
        <v>4688719</v>
      </c>
      <c r="AF7" s="12">
        <v>719162338</v>
      </c>
      <c r="AG7" s="12">
        <v>596783861</v>
      </c>
      <c r="AH7" s="12">
        <v>282939177</v>
      </c>
      <c r="AI7" s="12">
        <v>430993966</v>
      </c>
      <c r="AJ7" s="12">
        <v>54645064</v>
      </c>
      <c r="AK7" s="12">
        <v>0</v>
      </c>
      <c r="AL7" s="232">
        <v>89694966140</v>
      </c>
    </row>
    <row r="8" spans="1:38" s="25" customFormat="1" ht="12" customHeight="1" x14ac:dyDescent="0.35">
      <c r="A8" s="68" t="s">
        <v>256</v>
      </c>
      <c r="B8" s="27" t="s">
        <v>144</v>
      </c>
      <c r="C8" s="12">
        <v>953591516</v>
      </c>
      <c r="D8" s="12">
        <v>1262986387</v>
      </c>
      <c r="E8" s="12">
        <v>383586435</v>
      </c>
      <c r="F8" s="12">
        <v>186951582</v>
      </c>
      <c r="G8" s="12">
        <v>281350175</v>
      </c>
      <c r="H8" s="12">
        <v>2186479578</v>
      </c>
      <c r="I8" s="12">
        <v>188969309</v>
      </c>
      <c r="J8" s="12">
        <v>49393139</v>
      </c>
      <c r="K8" s="12">
        <v>150815250</v>
      </c>
      <c r="L8" s="12">
        <v>3966182708</v>
      </c>
      <c r="M8" s="12">
        <v>2632224366</v>
      </c>
      <c r="N8" s="12">
        <v>1053689627</v>
      </c>
      <c r="O8" s="12">
        <v>989340828</v>
      </c>
      <c r="P8" s="12">
        <v>425859910</v>
      </c>
      <c r="Q8" s="12">
        <v>175823919</v>
      </c>
      <c r="R8" s="12">
        <v>774436788</v>
      </c>
      <c r="S8" s="12">
        <v>852034</v>
      </c>
      <c r="T8" s="12">
        <v>5904069090</v>
      </c>
      <c r="U8" s="12">
        <v>0</v>
      </c>
      <c r="V8" s="12">
        <v>2833723602</v>
      </c>
      <c r="W8" s="12">
        <v>291507924</v>
      </c>
      <c r="X8" s="12">
        <v>18007651</v>
      </c>
      <c r="Y8" s="12">
        <v>219462440</v>
      </c>
      <c r="Z8" s="12">
        <v>129248334</v>
      </c>
      <c r="AA8" s="12">
        <v>1586423836</v>
      </c>
      <c r="AB8" s="12">
        <v>1394582928</v>
      </c>
      <c r="AC8" s="12">
        <v>11697509132</v>
      </c>
      <c r="AD8" s="12">
        <v>909877576</v>
      </c>
      <c r="AE8" s="12">
        <v>542847</v>
      </c>
      <c r="AF8" s="12">
        <v>206381717</v>
      </c>
      <c r="AG8" s="12">
        <v>2832279571</v>
      </c>
      <c r="AH8" s="12">
        <v>305464768</v>
      </c>
      <c r="AI8" s="12">
        <v>365128092</v>
      </c>
      <c r="AJ8" s="12">
        <v>46815105</v>
      </c>
      <c r="AK8" s="12">
        <v>0</v>
      </c>
      <c r="AL8" s="232">
        <v>44403558164</v>
      </c>
    </row>
    <row r="9" spans="1:38" s="25" customFormat="1" ht="12" customHeight="1" x14ac:dyDescent="0.35">
      <c r="A9" s="68" t="s">
        <v>257</v>
      </c>
      <c r="B9" s="27" t="s">
        <v>145</v>
      </c>
      <c r="C9" s="12">
        <v>86771263</v>
      </c>
      <c r="D9" s="12">
        <v>1356344212</v>
      </c>
      <c r="E9" s="12">
        <v>166293287</v>
      </c>
      <c r="F9" s="12">
        <v>7339901</v>
      </c>
      <c r="G9" s="12">
        <v>128858024</v>
      </c>
      <c r="H9" s="12">
        <v>834478352</v>
      </c>
      <c r="I9" s="12">
        <v>78099582</v>
      </c>
      <c r="J9" s="12">
        <v>129447171</v>
      </c>
      <c r="K9" s="12">
        <v>133246718</v>
      </c>
      <c r="L9" s="12">
        <v>1655411729</v>
      </c>
      <c r="M9" s="12">
        <v>1176292851</v>
      </c>
      <c r="N9" s="12">
        <v>134238597</v>
      </c>
      <c r="O9" s="12">
        <v>396706740</v>
      </c>
      <c r="P9" s="12">
        <v>112255525</v>
      </c>
      <c r="Q9" s="12">
        <v>209962552</v>
      </c>
      <c r="R9" s="12">
        <v>232003392</v>
      </c>
      <c r="S9" s="12">
        <v>57671524</v>
      </c>
      <c r="T9" s="12">
        <v>173542628</v>
      </c>
      <c r="U9" s="12">
        <v>0</v>
      </c>
      <c r="V9" s="12">
        <v>799651567</v>
      </c>
      <c r="W9" s="12">
        <v>55933568</v>
      </c>
      <c r="X9" s="12">
        <v>22103426</v>
      </c>
      <c r="Y9" s="12">
        <v>1694299786</v>
      </c>
      <c r="Z9" s="12">
        <v>14622531</v>
      </c>
      <c r="AA9" s="12">
        <v>10525155194</v>
      </c>
      <c r="AB9" s="12">
        <v>143373565</v>
      </c>
      <c r="AC9" s="12">
        <v>1902346856</v>
      </c>
      <c r="AD9" s="12">
        <v>5991624837</v>
      </c>
      <c r="AE9" s="12">
        <v>1385992</v>
      </c>
      <c r="AF9" s="12">
        <v>451867931</v>
      </c>
      <c r="AG9" s="12">
        <v>814910451</v>
      </c>
      <c r="AH9" s="12">
        <v>510140197</v>
      </c>
      <c r="AI9" s="12">
        <v>178427949</v>
      </c>
      <c r="AJ9" s="12">
        <v>86110814</v>
      </c>
      <c r="AK9" s="12">
        <v>314565138</v>
      </c>
      <c r="AL9" s="232">
        <v>30575483850</v>
      </c>
    </row>
    <row r="10" spans="1:38" s="25" customFormat="1" ht="12" customHeight="1" x14ac:dyDescent="0.35">
      <c r="A10" s="68" t="s">
        <v>258</v>
      </c>
      <c r="B10" s="27" t="s">
        <v>146</v>
      </c>
      <c r="C10" s="12">
        <v>16572095472</v>
      </c>
      <c r="D10" s="12">
        <v>9523947690</v>
      </c>
      <c r="E10" s="12">
        <v>4477310969</v>
      </c>
      <c r="F10" s="12">
        <v>2455154496</v>
      </c>
      <c r="G10" s="12">
        <v>13717981729</v>
      </c>
      <c r="H10" s="12">
        <v>50679011174</v>
      </c>
      <c r="I10" s="12">
        <v>10516423728</v>
      </c>
      <c r="J10" s="12">
        <v>2324760782</v>
      </c>
      <c r="K10" s="12">
        <v>10162790243</v>
      </c>
      <c r="L10" s="12">
        <v>8899435356</v>
      </c>
      <c r="M10" s="12">
        <v>15191071553</v>
      </c>
      <c r="N10" s="12">
        <v>17875491737</v>
      </c>
      <c r="O10" s="12">
        <v>11457086625</v>
      </c>
      <c r="P10" s="12">
        <v>6605375136</v>
      </c>
      <c r="Q10" s="12">
        <v>3156561580</v>
      </c>
      <c r="R10" s="12">
        <v>5930214014</v>
      </c>
      <c r="S10" s="12">
        <v>917450490</v>
      </c>
      <c r="T10" s="12">
        <v>20410545300</v>
      </c>
      <c r="U10" s="12">
        <v>0</v>
      </c>
      <c r="V10" s="12">
        <v>33539274462</v>
      </c>
      <c r="W10" s="12">
        <v>8138157659</v>
      </c>
      <c r="X10" s="12">
        <v>3353314147</v>
      </c>
      <c r="Y10" s="12">
        <v>8529005842</v>
      </c>
      <c r="Z10" s="12">
        <v>1578889504</v>
      </c>
      <c r="AA10" s="12">
        <v>42544303866</v>
      </c>
      <c r="AB10" s="12">
        <v>8057576020</v>
      </c>
      <c r="AC10" s="12">
        <v>99810477824</v>
      </c>
      <c r="AD10" s="12">
        <v>26693844999</v>
      </c>
      <c r="AE10" s="12">
        <v>71669360</v>
      </c>
      <c r="AF10" s="12">
        <v>10833268209</v>
      </c>
      <c r="AG10" s="12">
        <v>21797550882</v>
      </c>
      <c r="AH10" s="12">
        <v>7311167766</v>
      </c>
      <c r="AI10" s="12">
        <v>12392343043</v>
      </c>
      <c r="AJ10" s="12">
        <v>1470689752</v>
      </c>
      <c r="AK10" s="12">
        <v>0</v>
      </c>
      <c r="AL10" s="232">
        <v>496994241409</v>
      </c>
    </row>
    <row r="11" spans="1:38" s="25" customFormat="1" ht="12" customHeight="1" x14ac:dyDescent="0.35">
      <c r="A11" s="68" t="s">
        <v>259</v>
      </c>
      <c r="B11" s="27" t="s">
        <v>147</v>
      </c>
      <c r="C11" s="12">
        <v>62440509</v>
      </c>
      <c r="D11" s="12">
        <v>0</v>
      </c>
      <c r="E11" s="12">
        <v>0</v>
      </c>
      <c r="F11" s="12">
        <v>78796148</v>
      </c>
      <c r="G11" s="12">
        <v>1148083241</v>
      </c>
      <c r="H11" s="12">
        <v>78796148</v>
      </c>
      <c r="I11" s="12">
        <v>78796148</v>
      </c>
      <c r="J11" s="12">
        <v>78796148</v>
      </c>
      <c r="K11" s="12">
        <v>78796148</v>
      </c>
      <c r="L11" s="12">
        <v>63651797</v>
      </c>
      <c r="M11" s="12">
        <v>63651797</v>
      </c>
      <c r="N11" s="12">
        <v>0</v>
      </c>
      <c r="O11" s="12">
        <v>0</v>
      </c>
      <c r="P11" s="12">
        <v>78796148</v>
      </c>
      <c r="Q11" s="12">
        <v>0</v>
      </c>
      <c r="R11" s="12">
        <v>78796198</v>
      </c>
      <c r="S11" s="12">
        <v>78796148</v>
      </c>
      <c r="T11" s="12">
        <v>0</v>
      </c>
      <c r="U11" s="12">
        <v>0</v>
      </c>
      <c r="V11" s="12">
        <v>0</v>
      </c>
      <c r="W11" s="12">
        <v>78796148</v>
      </c>
      <c r="X11" s="12">
        <v>586592035</v>
      </c>
      <c r="Y11" s="12">
        <v>78796148</v>
      </c>
      <c r="Z11" s="12">
        <v>78796148</v>
      </c>
      <c r="AA11" s="12">
        <v>78796148</v>
      </c>
      <c r="AB11" s="12">
        <v>0</v>
      </c>
      <c r="AC11" s="12">
        <v>0</v>
      </c>
      <c r="AD11" s="12">
        <v>0</v>
      </c>
      <c r="AE11" s="12">
        <v>78796148</v>
      </c>
      <c r="AF11" s="12">
        <v>78796148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232">
        <v>3027565501</v>
      </c>
    </row>
    <row r="12" spans="1:38" s="25" customFormat="1" ht="12" customHeight="1" x14ac:dyDescent="0.35">
      <c r="A12" s="68" t="s">
        <v>260</v>
      </c>
      <c r="B12" s="27" t="s">
        <v>148</v>
      </c>
      <c r="C12" s="12">
        <v>96185364</v>
      </c>
      <c r="D12" s="12">
        <v>549747419</v>
      </c>
      <c r="E12" s="12">
        <v>496530106</v>
      </c>
      <c r="F12" s="12">
        <v>71551861</v>
      </c>
      <c r="G12" s="12">
        <v>468912952</v>
      </c>
      <c r="H12" s="12">
        <v>1722432385</v>
      </c>
      <c r="I12" s="12">
        <v>242866926</v>
      </c>
      <c r="J12" s="12">
        <v>12467092</v>
      </c>
      <c r="K12" s="12">
        <v>101674684</v>
      </c>
      <c r="L12" s="12">
        <v>3294031882</v>
      </c>
      <c r="M12" s="12">
        <v>440783376</v>
      </c>
      <c r="N12" s="12">
        <v>441332525</v>
      </c>
      <c r="O12" s="12">
        <v>632221960</v>
      </c>
      <c r="P12" s="12">
        <v>449870872</v>
      </c>
      <c r="Q12" s="12">
        <v>314915270</v>
      </c>
      <c r="R12" s="12">
        <v>268909655</v>
      </c>
      <c r="S12" s="12">
        <v>25403457</v>
      </c>
      <c r="T12" s="12">
        <v>477348433</v>
      </c>
      <c r="U12" s="12">
        <v>0</v>
      </c>
      <c r="V12" s="12">
        <v>1716728085</v>
      </c>
      <c r="W12" s="12">
        <v>984575580</v>
      </c>
      <c r="X12" s="12">
        <v>33449160</v>
      </c>
      <c r="Y12" s="12">
        <v>307439666</v>
      </c>
      <c r="Z12" s="12">
        <v>162671218</v>
      </c>
      <c r="AA12" s="12">
        <v>4715047954</v>
      </c>
      <c r="AB12" s="12">
        <v>562528749</v>
      </c>
      <c r="AC12" s="12">
        <v>6936463606</v>
      </c>
      <c r="AD12" s="12">
        <v>714350709</v>
      </c>
      <c r="AE12" s="12">
        <v>2152473</v>
      </c>
      <c r="AF12" s="12">
        <v>737124951</v>
      </c>
      <c r="AG12" s="12">
        <v>350107588</v>
      </c>
      <c r="AH12" s="12">
        <v>76381536</v>
      </c>
      <c r="AI12" s="12">
        <v>134872370</v>
      </c>
      <c r="AJ12" s="12">
        <v>17174120</v>
      </c>
      <c r="AK12" s="12">
        <v>0</v>
      </c>
      <c r="AL12" s="232">
        <v>27558253984</v>
      </c>
    </row>
    <row r="13" spans="1:38" s="25" customFormat="1" ht="12" customHeight="1" x14ac:dyDescent="0.35">
      <c r="A13" s="68" t="s">
        <v>261</v>
      </c>
      <c r="B13" s="27" t="s">
        <v>149</v>
      </c>
      <c r="C13" s="12">
        <v>5528940</v>
      </c>
      <c r="D13" s="12">
        <v>73157300</v>
      </c>
      <c r="E13" s="12">
        <v>0</v>
      </c>
      <c r="F13" s="12">
        <v>14796651</v>
      </c>
      <c r="G13" s="12">
        <v>13167001</v>
      </c>
      <c r="H13" s="12">
        <v>160919225</v>
      </c>
      <c r="I13" s="12">
        <v>23990189</v>
      </c>
      <c r="J13" s="12">
        <v>1004397</v>
      </c>
      <c r="K13" s="12">
        <v>12254293</v>
      </c>
      <c r="L13" s="12">
        <v>128312149</v>
      </c>
      <c r="M13" s="12">
        <v>23838822</v>
      </c>
      <c r="N13" s="12">
        <v>53844234</v>
      </c>
      <c r="O13" s="12">
        <v>16686445</v>
      </c>
      <c r="P13" s="12">
        <v>29124589</v>
      </c>
      <c r="Q13" s="12">
        <v>15042190</v>
      </c>
      <c r="R13" s="12">
        <v>22238133</v>
      </c>
      <c r="S13" s="12">
        <v>416894</v>
      </c>
      <c r="T13" s="12">
        <v>21381655</v>
      </c>
      <c r="U13" s="12">
        <v>0</v>
      </c>
      <c r="V13" s="12">
        <v>186765016</v>
      </c>
      <c r="W13" s="12">
        <v>14649845</v>
      </c>
      <c r="X13" s="12">
        <v>1104960</v>
      </c>
      <c r="Y13" s="12">
        <v>23217103</v>
      </c>
      <c r="Z13" s="12">
        <v>18611490</v>
      </c>
      <c r="AA13" s="12">
        <v>107251037</v>
      </c>
      <c r="AB13" s="12">
        <v>20746308</v>
      </c>
      <c r="AC13" s="12">
        <v>156671223</v>
      </c>
      <c r="AD13" s="12">
        <v>32762699</v>
      </c>
      <c r="AE13" s="12">
        <v>2183154</v>
      </c>
      <c r="AF13" s="12">
        <v>48006901</v>
      </c>
      <c r="AG13" s="12">
        <v>0</v>
      </c>
      <c r="AH13" s="12">
        <v>13522643</v>
      </c>
      <c r="AI13" s="12">
        <v>5243291</v>
      </c>
      <c r="AJ13" s="12">
        <v>957437</v>
      </c>
      <c r="AK13" s="12">
        <v>0</v>
      </c>
      <c r="AL13" s="232">
        <v>1247396214</v>
      </c>
    </row>
    <row r="14" spans="1:38" s="25" customFormat="1" ht="12" customHeight="1" x14ac:dyDescent="0.3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1451352371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3173148267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5628524951</v>
      </c>
      <c r="AD14" s="12">
        <v>10193807904</v>
      </c>
      <c r="AE14" s="12">
        <v>0</v>
      </c>
      <c r="AF14" s="12">
        <v>0</v>
      </c>
      <c r="AG14" s="12">
        <v>8196570021</v>
      </c>
      <c r="AH14" s="12">
        <v>0</v>
      </c>
      <c r="AI14" s="12">
        <v>0</v>
      </c>
      <c r="AJ14" s="12">
        <v>0</v>
      </c>
      <c r="AK14" s="12">
        <v>0</v>
      </c>
      <c r="AL14" s="232">
        <v>28643403514</v>
      </c>
    </row>
    <row r="15" spans="1:38" s="25" customFormat="1" ht="12" customHeight="1" x14ac:dyDescent="0.35">
      <c r="A15" s="68" t="s">
        <v>263</v>
      </c>
      <c r="B15" s="27" t="s">
        <v>151</v>
      </c>
      <c r="C15" s="12">
        <v>101099403</v>
      </c>
      <c r="D15" s="12">
        <v>29332417</v>
      </c>
      <c r="E15" s="12">
        <v>804144275</v>
      </c>
      <c r="F15" s="12">
        <v>283757959</v>
      </c>
      <c r="G15" s="12">
        <v>761272438</v>
      </c>
      <c r="H15" s="12">
        <v>4204815451</v>
      </c>
      <c r="I15" s="12">
        <v>96286980</v>
      </c>
      <c r="J15" s="12">
        <v>99690198</v>
      </c>
      <c r="K15" s="12">
        <v>243576168</v>
      </c>
      <c r="L15" s="12">
        <v>12001523127</v>
      </c>
      <c r="M15" s="12">
        <v>2432696569</v>
      </c>
      <c r="N15" s="12">
        <v>5478128814</v>
      </c>
      <c r="O15" s="12">
        <v>645889477</v>
      </c>
      <c r="P15" s="12">
        <v>66662612</v>
      </c>
      <c r="Q15" s="12">
        <v>51604366</v>
      </c>
      <c r="R15" s="12">
        <v>667286952</v>
      </c>
      <c r="S15" s="12">
        <v>0</v>
      </c>
      <c r="T15" s="12">
        <v>4032538728</v>
      </c>
      <c r="U15" s="12">
        <v>0</v>
      </c>
      <c r="V15" s="12">
        <v>9377514428</v>
      </c>
      <c r="W15" s="12">
        <v>690786095</v>
      </c>
      <c r="X15" s="12">
        <v>227107606</v>
      </c>
      <c r="Y15" s="12">
        <v>1335343764</v>
      </c>
      <c r="Z15" s="12">
        <v>191673621</v>
      </c>
      <c r="AA15" s="12">
        <v>39100408929</v>
      </c>
      <c r="AB15" s="12">
        <v>2828410423</v>
      </c>
      <c r="AC15" s="12">
        <v>6459814584</v>
      </c>
      <c r="AD15" s="12">
        <v>2064214703</v>
      </c>
      <c r="AE15" s="12">
        <v>0</v>
      </c>
      <c r="AF15" s="12">
        <v>602047338</v>
      </c>
      <c r="AG15" s="12">
        <v>3379622767</v>
      </c>
      <c r="AH15" s="12">
        <v>854737291</v>
      </c>
      <c r="AI15" s="12">
        <v>2029791881</v>
      </c>
      <c r="AJ15" s="12">
        <v>14843869</v>
      </c>
      <c r="AK15" s="12">
        <v>8995082659</v>
      </c>
      <c r="AL15" s="232">
        <v>110151705892</v>
      </c>
    </row>
    <row r="16" spans="1:38" s="25" customFormat="1" ht="12" customHeight="1" x14ac:dyDescent="0.35">
      <c r="A16" s="68" t="s">
        <v>264</v>
      </c>
      <c r="B16" s="27" t="s">
        <v>152</v>
      </c>
      <c r="C16" s="12">
        <v>3513832831</v>
      </c>
      <c r="D16" s="12">
        <v>694491173</v>
      </c>
      <c r="E16" s="12">
        <v>903649916</v>
      </c>
      <c r="F16" s="12">
        <v>511184321</v>
      </c>
      <c r="G16" s="12">
        <v>547435175</v>
      </c>
      <c r="H16" s="12">
        <v>1559280462</v>
      </c>
      <c r="I16" s="12">
        <v>627377807</v>
      </c>
      <c r="J16" s="12">
        <v>489649736</v>
      </c>
      <c r="K16" s="12">
        <v>551574486</v>
      </c>
      <c r="L16" s="12">
        <v>1557782321</v>
      </c>
      <c r="M16" s="12">
        <v>3152715228</v>
      </c>
      <c r="N16" s="12">
        <v>1710615611</v>
      </c>
      <c r="O16" s="12">
        <v>752201355</v>
      </c>
      <c r="P16" s="12">
        <v>593714746</v>
      </c>
      <c r="Q16" s="12">
        <v>609341590</v>
      </c>
      <c r="R16" s="12">
        <v>634723754</v>
      </c>
      <c r="S16" s="12">
        <v>519077916</v>
      </c>
      <c r="T16" s="12">
        <v>1095799713</v>
      </c>
      <c r="U16" s="12">
        <v>0</v>
      </c>
      <c r="V16" s="12">
        <v>2633423205</v>
      </c>
      <c r="W16" s="12">
        <v>545027383</v>
      </c>
      <c r="X16" s="12">
        <v>520926957</v>
      </c>
      <c r="Y16" s="12">
        <v>550068244</v>
      </c>
      <c r="Z16" s="12">
        <v>542948347</v>
      </c>
      <c r="AA16" s="12">
        <v>1076873869</v>
      </c>
      <c r="AB16" s="12">
        <v>661000337</v>
      </c>
      <c r="AC16" s="12">
        <v>5183707700</v>
      </c>
      <c r="AD16" s="12">
        <v>178741039</v>
      </c>
      <c r="AE16" s="12">
        <v>495261180</v>
      </c>
      <c r="AF16" s="12">
        <v>593476901</v>
      </c>
      <c r="AG16" s="12">
        <v>3888479537</v>
      </c>
      <c r="AH16" s="12">
        <v>821566610</v>
      </c>
      <c r="AI16" s="12">
        <v>509388609</v>
      </c>
      <c r="AJ16" s="12">
        <v>497662968</v>
      </c>
      <c r="AK16" s="12">
        <v>0</v>
      </c>
      <c r="AL16" s="232">
        <v>38723001027</v>
      </c>
    </row>
    <row r="17" spans="1:38" s="25" customFormat="1" ht="12" customHeight="1" x14ac:dyDescent="0.35">
      <c r="A17" s="68" t="s">
        <v>265</v>
      </c>
      <c r="B17" s="27" t="s">
        <v>153</v>
      </c>
      <c r="C17" s="12">
        <v>38452263</v>
      </c>
      <c r="D17" s="12">
        <v>54734504</v>
      </c>
      <c r="E17" s="12">
        <v>26215639</v>
      </c>
      <c r="F17" s="12">
        <v>6049</v>
      </c>
      <c r="G17" s="12">
        <v>48192869</v>
      </c>
      <c r="H17" s="12">
        <v>1627334833</v>
      </c>
      <c r="I17" s="12">
        <v>125285379</v>
      </c>
      <c r="J17" s="12">
        <v>4788164</v>
      </c>
      <c r="K17" s="12">
        <v>0</v>
      </c>
      <c r="L17" s="12">
        <v>172827374</v>
      </c>
      <c r="M17" s="12">
        <v>384148755</v>
      </c>
      <c r="N17" s="12">
        <v>167782957</v>
      </c>
      <c r="O17" s="12">
        <v>214980313</v>
      </c>
      <c r="P17" s="12">
        <v>473749323</v>
      </c>
      <c r="Q17" s="12">
        <v>6503956</v>
      </c>
      <c r="R17" s="12">
        <v>39985703</v>
      </c>
      <c r="S17" s="12">
        <v>0</v>
      </c>
      <c r="T17" s="12">
        <v>108655080</v>
      </c>
      <c r="U17" s="12">
        <v>0</v>
      </c>
      <c r="V17" s="12">
        <v>223763012</v>
      </c>
      <c r="W17" s="12">
        <v>3180150</v>
      </c>
      <c r="X17" s="12">
        <v>32743340</v>
      </c>
      <c r="Y17" s="12">
        <v>10722921</v>
      </c>
      <c r="Z17" s="12">
        <v>1156377</v>
      </c>
      <c r="AA17" s="12">
        <v>208918654</v>
      </c>
      <c r="AB17" s="12">
        <v>124429858</v>
      </c>
      <c r="AC17" s="12">
        <v>1442597441</v>
      </c>
      <c r="AD17" s="12">
        <v>8611314</v>
      </c>
      <c r="AE17" s="12">
        <v>49629953</v>
      </c>
      <c r="AF17" s="12">
        <v>8517669</v>
      </c>
      <c r="AG17" s="12">
        <v>1433586739</v>
      </c>
      <c r="AH17" s="12">
        <v>224557260</v>
      </c>
      <c r="AI17" s="12">
        <v>48525440</v>
      </c>
      <c r="AJ17" s="12">
        <v>80400085</v>
      </c>
      <c r="AK17" s="12">
        <v>0</v>
      </c>
      <c r="AL17" s="232">
        <v>7394983374</v>
      </c>
    </row>
    <row r="18" spans="1:38" s="25" customFormat="1" ht="12" customHeight="1" x14ac:dyDescent="0.35">
      <c r="A18" s="68" t="s">
        <v>266</v>
      </c>
      <c r="B18" s="27" t="s">
        <v>154</v>
      </c>
      <c r="C18" s="12">
        <v>514287769</v>
      </c>
      <c r="D18" s="12">
        <v>117142002</v>
      </c>
      <c r="E18" s="12">
        <v>168296664</v>
      </c>
      <c r="F18" s="12">
        <v>81476521</v>
      </c>
      <c r="G18" s="12">
        <v>36615744</v>
      </c>
      <c r="H18" s="12">
        <v>3147080837</v>
      </c>
      <c r="I18" s="12">
        <v>174050972</v>
      </c>
      <c r="J18" s="12">
        <v>2553184</v>
      </c>
      <c r="K18" s="12">
        <v>67575312</v>
      </c>
      <c r="L18" s="12">
        <v>1353488932</v>
      </c>
      <c r="M18" s="12">
        <v>1976822571</v>
      </c>
      <c r="N18" s="12">
        <v>786031248</v>
      </c>
      <c r="O18" s="12">
        <v>1367290613</v>
      </c>
      <c r="P18" s="12">
        <v>51563667</v>
      </c>
      <c r="Q18" s="12">
        <v>136181586</v>
      </c>
      <c r="R18" s="12">
        <v>2360982949</v>
      </c>
      <c r="S18" s="12">
        <v>39607883</v>
      </c>
      <c r="T18" s="12">
        <v>1897089912</v>
      </c>
      <c r="U18" s="12">
        <v>0</v>
      </c>
      <c r="V18" s="12">
        <v>4050572650</v>
      </c>
      <c r="W18" s="12">
        <v>44653007</v>
      </c>
      <c r="X18" s="12">
        <v>35545881</v>
      </c>
      <c r="Y18" s="12">
        <v>153995945</v>
      </c>
      <c r="Z18" s="12">
        <v>33248719</v>
      </c>
      <c r="AA18" s="12">
        <v>1578637094</v>
      </c>
      <c r="AB18" s="12">
        <v>4265274713</v>
      </c>
      <c r="AC18" s="12">
        <v>17242152497</v>
      </c>
      <c r="AD18" s="12">
        <v>377899267</v>
      </c>
      <c r="AE18" s="12">
        <v>9808745</v>
      </c>
      <c r="AF18" s="12">
        <v>690095774</v>
      </c>
      <c r="AG18" s="12">
        <v>615681310</v>
      </c>
      <c r="AH18" s="12">
        <v>1411108041</v>
      </c>
      <c r="AI18" s="12">
        <v>37411243</v>
      </c>
      <c r="AJ18" s="12">
        <v>410240198</v>
      </c>
      <c r="AK18" s="12">
        <v>0</v>
      </c>
      <c r="AL18" s="232">
        <v>45234463450</v>
      </c>
    </row>
    <row r="19" spans="1:38" s="25" customFormat="1" ht="12" customHeight="1" x14ac:dyDescent="0.35">
      <c r="A19" s="68" t="s">
        <v>267</v>
      </c>
      <c r="B19" s="27" t="s">
        <v>155</v>
      </c>
      <c r="C19" s="12">
        <v>916089466</v>
      </c>
      <c r="D19" s="12">
        <v>90529697</v>
      </c>
      <c r="E19" s="12">
        <v>656181895</v>
      </c>
      <c r="F19" s="12">
        <v>408973173</v>
      </c>
      <c r="G19" s="12">
        <v>115859167</v>
      </c>
      <c r="H19" s="12">
        <v>11671892497</v>
      </c>
      <c r="I19" s="12">
        <v>82982282</v>
      </c>
      <c r="J19" s="12">
        <v>19863158</v>
      </c>
      <c r="K19" s="12">
        <v>170664867</v>
      </c>
      <c r="L19" s="12">
        <v>4700118521</v>
      </c>
      <c r="M19" s="12">
        <v>4655058212</v>
      </c>
      <c r="N19" s="12">
        <v>1993750758</v>
      </c>
      <c r="O19" s="12">
        <v>934911008</v>
      </c>
      <c r="P19" s="12">
        <v>165548585</v>
      </c>
      <c r="Q19" s="12">
        <v>1214366043</v>
      </c>
      <c r="R19" s="12">
        <v>2016979575</v>
      </c>
      <c r="S19" s="12">
        <v>537871770</v>
      </c>
      <c r="T19" s="12">
        <v>502898667</v>
      </c>
      <c r="U19" s="12">
        <v>0</v>
      </c>
      <c r="V19" s="12">
        <v>2245532091</v>
      </c>
      <c r="W19" s="12">
        <v>48221875</v>
      </c>
      <c r="X19" s="12">
        <v>535450894</v>
      </c>
      <c r="Y19" s="12">
        <v>747051021</v>
      </c>
      <c r="Z19" s="12">
        <v>88380346</v>
      </c>
      <c r="AA19" s="12">
        <v>1424434550</v>
      </c>
      <c r="AB19" s="12">
        <v>433013303</v>
      </c>
      <c r="AC19" s="12">
        <v>351754158</v>
      </c>
      <c r="AD19" s="12">
        <v>599116900</v>
      </c>
      <c r="AE19" s="12">
        <v>31185661</v>
      </c>
      <c r="AF19" s="12">
        <v>190769527</v>
      </c>
      <c r="AG19" s="12">
        <v>761442927</v>
      </c>
      <c r="AH19" s="12">
        <v>6470419625</v>
      </c>
      <c r="AI19" s="12">
        <v>106508767</v>
      </c>
      <c r="AJ19" s="12">
        <v>283895340</v>
      </c>
      <c r="AK19" s="12">
        <v>0</v>
      </c>
      <c r="AL19" s="232">
        <v>45171716326</v>
      </c>
    </row>
    <row r="20" spans="1:38" s="25" customFormat="1" ht="14.5" x14ac:dyDescent="0.35">
      <c r="A20" s="68" t="s">
        <v>268</v>
      </c>
      <c r="B20" s="6" t="s">
        <v>70</v>
      </c>
      <c r="C20" s="12">
        <v>18262156</v>
      </c>
      <c r="D20" s="12">
        <v>946685989</v>
      </c>
      <c r="E20" s="12">
        <v>112791498</v>
      </c>
      <c r="F20" s="12">
        <v>5250315</v>
      </c>
      <c r="G20" s="12">
        <v>2264311537</v>
      </c>
      <c r="H20" s="12">
        <v>12757946758</v>
      </c>
      <c r="I20" s="12">
        <v>8970960</v>
      </c>
      <c r="J20" s="12">
        <v>0</v>
      </c>
      <c r="K20" s="12">
        <v>5911582481</v>
      </c>
      <c r="L20" s="12">
        <v>17831671495</v>
      </c>
      <c r="M20" s="12">
        <v>1917021690</v>
      </c>
      <c r="N20" s="12">
        <v>269831589</v>
      </c>
      <c r="O20" s="12">
        <v>14897552174</v>
      </c>
      <c r="P20" s="12">
        <v>14523912</v>
      </c>
      <c r="Q20" s="12">
        <v>470455</v>
      </c>
      <c r="R20" s="12">
        <v>1142136505</v>
      </c>
      <c r="S20" s="12">
        <v>0</v>
      </c>
      <c r="T20" s="12">
        <v>12275666246</v>
      </c>
      <c r="U20" s="12">
        <v>0</v>
      </c>
      <c r="V20" s="12">
        <v>2017800993</v>
      </c>
      <c r="W20" s="12">
        <v>36427580</v>
      </c>
      <c r="X20" s="12">
        <v>557690080</v>
      </c>
      <c r="Y20" s="12">
        <v>22099261617</v>
      </c>
      <c r="Z20" s="12">
        <v>28341846</v>
      </c>
      <c r="AA20" s="12">
        <v>42704531435</v>
      </c>
      <c r="AB20" s="12">
        <v>8874497280</v>
      </c>
      <c r="AC20" s="12">
        <v>7073178168</v>
      </c>
      <c r="AD20" s="12">
        <v>7931855977</v>
      </c>
      <c r="AE20" s="12">
        <v>0</v>
      </c>
      <c r="AF20" s="12">
        <v>7184111039</v>
      </c>
      <c r="AG20" s="12">
        <v>739246751</v>
      </c>
      <c r="AH20" s="12">
        <v>91368516</v>
      </c>
      <c r="AI20" s="12">
        <v>5511868535</v>
      </c>
      <c r="AJ20" s="12">
        <v>1974494</v>
      </c>
      <c r="AK20" s="12">
        <v>6277950320</v>
      </c>
      <c r="AL20" s="232">
        <v>181504780391</v>
      </c>
    </row>
    <row r="21" spans="1:38" s="25" customFormat="1" ht="14.5" x14ac:dyDescent="0.3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25" customFormat="1" ht="12" customHeight="1" x14ac:dyDescent="0.35">
      <c r="A22" s="108" t="s">
        <v>269</v>
      </c>
      <c r="B22" s="109" t="s">
        <v>83</v>
      </c>
      <c r="C22" s="107">
        <v>23569282176</v>
      </c>
      <c r="D22" s="107">
        <v>16652437301</v>
      </c>
      <c r="E22" s="107">
        <v>11516987634</v>
      </c>
      <c r="F22" s="107">
        <v>4527382210</v>
      </c>
      <c r="G22" s="107">
        <v>19988096094</v>
      </c>
      <c r="H22" s="107">
        <v>95149551074</v>
      </c>
      <c r="I22" s="107">
        <v>12913350632</v>
      </c>
      <c r="J22" s="107">
        <v>3432937487</v>
      </c>
      <c r="K22" s="107">
        <v>18068316812</v>
      </c>
      <c r="L22" s="107">
        <v>64046280407</v>
      </c>
      <c r="M22" s="107">
        <v>38649078267</v>
      </c>
      <c r="N22" s="107">
        <v>32233079353</v>
      </c>
      <c r="O22" s="107">
        <v>34118179618</v>
      </c>
      <c r="P22" s="107">
        <v>9775936042</v>
      </c>
      <c r="Q22" s="107">
        <v>6744827465</v>
      </c>
      <c r="R22" s="107">
        <v>14619704652</v>
      </c>
      <c r="S22" s="107">
        <v>2239284835</v>
      </c>
      <c r="T22" s="107">
        <v>56339637473</v>
      </c>
      <c r="U22" s="107">
        <v>0</v>
      </c>
      <c r="V22" s="107">
        <v>66207464776</v>
      </c>
      <c r="W22" s="107">
        <v>11533056035</v>
      </c>
      <c r="X22" s="107">
        <v>6018472365</v>
      </c>
      <c r="Y22" s="107">
        <v>37672503664</v>
      </c>
      <c r="Z22" s="107">
        <v>3230084485</v>
      </c>
      <c r="AA22" s="107">
        <v>149255398760</v>
      </c>
      <c r="AB22" s="107">
        <v>29880919552</v>
      </c>
      <c r="AC22" s="107">
        <v>197224149830</v>
      </c>
      <c r="AD22" s="107">
        <v>57545043178</v>
      </c>
      <c r="AE22" s="107">
        <v>747304232</v>
      </c>
      <c r="AF22" s="107">
        <v>22343626443</v>
      </c>
      <c r="AG22" s="107">
        <v>45406262405</v>
      </c>
      <c r="AH22" s="107">
        <v>18373373430</v>
      </c>
      <c r="AI22" s="107">
        <v>21750503186</v>
      </c>
      <c r="AJ22" s="107">
        <v>2965409246</v>
      </c>
      <c r="AK22" s="107">
        <v>15587598117</v>
      </c>
      <c r="AL22" s="239">
        <v>1150325519236</v>
      </c>
    </row>
    <row r="23" spans="1:38" s="25" customFormat="1" ht="12" customHeight="1" x14ac:dyDescent="0.35">
      <c r="A23" s="69" t="s">
        <v>31</v>
      </c>
      <c r="B23" s="31" t="s">
        <v>83</v>
      </c>
      <c r="C23" s="30">
        <v>23569282176</v>
      </c>
      <c r="D23" s="30">
        <v>16652437301</v>
      </c>
      <c r="E23" s="30">
        <v>11516987634</v>
      </c>
      <c r="F23" s="30">
        <v>4527382210</v>
      </c>
      <c r="G23" s="30">
        <v>19988096094</v>
      </c>
      <c r="H23" s="30">
        <v>95149551074</v>
      </c>
      <c r="I23" s="30">
        <v>12913350632</v>
      </c>
      <c r="J23" s="30">
        <v>3432937487</v>
      </c>
      <c r="K23" s="30">
        <v>18068316812</v>
      </c>
      <c r="L23" s="30">
        <v>64046280407</v>
      </c>
      <c r="M23" s="30">
        <v>38649078267</v>
      </c>
      <c r="N23" s="30">
        <v>32233079353</v>
      </c>
      <c r="O23" s="30">
        <v>34118179618</v>
      </c>
      <c r="P23" s="30">
        <v>9775936042</v>
      </c>
      <c r="Q23" s="30">
        <v>6744827465</v>
      </c>
      <c r="R23" s="30">
        <v>14619704652</v>
      </c>
      <c r="S23" s="30">
        <v>2239284835</v>
      </c>
      <c r="T23" s="30">
        <v>56339637473</v>
      </c>
      <c r="U23" s="30">
        <v>0</v>
      </c>
      <c r="V23" s="30">
        <v>66207464776</v>
      </c>
      <c r="W23" s="30">
        <v>11533056035</v>
      </c>
      <c r="X23" s="30">
        <v>6018472365</v>
      </c>
      <c r="Y23" s="30">
        <v>37672503664</v>
      </c>
      <c r="Z23" s="30">
        <v>3230084485</v>
      </c>
      <c r="AA23" s="30">
        <v>149255398760</v>
      </c>
      <c r="AB23" s="30">
        <v>29880919552</v>
      </c>
      <c r="AC23" s="30">
        <v>197224149830</v>
      </c>
      <c r="AD23" s="30">
        <v>57545043178</v>
      </c>
      <c r="AE23" s="30">
        <v>747304232</v>
      </c>
      <c r="AF23" s="30">
        <v>22343626443</v>
      </c>
      <c r="AG23" s="30">
        <v>45406262405</v>
      </c>
      <c r="AH23" s="30">
        <v>18373373430</v>
      </c>
      <c r="AI23" s="30">
        <v>21750503186</v>
      </c>
      <c r="AJ23" s="30">
        <v>2965409246</v>
      </c>
      <c r="AK23" s="30">
        <v>15587598117</v>
      </c>
      <c r="AL23" s="242">
        <v>1150325519236</v>
      </c>
    </row>
    <row r="24" spans="1:38" s="25" customFormat="1" ht="14.5" x14ac:dyDescent="0.35">
      <c r="A24" s="68" t="s">
        <v>270</v>
      </c>
      <c r="B24" s="27" t="s">
        <v>143</v>
      </c>
      <c r="C24" s="12">
        <v>21940155</v>
      </c>
      <c r="D24" s="12">
        <v>66103816</v>
      </c>
      <c r="E24" s="12">
        <v>65976500</v>
      </c>
      <c r="F24" s="12">
        <v>2392980</v>
      </c>
      <c r="G24" s="12">
        <v>10840126</v>
      </c>
      <c r="H24" s="12">
        <v>21411391</v>
      </c>
      <c r="I24" s="12">
        <v>92369921</v>
      </c>
      <c r="J24" s="12">
        <v>12918199</v>
      </c>
      <c r="K24" s="12">
        <v>341269</v>
      </c>
      <c r="L24" s="12">
        <v>22437375</v>
      </c>
      <c r="M24" s="12">
        <v>210266967</v>
      </c>
      <c r="N24" s="12">
        <v>65193494</v>
      </c>
      <c r="O24" s="12">
        <v>12071788</v>
      </c>
      <c r="P24" s="12">
        <v>93198047</v>
      </c>
      <c r="Q24" s="12">
        <v>104606202</v>
      </c>
      <c r="R24" s="12">
        <v>11968249</v>
      </c>
      <c r="S24" s="12">
        <v>5854676</v>
      </c>
      <c r="T24" s="12">
        <v>0</v>
      </c>
      <c r="U24" s="12">
        <v>0</v>
      </c>
      <c r="V24" s="12">
        <v>134955</v>
      </c>
      <c r="W24" s="12">
        <v>29865992</v>
      </c>
      <c r="X24" s="12">
        <v>539080</v>
      </c>
      <c r="Y24" s="12">
        <v>126142995</v>
      </c>
      <c r="Z24" s="12">
        <v>10776382</v>
      </c>
      <c r="AA24" s="12">
        <v>230534487</v>
      </c>
      <c r="AB24" s="12">
        <v>106001877</v>
      </c>
      <c r="AC24" s="12">
        <v>0</v>
      </c>
      <c r="AD24" s="12">
        <v>134435800</v>
      </c>
      <c r="AE24" s="12">
        <v>0</v>
      </c>
      <c r="AF24" s="12">
        <v>24241151</v>
      </c>
      <c r="AG24" s="12">
        <v>22898364</v>
      </c>
      <c r="AH24" s="12">
        <v>60347618</v>
      </c>
      <c r="AI24" s="12">
        <v>12113836</v>
      </c>
      <c r="AJ24" s="12">
        <v>0</v>
      </c>
      <c r="AK24" s="12">
        <v>0</v>
      </c>
      <c r="AL24" s="232">
        <v>1577923692</v>
      </c>
    </row>
    <row r="25" spans="1:38" s="25" customFormat="1" ht="14.5" x14ac:dyDescent="0.3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0</v>
      </c>
      <c r="G25" s="12">
        <v>990000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15833594</v>
      </c>
      <c r="N25" s="12">
        <v>47294453</v>
      </c>
      <c r="O25" s="12">
        <v>0</v>
      </c>
      <c r="P25" s="12">
        <v>25977422</v>
      </c>
      <c r="Q25" s="12">
        <v>2728826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3104176</v>
      </c>
      <c r="X25" s="12">
        <v>0</v>
      </c>
      <c r="Y25" s="12">
        <v>51530814</v>
      </c>
      <c r="Z25" s="12">
        <v>935000</v>
      </c>
      <c r="AA25" s="12">
        <v>1159024</v>
      </c>
      <c r="AB25" s="12">
        <v>27726084</v>
      </c>
      <c r="AC25" s="12">
        <v>0</v>
      </c>
      <c r="AD25" s="12">
        <v>8123213</v>
      </c>
      <c r="AE25" s="12">
        <v>0</v>
      </c>
      <c r="AF25" s="12">
        <v>0</v>
      </c>
      <c r="AG25" s="12">
        <v>0</v>
      </c>
      <c r="AH25" s="12">
        <v>0</v>
      </c>
      <c r="AI25" s="12">
        <v>7646248</v>
      </c>
      <c r="AJ25" s="12">
        <v>0</v>
      </c>
      <c r="AK25" s="12">
        <v>0</v>
      </c>
      <c r="AL25" s="232">
        <v>193048854</v>
      </c>
    </row>
    <row r="26" spans="1:38" s="25" customFormat="1" ht="14.5" x14ac:dyDescent="0.35">
      <c r="A26" s="68" t="s">
        <v>272</v>
      </c>
      <c r="B26" s="27" t="s">
        <v>145</v>
      </c>
      <c r="C26" s="12">
        <v>0</v>
      </c>
      <c r="D26" s="12">
        <v>872114</v>
      </c>
      <c r="E26" s="12">
        <v>1214212</v>
      </c>
      <c r="F26" s="12">
        <v>0</v>
      </c>
      <c r="G26" s="12">
        <v>8246</v>
      </c>
      <c r="H26" s="12">
        <v>0</v>
      </c>
      <c r="I26" s="12">
        <v>21555890</v>
      </c>
      <c r="J26" s="12">
        <v>1265491</v>
      </c>
      <c r="K26" s="12">
        <v>0</v>
      </c>
      <c r="L26" s="12">
        <v>1606729</v>
      </c>
      <c r="M26" s="12">
        <v>1729719</v>
      </c>
      <c r="N26" s="12">
        <v>570043</v>
      </c>
      <c r="O26" s="12">
        <v>0</v>
      </c>
      <c r="P26" s="12">
        <v>3693361</v>
      </c>
      <c r="Q26" s="12">
        <v>567031</v>
      </c>
      <c r="R26" s="12">
        <v>0</v>
      </c>
      <c r="S26" s="12">
        <v>727670</v>
      </c>
      <c r="T26" s="12">
        <v>0</v>
      </c>
      <c r="U26" s="12">
        <v>0</v>
      </c>
      <c r="V26" s="12">
        <v>0</v>
      </c>
      <c r="W26" s="12">
        <v>353951</v>
      </c>
      <c r="X26" s="12">
        <v>65362</v>
      </c>
      <c r="Y26" s="12">
        <v>0</v>
      </c>
      <c r="Z26" s="12">
        <v>328052</v>
      </c>
      <c r="AA26" s="12">
        <v>42687668</v>
      </c>
      <c r="AB26" s="12">
        <v>0</v>
      </c>
      <c r="AC26" s="12">
        <v>0</v>
      </c>
      <c r="AD26" s="12">
        <v>1575625</v>
      </c>
      <c r="AE26" s="12">
        <v>0</v>
      </c>
      <c r="AF26" s="12">
        <v>0</v>
      </c>
      <c r="AG26" s="12">
        <v>0</v>
      </c>
      <c r="AH26" s="12">
        <v>513976</v>
      </c>
      <c r="AI26" s="12">
        <v>0</v>
      </c>
      <c r="AJ26" s="12">
        <v>0</v>
      </c>
      <c r="AK26" s="12">
        <v>0</v>
      </c>
      <c r="AL26" s="232">
        <v>79335140</v>
      </c>
    </row>
    <row r="27" spans="1:38" s="25" customFormat="1" ht="14.5" x14ac:dyDescent="0.35">
      <c r="A27" s="68" t="s">
        <v>273</v>
      </c>
      <c r="B27" s="27" t="s">
        <v>146</v>
      </c>
      <c r="C27" s="12">
        <v>0</v>
      </c>
      <c r="D27" s="12">
        <v>176886</v>
      </c>
      <c r="E27" s="12">
        <v>19703601</v>
      </c>
      <c r="F27" s="12">
        <v>5576302</v>
      </c>
      <c r="G27" s="12">
        <v>2053566</v>
      </c>
      <c r="H27" s="12">
        <v>0</v>
      </c>
      <c r="I27" s="12">
        <v>207768352</v>
      </c>
      <c r="J27" s="12">
        <v>26838197</v>
      </c>
      <c r="K27" s="12">
        <v>15887388</v>
      </c>
      <c r="L27" s="12">
        <v>0</v>
      </c>
      <c r="M27" s="12">
        <v>2067384</v>
      </c>
      <c r="N27" s="12">
        <v>18453806</v>
      </c>
      <c r="O27" s="12">
        <v>0</v>
      </c>
      <c r="P27" s="12">
        <v>28212847</v>
      </c>
      <c r="Q27" s="12">
        <v>18920836</v>
      </c>
      <c r="R27" s="12">
        <v>1837331</v>
      </c>
      <c r="S27" s="12">
        <v>13806135</v>
      </c>
      <c r="T27" s="12">
        <v>0</v>
      </c>
      <c r="U27" s="12">
        <v>0</v>
      </c>
      <c r="V27" s="12">
        <v>0</v>
      </c>
      <c r="W27" s="12">
        <v>21008647</v>
      </c>
      <c r="X27" s="12">
        <v>27800719</v>
      </c>
      <c r="Y27" s="12">
        <v>33398822</v>
      </c>
      <c r="Z27" s="12">
        <v>20740341</v>
      </c>
      <c r="AA27" s="12">
        <v>113510989</v>
      </c>
      <c r="AB27" s="12">
        <v>26428496</v>
      </c>
      <c r="AC27" s="12">
        <v>0</v>
      </c>
      <c r="AD27" s="12">
        <v>51425129</v>
      </c>
      <c r="AE27" s="12">
        <v>11421</v>
      </c>
      <c r="AF27" s="12">
        <v>0</v>
      </c>
      <c r="AG27" s="12">
        <v>49349151</v>
      </c>
      <c r="AH27" s="12">
        <v>34656347</v>
      </c>
      <c r="AI27" s="12">
        <v>5676895</v>
      </c>
      <c r="AJ27" s="12">
        <v>0</v>
      </c>
      <c r="AK27" s="12">
        <v>0</v>
      </c>
      <c r="AL27" s="232">
        <v>745309588</v>
      </c>
    </row>
    <row r="28" spans="1:38" s="25" customFormat="1" ht="14.5" x14ac:dyDescent="0.3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0</v>
      </c>
    </row>
    <row r="29" spans="1:38" s="25" customFormat="1" ht="14.5" x14ac:dyDescent="0.35">
      <c r="A29" s="68" t="s">
        <v>275</v>
      </c>
      <c r="B29" s="27" t="s">
        <v>148</v>
      </c>
      <c r="C29" s="12">
        <v>0</v>
      </c>
      <c r="D29" s="12">
        <v>3477178</v>
      </c>
      <c r="E29" s="12">
        <v>20933781</v>
      </c>
      <c r="F29" s="12">
        <v>0</v>
      </c>
      <c r="G29" s="12">
        <v>495738</v>
      </c>
      <c r="H29" s="12">
        <v>0</v>
      </c>
      <c r="I29" s="12">
        <v>1893700</v>
      </c>
      <c r="J29" s="12">
        <v>81291</v>
      </c>
      <c r="K29" s="12">
        <v>0</v>
      </c>
      <c r="L29" s="12">
        <v>94685</v>
      </c>
      <c r="M29" s="12">
        <v>0</v>
      </c>
      <c r="N29" s="12">
        <v>0</v>
      </c>
      <c r="O29" s="12">
        <v>1628852</v>
      </c>
      <c r="P29" s="12">
        <v>20797898</v>
      </c>
      <c r="Q29" s="12">
        <v>5124108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9693901</v>
      </c>
      <c r="X29" s="12">
        <v>0</v>
      </c>
      <c r="Y29" s="12">
        <v>2266556</v>
      </c>
      <c r="Z29" s="12">
        <v>5850377</v>
      </c>
      <c r="AA29" s="12">
        <v>13975031</v>
      </c>
      <c r="AB29" s="12">
        <v>7098375</v>
      </c>
      <c r="AC29" s="12">
        <v>0</v>
      </c>
      <c r="AD29" s="12">
        <v>9435174</v>
      </c>
      <c r="AE29" s="12">
        <v>0</v>
      </c>
      <c r="AF29" s="12">
        <v>0</v>
      </c>
      <c r="AG29" s="12">
        <v>543319</v>
      </c>
      <c r="AH29" s="12">
        <v>2847295</v>
      </c>
      <c r="AI29" s="12">
        <v>0</v>
      </c>
      <c r="AJ29" s="12">
        <v>0</v>
      </c>
      <c r="AK29" s="12">
        <v>0</v>
      </c>
      <c r="AL29" s="232">
        <v>106237259</v>
      </c>
    </row>
    <row r="30" spans="1:38" s="25" customFormat="1" ht="14.5" x14ac:dyDescent="0.3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15480173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15480173</v>
      </c>
    </row>
    <row r="31" spans="1:38" s="25" customFormat="1" ht="14.5" x14ac:dyDescent="0.3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25" customFormat="1" ht="14.5" x14ac:dyDescent="0.35">
      <c r="A32" s="68" t="s">
        <v>278</v>
      </c>
      <c r="B32" s="27" t="s">
        <v>151</v>
      </c>
      <c r="C32" s="12">
        <v>876805</v>
      </c>
      <c r="D32" s="12">
        <v>3529027</v>
      </c>
      <c r="E32" s="12">
        <v>0</v>
      </c>
      <c r="F32" s="12">
        <v>0</v>
      </c>
      <c r="G32" s="12">
        <v>1109239</v>
      </c>
      <c r="H32" s="12">
        <v>1936949</v>
      </c>
      <c r="I32" s="12">
        <v>722050</v>
      </c>
      <c r="J32" s="12">
        <v>0</v>
      </c>
      <c r="K32" s="12">
        <v>0</v>
      </c>
      <c r="L32" s="12">
        <v>16594320</v>
      </c>
      <c r="M32" s="12">
        <v>173257122</v>
      </c>
      <c r="N32" s="12">
        <v>6412835</v>
      </c>
      <c r="O32" s="12">
        <v>7645992</v>
      </c>
      <c r="P32" s="12">
        <v>21259015</v>
      </c>
      <c r="Q32" s="12">
        <v>14312235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5394839</v>
      </c>
      <c r="X32" s="12">
        <v>1335180</v>
      </c>
      <c r="Y32" s="12">
        <v>17803828</v>
      </c>
      <c r="Z32" s="12">
        <v>166847</v>
      </c>
      <c r="AA32" s="12">
        <v>14862136</v>
      </c>
      <c r="AB32" s="12">
        <v>19856985</v>
      </c>
      <c r="AC32" s="12">
        <v>0</v>
      </c>
      <c r="AD32" s="12">
        <v>110214415</v>
      </c>
      <c r="AE32" s="12">
        <v>0</v>
      </c>
      <c r="AF32" s="12">
        <v>0</v>
      </c>
      <c r="AG32" s="12">
        <v>0</v>
      </c>
      <c r="AH32" s="12">
        <v>3807400</v>
      </c>
      <c r="AI32" s="12">
        <v>4054234</v>
      </c>
      <c r="AJ32" s="12">
        <v>0</v>
      </c>
      <c r="AK32" s="12">
        <v>0</v>
      </c>
      <c r="AL32" s="232">
        <v>425151453</v>
      </c>
    </row>
    <row r="33" spans="1:38" s="25" customFormat="1" ht="14.5" x14ac:dyDescent="0.35">
      <c r="A33" s="68" t="s">
        <v>279</v>
      </c>
      <c r="B33" s="27" t="s">
        <v>152</v>
      </c>
      <c r="C33" s="12">
        <v>0</v>
      </c>
      <c r="D33" s="12">
        <v>0</v>
      </c>
      <c r="E33" s="12">
        <v>1768010</v>
      </c>
      <c r="F33" s="12">
        <v>0</v>
      </c>
      <c r="G33" s="12">
        <v>835163</v>
      </c>
      <c r="H33" s="12">
        <v>0</v>
      </c>
      <c r="I33" s="12">
        <v>65320285</v>
      </c>
      <c r="J33" s="12">
        <v>0</v>
      </c>
      <c r="K33" s="12">
        <v>0</v>
      </c>
      <c r="L33" s="12">
        <v>0</v>
      </c>
      <c r="M33" s="12">
        <v>26437032</v>
      </c>
      <c r="N33" s="12">
        <v>0</v>
      </c>
      <c r="O33" s="12">
        <v>0</v>
      </c>
      <c r="P33" s="12">
        <v>3504082</v>
      </c>
      <c r="Q33" s="12">
        <v>6565159</v>
      </c>
      <c r="R33" s="12">
        <v>158697</v>
      </c>
      <c r="S33" s="12">
        <v>366995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235335</v>
      </c>
      <c r="AA33" s="12">
        <v>10319919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17408632</v>
      </c>
      <c r="AH33" s="12">
        <v>1026810</v>
      </c>
      <c r="AI33" s="12">
        <v>0</v>
      </c>
      <c r="AJ33" s="12">
        <v>0</v>
      </c>
      <c r="AK33" s="12">
        <v>0</v>
      </c>
      <c r="AL33" s="232">
        <v>133946119</v>
      </c>
    </row>
    <row r="34" spans="1:38" s="25" customFormat="1" ht="14.5" x14ac:dyDescent="0.35">
      <c r="A34" s="68" t="s">
        <v>280</v>
      </c>
      <c r="B34" s="27" t="s">
        <v>153</v>
      </c>
      <c r="C34" s="12">
        <v>0</v>
      </c>
      <c r="D34" s="12">
        <v>287851</v>
      </c>
      <c r="E34" s="12">
        <v>0</v>
      </c>
      <c r="F34" s="12">
        <v>0</v>
      </c>
      <c r="G34" s="12">
        <v>0</v>
      </c>
      <c r="H34" s="12">
        <v>11738090</v>
      </c>
      <c r="I34" s="12">
        <v>0</v>
      </c>
      <c r="J34" s="12">
        <v>896661</v>
      </c>
      <c r="K34" s="12">
        <v>0</v>
      </c>
      <c r="L34" s="12">
        <v>21461189</v>
      </c>
      <c r="M34" s="12">
        <v>5868157</v>
      </c>
      <c r="N34" s="12">
        <v>0</v>
      </c>
      <c r="O34" s="12">
        <v>258781</v>
      </c>
      <c r="P34" s="12">
        <v>2676851</v>
      </c>
      <c r="Q34" s="12">
        <v>3438363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4704215</v>
      </c>
      <c r="X34" s="12">
        <v>0</v>
      </c>
      <c r="Y34" s="12">
        <v>9941041</v>
      </c>
      <c r="Z34" s="12">
        <v>0</v>
      </c>
      <c r="AA34" s="12">
        <v>0</v>
      </c>
      <c r="AB34" s="12">
        <v>13921139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362176</v>
      </c>
      <c r="AI34" s="12">
        <v>0</v>
      </c>
      <c r="AJ34" s="12">
        <v>0</v>
      </c>
      <c r="AK34" s="12">
        <v>0</v>
      </c>
      <c r="AL34" s="232">
        <v>75554514</v>
      </c>
    </row>
    <row r="35" spans="1:38" s="25" customFormat="1" ht="14.5" x14ac:dyDescent="0.35">
      <c r="A35" s="68" t="s">
        <v>281</v>
      </c>
      <c r="B35" s="27" t="s">
        <v>154</v>
      </c>
      <c r="C35" s="12">
        <v>2039905</v>
      </c>
      <c r="D35" s="12">
        <v>895824</v>
      </c>
      <c r="E35" s="12">
        <v>9151862</v>
      </c>
      <c r="F35" s="12">
        <v>0</v>
      </c>
      <c r="G35" s="12">
        <v>17377</v>
      </c>
      <c r="H35" s="12">
        <v>0</v>
      </c>
      <c r="I35" s="12">
        <v>103648896</v>
      </c>
      <c r="J35" s="12">
        <v>0</v>
      </c>
      <c r="K35" s="12">
        <v>0</v>
      </c>
      <c r="L35" s="12">
        <v>1108985</v>
      </c>
      <c r="M35" s="12">
        <v>38018610</v>
      </c>
      <c r="N35" s="12">
        <v>12187611</v>
      </c>
      <c r="O35" s="12">
        <v>2199096</v>
      </c>
      <c r="P35" s="12">
        <v>14862128</v>
      </c>
      <c r="Q35" s="12">
        <v>6355225</v>
      </c>
      <c r="R35" s="12">
        <v>0</v>
      </c>
      <c r="S35" s="12">
        <v>2233058</v>
      </c>
      <c r="T35" s="12">
        <v>0</v>
      </c>
      <c r="U35" s="12">
        <v>0</v>
      </c>
      <c r="V35" s="12">
        <v>3719310</v>
      </c>
      <c r="W35" s="12">
        <v>7528610</v>
      </c>
      <c r="X35" s="12">
        <v>0</v>
      </c>
      <c r="Y35" s="12">
        <v>1334589</v>
      </c>
      <c r="Z35" s="12">
        <v>316665</v>
      </c>
      <c r="AA35" s="12">
        <v>114127907</v>
      </c>
      <c r="AB35" s="12">
        <v>42699743</v>
      </c>
      <c r="AC35" s="12">
        <v>0</v>
      </c>
      <c r="AD35" s="12">
        <v>4353329</v>
      </c>
      <c r="AE35" s="12">
        <v>0</v>
      </c>
      <c r="AF35" s="12">
        <v>3797281</v>
      </c>
      <c r="AG35" s="12">
        <v>29737768</v>
      </c>
      <c r="AH35" s="12">
        <v>7350612</v>
      </c>
      <c r="AI35" s="12">
        <v>410127</v>
      </c>
      <c r="AJ35" s="12">
        <v>6638112</v>
      </c>
      <c r="AK35" s="12">
        <v>0</v>
      </c>
      <c r="AL35" s="232">
        <v>414732630</v>
      </c>
    </row>
    <row r="36" spans="1:38" s="25" customFormat="1" ht="14.5" x14ac:dyDescent="0.35">
      <c r="A36" s="68" t="s">
        <v>282</v>
      </c>
      <c r="B36" s="27" t="s">
        <v>155</v>
      </c>
      <c r="C36" s="12">
        <v>7992938</v>
      </c>
      <c r="D36" s="12">
        <v>0</v>
      </c>
      <c r="E36" s="12">
        <v>1588429</v>
      </c>
      <c r="F36" s="12">
        <v>0</v>
      </c>
      <c r="G36" s="12">
        <v>5847032</v>
      </c>
      <c r="H36" s="12">
        <v>0</v>
      </c>
      <c r="I36" s="12">
        <v>50751</v>
      </c>
      <c r="J36" s="12">
        <v>6310285</v>
      </c>
      <c r="K36" s="12">
        <v>0</v>
      </c>
      <c r="L36" s="12">
        <v>0</v>
      </c>
      <c r="M36" s="12">
        <v>0</v>
      </c>
      <c r="N36" s="12">
        <v>19526410</v>
      </c>
      <c r="O36" s="12">
        <v>0</v>
      </c>
      <c r="P36" s="12">
        <v>23294225</v>
      </c>
      <c r="Q36" s="12">
        <v>18444249</v>
      </c>
      <c r="R36" s="12">
        <v>4639213</v>
      </c>
      <c r="S36" s="12">
        <v>1455233</v>
      </c>
      <c r="T36" s="12">
        <v>0</v>
      </c>
      <c r="U36" s="12">
        <v>0</v>
      </c>
      <c r="V36" s="12">
        <v>0</v>
      </c>
      <c r="W36" s="12">
        <v>3042966</v>
      </c>
      <c r="X36" s="12">
        <v>1993856</v>
      </c>
      <c r="Y36" s="12">
        <v>5715583</v>
      </c>
      <c r="Z36" s="12">
        <v>2202151</v>
      </c>
      <c r="AA36" s="12">
        <v>660488</v>
      </c>
      <c r="AB36" s="12">
        <v>1400675</v>
      </c>
      <c r="AC36" s="12">
        <v>0</v>
      </c>
      <c r="AD36" s="12">
        <v>2374218</v>
      </c>
      <c r="AE36" s="12">
        <v>0</v>
      </c>
      <c r="AF36" s="12">
        <v>0</v>
      </c>
      <c r="AG36" s="12">
        <v>0</v>
      </c>
      <c r="AH36" s="12">
        <v>14614740</v>
      </c>
      <c r="AI36" s="12">
        <v>0</v>
      </c>
      <c r="AJ36" s="12">
        <v>0</v>
      </c>
      <c r="AK36" s="12">
        <v>0</v>
      </c>
      <c r="AL36" s="232">
        <v>121153442</v>
      </c>
    </row>
    <row r="37" spans="1:38" s="25" customFormat="1" ht="14.5" x14ac:dyDescent="0.3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1670825</v>
      </c>
      <c r="G37" s="12">
        <v>3796412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6288477</v>
      </c>
      <c r="N37" s="12">
        <v>0</v>
      </c>
      <c r="O37" s="12">
        <v>0</v>
      </c>
      <c r="P37" s="12">
        <v>4033204</v>
      </c>
      <c r="Q37" s="12">
        <v>5450843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32">
        <v>21239761</v>
      </c>
    </row>
    <row r="38" spans="1:38" s="25" customFormat="1" ht="14.5" x14ac:dyDescent="0.35">
      <c r="A38" s="108" t="s">
        <v>284</v>
      </c>
      <c r="B38" s="109" t="s">
        <v>156</v>
      </c>
      <c r="C38" s="107">
        <v>32849803</v>
      </c>
      <c r="D38" s="107">
        <v>75342696</v>
      </c>
      <c r="E38" s="107">
        <v>120336395</v>
      </c>
      <c r="F38" s="107">
        <v>9640107</v>
      </c>
      <c r="G38" s="107">
        <v>25992899</v>
      </c>
      <c r="H38" s="107">
        <v>35086430</v>
      </c>
      <c r="I38" s="107">
        <v>493329845</v>
      </c>
      <c r="J38" s="107">
        <v>48310124</v>
      </c>
      <c r="K38" s="107">
        <v>16228657</v>
      </c>
      <c r="L38" s="107">
        <v>63303283</v>
      </c>
      <c r="M38" s="107">
        <v>479767062</v>
      </c>
      <c r="N38" s="107">
        <v>169638652</v>
      </c>
      <c r="O38" s="107">
        <v>23804509</v>
      </c>
      <c r="P38" s="107">
        <v>241509080</v>
      </c>
      <c r="Q38" s="107">
        <v>186513077</v>
      </c>
      <c r="R38" s="107">
        <v>18603490</v>
      </c>
      <c r="S38" s="107">
        <v>24443767</v>
      </c>
      <c r="T38" s="107">
        <v>0</v>
      </c>
      <c r="U38" s="107">
        <v>0</v>
      </c>
      <c r="V38" s="107">
        <v>3854265</v>
      </c>
      <c r="W38" s="107">
        <v>84697297</v>
      </c>
      <c r="X38" s="107">
        <v>31734197</v>
      </c>
      <c r="Y38" s="107">
        <v>248134228</v>
      </c>
      <c r="Z38" s="107">
        <v>41551150</v>
      </c>
      <c r="AA38" s="107">
        <v>557317822</v>
      </c>
      <c r="AB38" s="107">
        <v>245133374</v>
      </c>
      <c r="AC38" s="107">
        <v>0</v>
      </c>
      <c r="AD38" s="107">
        <v>321936903</v>
      </c>
      <c r="AE38" s="107">
        <v>11421</v>
      </c>
      <c r="AF38" s="107">
        <v>28038432</v>
      </c>
      <c r="AG38" s="107">
        <v>119937234</v>
      </c>
      <c r="AH38" s="107">
        <v>125526974</v>
      </c>
      <c r="AI38" s="107">
        <v>29901340</v>
      </c>
      <c r="AJ38" s="107">
        <v>6638112</v>
      </c>
      <c r="AK38" s="107">
        <v>0</v>
      </c>
      <c r="AL38" s="239">
        <v>3909112625</v>
      </c>
    </row>
    <row r="39" spans="1:38" s="25" customFormat="1" ht="14.5" x14ac:dyDescent="0.3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25" customFormat="1" ht="14.5" x14ac:dyDescent="0.3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0</v>
      </c>
    </row>
    <row r="41" spans="1:38" s="25" customFormat="1" ht="14.5" x14ac:dyDescent="0.3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0</v>
      </c>
    </row>
    <row r="42" spans="1:38" s="25" customFormat="1" ht="14.5" x14ac:dyDescent="0.3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59588</v>
      </c>
      <c r="J42" s="12">
        <v>0</v>
      </c>
      <c r="K42" s="12">
        <v>0</v>
      </c>
      <c r="L42" s="12">
        <v>28269728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263360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32">
        <v>28592676</v>
      </c>
    </row>
    <row r="43" spans="1:38" s="25" customFormat="1" ht="14.5" x14ac:dyDescent="0.3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0</v>
      </c>
    </row>
    <row r="44" spans="1:38" s="25" customFormat="1" ht="14.5" x14ac:dyDescent="0.3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32">
        <v>0</v>
      </c>
    </row>
    <row r="45" spans="1:38" s="25" customFormat="1" ht="14.5" x14ac:dyDescent="0.3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25" customFormat="1" ht="14.5" x14ac:dyDescent="0.3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0</v>
      </c>
    </row>
    <row r="47" spans="1:38" s="25" customFormat="1" ht="14.5" x14ac:dyDescent="0.3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32">
        <v>0</v>
      </c>
    </row>
    <row r="48" spans="1:38" s="25" customFormat="1" ht="14.5" x14ac:dyDescent="0.3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32">
        <v>0</v>
      </c>
    </row>
    <row r="49" spans="1:38" s="25" customFormat="1" ht="14.5" x14ac:dyDescent="0.3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32">
        <v>0</v>
      </c>
    </row>
    <row r="50" spans="1:38" s="25" customFormat="1" ht="14.5" x14ac:dyDescent="0.3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32">
        <v>0</v>
      </c>
    </row>
    <row r="51" spans="1:38" s="25" customFormat="1" ht="14.5" x14ac:dyDescent="0.3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1397313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32">
        <v>1397313</v>
      </c>
    </row>
    <row r="52" spans="1:38" s="25" customFormat="1" ht="14.5" x14ac:dyDescent="0.3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32">
        <v>0</v>
      </c>
    </row>
    <row r="53" spans="1:38" s="25" customFormat="1" ht="14.5" x14ac:dyDescent="0.3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59588</v>
      </c>
      <c r="J53" s="107">
        <v>0</v>
      </c>
      <c r="K53" s="107">
        <v>0</v>
      </c>
      <c r="L53" s="107">
        <v>28269728</v>
      </c>
      <c r="M53" s="107">
        <v>0</v>
      </c>
      <c r="N53" s="107">
        <v>1397313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263360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9">
        <v>29989989</v>
      </c>
    </row>
    <row r="54" spans="1:38" s="25" customFormat="1" ht="14.5" collapsed="1" x14ac:dyDescent="0.35">
      <c r="A54" s="69" t="s">
        <v>32</v>
      </c>
      <c r="B54" s="31" t="s">
        <v>84</v>
      </c>
      <c r="C54" s="30">
        <v>32849803</v>
      </c>
      <c r="D54" s="30">
        <v>75342696</v>
      </c>
      <c r="E54" s="30">
        <v>120336395</v>
      </c>
      <c r="F54" s="30">
        <v>9640107</v>
      </c>
      <c r="G54" s="30">
        <v>25992899</v>
      </c>
      <c r="H54" s="30">
        <v>35086430</v>
      </c>
      <c r="I54" s="30">
        <v>493389433</v>
      </c>
      <c r="J54" s="30">
        <v>48310124</v>
      </c>
      <c r="K54" s="30">
        <v>16228657</v>
      </c>
      <c r="L54" s="30">
        <v>91573011</v>
      </c>
      <c r="M54" s="30">
        <v>479767062</v>
      </c>
      <c r="N54" s="30">
        <v>171035965</v>
      </c>
      <c r="O54" s="30">
        <v>23804509</v>
      </c>
      <c r="P54" s="30">
        <v>241509080</v>
      </c>
      <c r="Q54" s="30">
        <v>186513077</v>
      </c>
      <c r="R54" s="30">
        <v>18603490</v>
      </c>
      <c r="S54" s="30">
        <v>24443767</v>
      </c>
      <c r="T54" s="30">
        <v>0</v>
      </c>
      <c r="U54" s="30">
        <v>0</v>
      </c>
      <c r="V54" s="30">
        <v>3854265</v>
      </c>
      <c r="W54" s="30">
        <v>84960657</v>
      </c>
      <c r="X54" s="30">
        <v>31734197</v>
      </c>
      <c r="Y54" s="30">
        <v>248134228</v>
      </c>
      <c r="Z54" s="30">
        <v>41551150</v>
      </c>
      <c r="AA54" s="30">
        <v>557317822</v>
      </c>
      <c r="AB54" s="30">
        <v>245133374</v>
      </c>
      <c r="AC54" s="30">
        <v>0</v>
      </c>
      <c r="AD54" s="30">
        <v>321936903</v>
      </c>
      <c r="AE54" s="30">
        <v>11421</v>
      </c>
      <c r="AF54" s="30">
        <v>28038432</v>
      </c>
      <c r="AG54" s="30">
        <v>119937234</v>
      </c>
      <c r="AH54" s="30">
        <v>125526974</v>
      </c>
      <c r="AI54" s="30">
        <v>29901340</v>
      </c>
      <c r="AJ54" s="30">
        <v>6638112</v>
      </c>
      <c r="AK54" s="30">
        <v>0</v>
      </c>
      <c r="AL54" s="242">
        <v>3939102614</v>
      </c>
    </row>
    <row r="55" spans="1:38" s="25" customFormat="1" ht="14.5" x14ac:dyDescent="0.3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32">
        <v>0</v>
      </c>
    </row>
    <row r="56" spans="1:38" s="25" customFormat="1" ht="14.5" x14ac:dyDescent="0.3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32">
        <v>0</v>
      </c>
    </row>
    <row r="57" spans="1:38" s="25" customFormat="1" ht="14.5" x14ac:dyDescent="0.3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32">
        <v>0</v>
      </c>
    </row>
    <row r="58" spans="1:38" s="25" customFormat="1" ht="14.5" x14ac:dyDescent="0.3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32">
        <v>0</v>
      </c>
    </row>
    <row r="59" spans="1:38" s="25" customFormat="1" ht="14.5" x14ac:dyDescent="0.3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32">
        <v>0</v>
      </c>
    </row>
    <row r="60" spans="1:38" s="25" customFormat="1" ht="14.5" x14ac:dyDescent="0.3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32">
        <v>0</v>
      </c>
    </row>
    <row r="61" spans="1:38" s="25" customFormat="1" ht="14.5" x14ac:dyDescent="0.3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32">
        <v>0</v>
      </c>
    </row>
    <row r="62" spans="1:38" s="25" customFormat="1" ht="14.5" x14ac:dyDescent="0.3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32">
        <v>0</v>
      </c>
    </row>
    <row r="63" spans="1:38" s="25" customFormat="1" ht="14.5" x14ac:dyDescent="0.3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32">
        <v>0</v>
      </c>
    </row>
    <row r="64" spans="1:38" s="25" customFormat="1" ht="14.5" x14ac:dyDescent="0.3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32">
        <v>0</v>
      </c>
    </row>
    <row r="65" spans="1:38" s="25" customFormat="1" ht="14.5" x14ac:dyDescent="0.3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32">
        <v>0</v>
      </c>
    </row>
    <row r="66" spans="1:38" s="25" customFormat="1" ht="14.5" x14ac:dyDescent="0.3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32">
        <v>0</v>
      </c>
    </row>
    <row r="67" spans="1:38" s="25" customFormat="1" ht="14.5" x14ac:dyDescent="0.3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32">
        <v>0</v>
      </c>
    </row>
    <row r="68" spans="1:38" s="25" customFormat="1" ht="14.5" x14ac:dyDescent="0.3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32">
        <v>0</v>
      </c>
    </row>
    <row r="69" spans="1:38" s="25" customFormat="1" ht="14.5" x14ac:dyDescent="0.3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9">
        <v>0</v>
      </c>
    </row>
    <row r="70" spans="1:38" s="25" customFormat="1" ht="14.5" x14ac:dyDescent="0.3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32">
        <v>0</v>
      </c>
    </row>
    <row r="71" spans="1:38" s="25" customFormat="1" ht="14.5" x14ac:dyDescent="0.3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32">
        <v>0</v>
      </c>
    </row>
    <row r="72" spans="1:38" s="25" customFormat="1" ht="14.5" x14ac:dyDescent="0.3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32">
        <v>0</v>
      </c>
    </row>
    <row r="73" spans="1:38" s="25" customFormat="1" ht="14.5" x14ac:dyDescent="0.3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32">
        <v>0</v>
      </c>
    </row>
    <row r="74" spans="1:38" s="25" customFormat="1" ht="14.5" x14ac:dyDescent="0.3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32">
        <v>0</v>
      </c>
    </row>
    <row r="75" spans="1:38" s="25" customFormat="1" ht="14.5" x14ac:dyDescent="0.3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32">
        <v>0</v>
      </c>
    </row>
    <row r="76" spans="1:38" s="25" customFormat="1" ht="14.5" x14ac:dyDescent="0.3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32">
        <v>0</v>
      </c>
    </row>
    <row r="77" spans="1:38" s="25" customFormat="1" ht="14.5" x14ac:dyDescent="0.3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32">
        <v>0</v>
      </c>
    </row>
    <row r="78" spans="1:38" s="25" customFormat="1" ht="14.5" x14ac:dyDescent="0.3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32">
        <v>0</v>
      </c>
    </row>
    <row r="79" spans="1:38" s="25" customFormat="1" ht="14.5" x14ac:dyDescent="0.3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32">
        <v>0</v>
      </c>
    </row>
    <row r="80" spans="1:38" s="25" customFormat="1" ht="14.5" x14ac:dyDescent="0.3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32">
        <v>0</v>
      </c>
    </row>
    <row r="81" spans="1:38" s="25" customFormat="1" ht="14.5" x14ac:dyDescent="0.3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32">
        <v>0</v>
      </c>
    </row>
    <row r="82" spans="1:38" s="25" customFormat="1" ht="14.5" x14ac:dyDescent="0.3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32">
        <v>0</v>
      </c>
    </row>
    <row r="83" spans="1:38" s="25" customFormat="1" ht="14.5" x14ac:dyDescent="0.3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32">
        <v>0</v>
      </c>
    </row>
    <row r="84" spans="1:38" s="25" customFormat="1" ht="14.5" x14ac:dyDescent="0.3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9">
        <v>0</v>
      </c>
    </row>
    <row r="85" spans="1:38" s="25" customFormat="1" ht="14.5" collapsed="1" x14ac:dyDescent="0.3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42">
        <v>0</v>
      </c>
    </row>
    <row r="86" spans="1:38" s="25" customFormat="1" ht="14.5" x14ac:dyDescent="0.3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32">
        <v>0</v>
      </c>
    </row>
    <row r="87" spans="1:38" s="25" customFormat="1" ht="14.5" x14ac:dyDescent="0.3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32">
        <v>16558482</v>
      </c>
    </row>
    <row r="88" spans="1:38" s="25" customFormat="1" ht="14.5" x14ac:dyDescent="0.3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3190372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32">
        <v>3190372</v>
      </c>
    </row>
    <row r="89" spans="1:38" s="25" customFormat="1" ht="14.5" x14ac:dyDescent="0.3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32">
        <v>0</v>
      </c>
    </row>
    <row r="90" spans="1:38" s="25" customFormat="1" ht="14.5" x14ac:dyDescent="0.3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32">
        <v>0</v>
      </c>
    </row>
    <row r="91" spans="1:38" s="25" customFormat="1" ht="14.5" x14ac:dyDescent="0.3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5690910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32">
        <v>5690910</v>
      </c>
    </row>
    <row r="92" spans="1:38" s="25" customFormat="1" ht="14.5" x14ac:dyDescent="0.3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32">
        <v>0</v>
      </c>
    </row>
    <row r="93" spans="1:38" s="25" customFormat="1" ht="14.5" x14ac:dyDescent="0.3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32">
        <v>0</v>
      </c>
    </row>
    <row r="94" spans="1:38" s="25" customFormat="1" ht="14.5" x14ac:dyDescent="0.3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32">
        <v>0</v>
      </c>
    </row>
    <row r="95" spans="1:38" s="25" customFormat="1" ht="14.5" x14ac:dyDescent="0.3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32">
        <v>0</v>
      </c>
    </row>
    <row r="96" spans="1:38" s="25" customFormat="1" ht="14.5" x14ac:dyDescent="0.3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32">
        <v>0</v>
      </c>
    </row>
    <row r="97" spans="1:38" s="25" customFormat="1" ht="14.5" x14ac:dyDescent="0.3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678806565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32">
        <v>678806565</v>
      </c>
    </row>
    <row r="98" spans="1:38" s="25" customFormat="1" ht="14.5" x14ac:dyDescent="0.3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32">
        <v>0</v>
      </c>
    </row>
    <row r="99" spans="1:38" s="25" customFormat="1" ht="14.5" x14ac:dyDescent="0.3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3155451794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79595485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738809515</v>
      </c>
      <c r="AJ99" s="12">
        <v>0</v>
      </c>
      <c r="AK99" s="12">
        <v>0</v>
      </c>
      <c r="AL99" s="232">
        <v>3973856794</v>
      </c>
    </row>
    <row r="100" spans="1:38" s="25" customFormat="1" ht="14.5" x14ac:dyDescent="0.3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3180891558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758402050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738809515</v>
      </c>
      <c r="AJ100" s="107">
        <v>0</v>
      </c>
      <c r="AK100" s="107">
        <v>0</v>
      </c>
      <c r="AL100" s="239">
        <v>4678103123</v>
      </c>
    </row>
    <row r="101" spans="1:38" s="25" customFormat="1" ht="14.5" x14ac:dyDescent="0.3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13637144932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150119846</v>
      </c>
      <c r="S101" s="12">
        <v>0</v>
      </c>
      <c r="T101" s="12">
        <v>339596625</v>
      </c>
      <c r="U101" s="12">
        <v>0</v>
      </c>
      <c r="V101" s="12">
        <v>0</v>
      </c>
      <c r="W101" s="12">
        <v>0</v>
      </c>
      <c r="X101" s="12">
        <v>0</v>
      </c>
      <c r="Y101" s="12">
        <v>3516217021</v>
      </c>
      <c r="Z101" s="12">
        <v>0</v>
      </c>
      <c r="AA101" s="12">
        <v>34544266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17268273055</v>
      </c>
      <c r="AJ101" s="12">
        <v>0</v>
      </c>
      <c r="AK101" s="12">
        <v>0</v>
      </c>
      <c r="AL101" s="232">
        <v>34945895745</v>
      </c>
    </row>
    <row r="102" spans="1:38" s="25" customFormat="1" ht="14.5" x14ac:dyDescent="0.3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13637144932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150119846</v>
      </c>
      <c r="S102" s="107">
        <v>0</v>
      </c>
      <c r="T102" s="107">
        <v>339596625</v>
      </c>
      <c r="U102" s="107">
        <v>0</v>
      </c>
      <c r="V102" s="107">
        <v>0</v>
      </c>
      <c r="W102" s="107">
        <v>0</v>
      </c>
      <c r="X102" s="107">
        <v>0</v>
      </c>
      <c r="Y102" s="107">
        <v>3516217021</v>
      </c>
      <c r="Z102" s="107">
        <v>0</v>
      </c>
      <c r="AA102" s="107">
        <v>34544266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17268273055</v>
      </c>
      <c r="AJ102" s="107">
        <v>0</v>
      </c>
      <c r="AK102" s="107">
        <v>0</v>
      </c>
      <c r="AL102" s="239">
        <v>34945895745</v>
      </c>
    </row>
    <row r="103" spans="1:38" s="25" customFormat="1" ht="14.5" x14ac:dyDescent="0.3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32">
        <v>0</v>
      </c>
    </row>
    <row r="104" spans="1:38" s="25" customFormat="1" ht="14.5" x14ac:dyDescent="0.3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9">
        <v>0</v>
      </c>
    </row>
    <row r="105" spans="1:38" s="25" customFormat="1" ht="14.5" collapsed="1" x14ac:dyDescent="0.3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3180891558</v>
      </c>
      <c r="I105" s="30">
        <v>0</v>
      </c>
      <c r="J105" s="30">
        <v>0</v>
      </c>
      <c r="K105" s="30">
        <v>0</v>
      </c>
      <c r="L105" s="30">
        <v>13637144932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150119846</v>
      </c>
      <c r="S105" s="30">
        <v>0</v>
      </c>
      <c r="T105" s="30">
        <v>339596625</v>
      </c>
      <c r="U105" s="30">
        <v>0</v>
      </c>
      <c r="V105" s="30">
        <v>0</v>
      </c>
      <c r="W105" s="30">
        <v>0</v>
      </c>
      <c r="X105" s="30">
        <v>0</v>
      </c>
      <c r="Y105" s="30">
        <v>3516217021</v>
      </c>
      <c r="Z105" s="30">
        <v>0</v>
      </c>
      <c r="AA105" s="30">
        <v>34544266</v>
      </c>
      <c r="AB105" s="30">
        <v>0</v>
      </c>
      <c r="AC105" s="30">
        <v>758402050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18007082570</v>
      </c>
      <c r="AJ105" s="30">
        <v>0</v>
      </c>
      <c r="AK105" s="30">
        <v>0</v>
      </c>
      <c r="AL105" s="242">
        <v>39623998868</v>
      </c>
    </row>
    <row r="106" spans="1:38" s="25" customFormat="1" ht="14.5" x14ac:dyDescent="0.3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32">
        <v>572864</v>
      </c>
    </row>
    <row r="107" spans="1:38" s="25" customFormat="1" ht="14.5" x14ac:dyDescent="0.3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218953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32">
        <v>218953</v>
      </c>
    </row>
    <row r="108" spans="1:38" s="25" customFormat="1" ht="14.5" x14ac:dyDescent="0.3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32">
        <v>0</v>
      </c>
    </row>
    <row r="109" spans="1:38" s="25" customFormat="1" ht="14.5" x14ac:dyDescent="0.3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2460777</v>
      </c>
      <c r="H109" s="12">
        <v>0</v>
      </c>
      <c r="I109" s="12">
        <v>0</v>
      </c>
      <c r="J109" s="12">
        <v>34324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18396063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2296001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32">
        <v>23187165</v>
      </c>
    </row>
    <row r="110" spans="1:38" s="25" customFormat="1" ht="14.5" x14ac:dyDescent="0.3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32">
        <v>0</v>
      </c>
    </row>
    <row r="111" spans="1:38" s="25" customFormat="1" ht="14.5" x14ac:dyDescent="0.3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103000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32">
        <v>103000</v>
      </c>
    </row>
    <row r="112" spans="1:38" s="25" customFormat="1" ht="14.5" x14ac:dyDescent="0.3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32">
        <v>26545</v>
      </c>
    </row>
    <row r="113" spans="1:38" s="25" customFormat="1" ht="14.5" x14ac:dyDescent="0.3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858434594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32">
        <v>858434594</v>
      </c>
    </row>
    <row r="114" spans="1:38" s="25" customFormat="1" ht="14.5" x14ac:dyDescent="0.3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150000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32">
        <v>191806</v>
      </c>
    </row>
    <row r="115" spans="1:38" s="25" customFormat="1" ht="14.5" x14ac:dyDescent="0.3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45281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32">
        <v>45281</v>
      </c>
    </row>
    <row r="116" spans="1:38" s="25" customFormat="1" ht="14.5" x14ac:dyDescent="0.3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32">
        <v>0</v>
      </c>
    </row>
    <row r="117" spans="1:38" s="25" customFormat="1" ht="14.5" x14ac:dyDescent="0.3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32">
        <v>0</v>
      </c>
    </row>
    <row r="118" spans="1:38" s="25" customFormat="1" ht="14.5" x14ac:dyDescent="0.3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32">
        <v>0</v>
      </c>
    </row>
    <row r="119" spans="1:38" s="25" customFormat="1" ht="14.5" x14ac:dyDescent="0.3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32">
        <v>0</v>
      </c>
    </row>
    <row r="120" spans="1:38" s="25" customFormat="1" ht="14.5" x14ac:dyDescent="0.3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2932730</v>
      </c>
      <c r="H120" s="107">
        <v>0</v>
      </c>
      <c r="I120" s="107">
        <v>45281</v>
      </c>
      <c r="J120" s="107">
        <v>675539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18396063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2296001</v>
      </c>
      <c r="AB120" s="107">
        <v>0</v>
      </c>
      <c r="AC120" s="107">
        <v>0</v>
      </c>
      <c r="AD120" s="107">
        <v>858434594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9">
        <v>882780208</v>
      </c>
    </row>
    <row r="121" spans="1:38" s="25" customFormat="1" ht="14.5" x14ac:dyDescent="0.35">
      <c r="A121" s="68" t="s">
        <v>364</v>
      </c>
      <c r="B121" s="28" t="s">
        <v>143</v>
      </c>
      <c r="C121" s="12">
        <v>47055691</v>
      </c>
      <c r="D121" s="12">
        <v>10669</v>
      </c>
      <c r="E121" s="12">
        <v>2086105</v>
      </c>
      <c r="F121" s="12">
        <v>15861175</v>
      </c>
      <c r="G121" s="12">
        <v>12901562</v>
      </c>
      <c r="H121" s="12">
        <v>119018166</v>
      </c>
      <c r="I121" s="12">
        <v>681661</v>
      </c>
      <c r="J121" s="12">
        <v>3787724</v>
      </c>
      <c r="K121" s="12">
        <v>11724168</v>
      </c>
      <c r="L121" s="12">
        <v>7711976</v>
      </c>
      <c r="M121" s="12">
        <v>53073169</v>
      </c>
      <c r="N121" s="12">
        <v>80299308</v>
      </c>
      <c r="O121" s="12">
        <v>69197237</v>
      </c>
      <c r="P121" s="12">
        <v>0</v>
      </c>
      <c r="Q121" s="12">
        <v>5736588</v>
      </c>
      <c r="R121" s="12">
        <v>30094673</v>
      </c>
      <c r="S121" s="12">
        <v>729906</v>
      </c>
      <c r="T121" s="12">
        <v>211347914</v>
      </c>
      <c r="U121" s="12">
        <v>0</v>
      </c>
      <c r="V121" s="12">
        <v>92123552</v>
      </c>
      <c r="W121" s="12">
        <v>19379352</v>
      </c>
      <c r="X121" s="12">
        <v>568435</v>
      </c>
      <c r="Y121" s="12">
        <v>14538975</v>
      </c>
      <c r="Z121" s="12">
        <v>0</v>
      </c>
      <c r="AA121" s="12">
        <v>193245979</v>
      </c>
      <c r="AB121" s="12">
        <v>93882482</v>
      </c>
      <c r="AC121" s="12">
        <v>0</v>
      </c>
      <c r="AD121" s="12">
        <v>17722027</v>
      </c>
      <c r="AE121" s="12">
        <v>1029465</v>
      </c>
      <c r="AF121" s="12">
        <v>12884639</v>
      </c>
      <c r="AG121" s="12">
        <v>14352240</v>
      </c>
      <c r="AH121" s="12">
        <v>24440031</v>
      </c>
      <c r="AI121" s="12">
        <v>20339852</v>
      </c>
      <c r="AJ121" s="12">
        <v>1441767</v>
      </c>
      <c r="AK121" s="12">
        <v>0</v>
      </c>
      <c r="AL121" s="232">
        <v>1177266488</v>
      </c>
    </row>
    <row r="122" spans="1:38" s="25" customFormat="1" ht="14.5" x14ac:dyDescent="0.35">
      <c r="A122" s="68" t="s">
        <v>365</v>
      </c>
      <c r="B122" s="28" t="s">
        <v>144</v>
      </c>
      <c r="C122" s="12">
        <v>100247017</v>
      </c>
      <c r="D122" s="12">
        <v>0</v>
      </c>
      <c r="E122" s="12">
        <v>2700</v>
      </c>
      <c r="F122" s="12">
        <v>1376612</v>
      </c>
      <c r="G122" s="12">
        <v>13562875</v>
      </c>
      <c r="H122" s="12">
        <v>25608329</v>
      </c>
      <c r="I122" s="12">
        <v>103664</v>
      </c>
      <c r="J122" s="12">
        <v>1170085</v>
      </c>
      <c r="K122" s="12">
        <v>7125631</v>
      </c>
      <c r="L122" s="12">
        <v>2255074</v>
      </c>
      <c r="M122" s="12">
        <v>31395511</v>
      </c>
      <c r="N122" s="12">
        <v>40148389</v>
      </c>
      <c r="O122" s="12">
        <v>16428136</v>
      </c>
      <c r="P122" s="12">
        <v>0</v>
      </c>
      <c r="Q122" s="12">
        <v>1263262</v>
      </c>
      <c r="R122" s="12">
        <v>21793185</v>
      </c>
      <c r="S122" s="12">
        <v>15619</v>
      </c>
      <c r="T122" s="12">
        <v>119934025</v>
      </c>
      <c r="U122" s="12">
        <v>0</v>
      </c>
      <c r="V122" s="12">
        <v>14501865</v>
      </c>
      <c r="W122" s="12">
        <v>6605373</v>
      </c>
      <c r="X122" s="12">
        <v>0</v>
      </c>
      <c r="Y122" s="12">
        <v>4672401</v>
      </c>
      <c r="Z122" s="12">
        <v>0</v>
      </c>
      <c r="AA122" s="12">
        <v>57522364</v>
      </c>
      <c r="AB122" s="12">
        <v>41130693</v>
      </c>
      <c r="AC122" s="12">
        <v>0</v>
      </c>
      <c r="AD122" s="12">
        <v>11662763</v>
      </c>
      <c r="AE122" s="12">
        <v>1158650</v>
      </c>
      <c r="AF122" s="12">
        <v>2653519</v>
      </c>
      <c r="AG122" s="12">
        <v>51579100</v>
      </c>
      <c r="AH122" s="12">
        <v>10376620</v>
      </c>
      <c r="AI122" s="12">
        <v>11245746</v>
      </c>
      <c r="AJ122" s="12">
        <v>4241301</v>
      </c>
      <c r="AK122" s="12">
        <v>0</v>
      </c>
      <c r="AL122" s="232">
        <v>599780509</v>
      </c>
    </row>
    <row r="123" spans="1:38" s="25" customFormat="1" ht="14.5" x14ac:dyDescent="0.35">
      <c r="A123" s="68" t="s">
        <v>366</v>
      </c>
      <c r="B123" s="28" t="s">
        <v>145</v>
      </c>
      <c r="C123" s="12">
        <v>9509589</v>
      </c>
      <c r="D123" s="12">
        <v>0</v>
      </c>
      <c r="E123" s="12">
        <v>8100</v>
      </c>
      <c r="F123" s="12">
        <v>145407</v>
      </c>
      <c r="G123" s="12">
        <v>4193845</v>
      </c>
      <c r="H123" s="12">
        <v>11782652</v>
      </c>
      <c r="I123" s="12">
        <v>0</v>
      </c>
      <c r="J123" s="12">
        <v>438322</v>
      </c>
      <c r="K123" s="12">
        <v>5936965</v>
      </c>
      <c r="L123" s="12">
        <v>987540</v>
      </c>
      <c r="M123" s="12">
        <v>13972579</v>
      </c>
      <c r="N123" s="12">
        <v>5475485</v>
      </c>
      <c r="O123" s="12">
        <v>31472090</v>
      </c>
      <c r="P123" s="12">
        <v>0</v>
      </c>
      <c r="Q123" s="12">
        <v>156189</v>
      </c>
      <c r="R123" s="12">
        <v>1175492</v>
      </c>
      <c r="S123" s="12">
        <v>656920</v>
      </c>
      <c r="T123" s="12">
        <v>2286253</v>
      </c>
      <c r="U123" s="12">
        <v>0</v>
      </c>
      <c r="V123" s="12">
        <v>7141463</v>
      </c>
      <c r="W123" s="12">
        <v>1209170</v>
      </c>
      <c r="X123" s="12">
        <v>59267</v>
      </c>
      <c r="Y123" s="12">
        <v>1325789</v>
      </c>
      <c r="Z123" s="12">
        <v>0</v>
      </c>
      <c r="AA123" s="12">
        <v>40726691</v>
      </c>
      <c r="AB123" s="12">
        <v>6095983</v>
      </c>
      <c r="AC123" s="12">
        <v>0</v>
      </c>
      <c r="AD123" s="12">
        <v>7627016</v>
      </c>
      <c r="AE123" s="12">
        <v>145678</v>
      </c>
      <c r="AF123" s="12">
        <v>0</v>
      </c>
      <c r="AG123" s="12">
        <v>20888543</v>
      </c>
      <c r="AH123" s="12">
        <v>73349850</v>
      </c>
      <c r="AI123" s="12">
        <v>5437776</v>
      </c>
      <c r="AJ123" s="12">
        <v>44466</v>
      </c>
      <c r="AK123" s="12">
        <v>0</v>
      </c>
      <c r="AL123" s="232">
        <v>252249120</v>
      </c>
    </row>
    <row r="124" spans="1:38" s="25" customFormat="1" ht="14.5" x14ac:dyDescent="0.35">
      <c r="A124" s="68" t="s">
        <v>367</v>
      </c>
      <c r="B124" s="28" t="s">
        <v>146</v>
      </c>
      <c r="C124" s="12">
        <v>1378042636</v>
      </c>
      <c r="D124" s="12">
        <v>0</v>
      </c>
      <c r="E124" s="12">
        <v>590603</v>
      </c>
      <c r="F124" s="12">
        <v>113663417</v>
      </c>
      <c r="G124" s="12">
        <v>634225648</v>
      </c>
      <c r="H124" s="12">
        <v>1905624675</v>
      </c>
      <c r="I124" s="12">
        <v>15406912</v>
      </c>
      <c r="J124" s="12">
        <v>139674728</v>
      </c>
      <c r="K124" s="12">
        <v>405883533</v>
      </c>
      <c r="L124" s="12">
        <v>8070248</v>
      </c>
      <c r="M124" s="12">
        <v>691932542</v>
      </c>
      <c r="N124" s="12">
        <v>1366106717</v>
      </c>
      <c r="O124" s="12">
        <v>710790177</v>
      </c>
      <c r="P124" s="12">
        <v>0</v>
      </c>
      <c r="Q124" s="12">
        <v>61327940</v>
      </c>
      <c r="R124" s="12">
        <v>505137034</v>
      </c>
      <c r="S124" s="12">
        <v>36067837</v>
      </c>
      <c r="T124" s="12">
        <v>568526574</v>
      </c>
      <c r="U124" s="12">
        <v>0</v>
      </c>
      <c r="V124" s="12">
        <v>1039500710</v>
      </c>
      <c r="W124" s="12">
        <v>362839130</v>
      </c>
      <c r="X124" s="12">
        <v>146329103</v>
      </c>
      <c r="Y124" s="12">
        <v>470485091</v>
      </c>
      <c r="Z124" s="12">
        <v>0</v>
      </c>
      <c r="AA124" s="12">
        <v>3527435455</v>
      </c>
      <c r="AB124" s="12">
        <v>490627385</v>
      </c>
      <c r="AC124" s="12">
        <v>3343999045</v>
      </c>
      <c r="AD124" s="12">
        <v>1069565248</v>
      </c>
      <c r="AE124" s="12">
        <v>104750963</v>
      </c>
      <c r="AF124" s="12">
        <v>378992582</v>
      </c>
      <c r="AG124" s="12">
        <v>1047427553</v>
      </c>
      <c r="AH124" s="12">
        <v>609975285</v>
      </c>
      <c r="AI124" s="12">
        <v>567794289</v>
      </c>
      <c r="AJ124" s="12">
        <v>86200837</v>
      </c>
      <c r="AK124" s="12">
        <v>0</v>
      </c>
      <c r="AL124" s="232">
        <v>21786993897</v>
      </c>
    </row>
    <row r="125" spans="1:38" s="25" customFormat="1" ht="14.5" x14ac:dyDescent="0.35">
      <c r="A125" s="68" t="s">
        <v>368</v>
      </c>
      <c r="B125" s="28" t="s">
        <v>147</v>
      </c>
      <c r="C125" s="12">
        <v>10000</v>
      </c>
      <c r="D125" s="12">
        <v>0</v>
      </c>
      <c r="E125" s="12">
        <v>0</v>
      </c>
      <c r="F125" s="12">
        <v>0</v>
      </c>
      <c r="G125" s="12">
        <v>21216593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7455776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32">
        <v>28682369</v>
      </c>
    </row>
    <row r="126" spans="1:38" s="25" customFormat="1" ht="14.5" x14ac:dyDescent="0.35">
      <c r="A126" s="68" t="s">
        <v>369</v>
      </c>
      <c r="B126" s="28" t="s">
        <v>148</v>
      </c>
      <c r="C126" s="12">
        <v>3708899</v>
      </c>
      <c r="D126" s="12">
        <v>0</v>
      </c>
      <c r="E126" s="12">
        <v>115117</v>
      </c>
      <c r="F126" s="12">
        <v>1863137</v>
      </c>
      <c r="G126" s="12">
        <v>21344500</v>
      </c>
      <c r="H126" s="12">
        <v>22381122</v>
      </c>
      <c r="I126" s="12">
        <v>104581</v>
      </c>
      <c r="J126" s="12">
        <v>126194</v>
      </c>
      <c r="K126" s="12">
        <v>2390742</v>
      </c>
      <c r="L126" s="12">
        <v>1269397</v>
      </c>
      <c r="M126" s="12">
        <v>6906470</v>
      </c>
      <c r="N126" s="12">
        <v>18332616</v>
      </c>
      <c r="O126" s="12">
        <v>40325283</v>
      </c>
      <c r="P126" s="12">
        <v>0</v>
      </c>
      <c r="Q126" s="12">
        <v>1049304</v>
      </c>
      <c r="R126" s="12">
        <v>20268078</v>
      </c>
      <c r="S126" s="12">
        <v>173432</v>
      </c>
      <c r="T126" s="12">
        <v>13516753</v>
      </c>
      <c r="U126" s="12">
        <v>0</v>
      </c>
      <c r="V126" s="12">
        <v>25226547</v>
      </c>
      <c r="W126" s="12">
        <v>53365944</v>
      </c>
      <c r="X126" s="12">
        <v>401360</v>
      </c>
      <c r="Y126" s="12">
        <v>4203651</v>
      </c>
      <c r="Z126" s="12">
        <v>0</v>
      </c>
      <c r="AA126" s="12">
        <v>82088827</v>
      </c>
      <c r="AB126" s="12">
        <v>6697064</v>
      </c>
      <c r="AC126" s="12">
        <v>0</v>
      </c>
      <c r="AD126" s="12">
        <v>8023597</v>
      </c>
      <c r="AE126" s="12">
        <v>138359</v>
      </c>
      <c r="AF126" s="12">
        <v>17392934</v>
      </c>
      <c r="AG126" s="12">
        <v>8810050</v>
      </c>
      <c r="AH126" s="12">
        <v>5560802</v>
      </c>
      <c r="AI126" s="12">
        <v>4504408</v>
      </c>
      <c r="AJ126" s="12">
        <v>1140661</v>
      </c>
      <c r="AK126" s="12">
        <v>0</v>
      </c>
      <c r="AL126" s="232">
        <v>371429829</v>
      </c>
    </row>
    <row r="127" spans="1:38" s="25" customFormat="1" ht="14.5" x14ac:dyDescent="0.35">
      <c r="A127" s="68" t="s">
        <v>370</v>
      </c>
      <c r="B127" s="28" t="s">
        <v>149</v>
      </c>
      <c r="C127" s="12">
        <v>414141</v>
      </c>
      <c r="D127" s="12">
        <v>0</v>
      </c>
      <c r="E127" s="12">
        <v>0</v>
      </c>
      <c r="F127" s="12">
        <v>353442</v>
      </c>
      <c r="G127" s="12">
        <v>246453</v>
      </c>
      <c r="H127" s="12">
        <v>2252248</v>
      </c>
      <c r="I127" s="12">
        <v>0</v>
      </c>
      <c r="J127" s="12">
        <v>32680</v>
      </c>
      <c r="K127" s="12">
        <v>139457</v>
      </c>
      <c r="L127" s="12">
        <v>11431</v>
      </c>
      <c r="M127" s="12">
        <v>807501</v>
      </c>
      <c r="N127" s="12">
        <v>1448152</v>
      </c>
      <c r="O127" s="12">
        <v>1185214</v>
      </c>
      <c r="P127" s="12">
        <v>0</v>
      </c>
      <c r="Q127" s="12">
        <v>86793</v>
      </c>
      <c r="R127" s="12">
        <v>1230561</v>
      </c>
      <c r="S127" s="12">
        <v>0</v>
      </c>
      <c r="T127" s="12">
        <v>677868</v>
      </c>
      <c r="U127" s="12">
        <v>0</v>
      </c>
      <c r="V127" s="12">
        <v>2453428</v>
      </c>
      <c r="W127" s="12">
        <v>221054</v>
      </c>
      <c r="X127" s="12">
        <v>87610</v>
      </c>
      <c r="Y127" s="12">
        <v>913178</v>
      </c>
      <c r="Z127" s="12">
        <v>0</v>
      </c>
      <c r="AA127" s="12">
        <v>8174420</v>
      </c>
      <c r="AB127" s="12">
        <v>845992</v>
      </c>
      <c r="AC127" s="12">
        <v>0</v>
      </c>
      <c r="AD127" s="12">
        <v>578746</v>
      </c>
      <c r="AE127" s="12">
        <v>58333</v>
      </c>
      <c r="AF127" s="12">
        <v>1793997</v>
      </c>
      <c r="AG127" s="12">
        <v>0</v>
      </c>
      <c r="AH127" s="12">
        <v>1239736</v>
      </c>
      <c r="AI127" s="12">
        <v>250649</v>
      </c>
      <c r="AJ127" s="12">
        <v>35783</v>
      </c>
      <c r="AK127" s="12">
        <v>0</v>
      </c>
      <c r="AL127" s="232">
        <v>25538867</v>
      </c>
    </row>
    <row r="128" spans="1:38" s="25" customFormat="1" ht="14.5" x14ac:dyDescent="0.3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3180139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0</v>
      </c>
      <c r="AG128" s="12">
        <v>340627778</v>
      </c>
      <c r="AH128" s="12">
        <v>0</v>
      </c>
      <c r="AI128" s="12">
        <v>0</v>
      </c>
      <c r="AJ128" s="12">
        <v>0</v>
      </c>
      <c r="AK128" s="12">
        <v>0</v>
      </c>
      <c r="AL128" s="232">
        <v>344756335</v>
      </c>
    </row>
    <row r="129" spans="1:38" s="25" customFormat="1" ht="14.5" x14ac:dyDescent="0.35">
      <c r="A129" s="68" t="s">
        <v>372</v>
      </c>
      <c r="B129" s="28" t="s">
        <v>151</v>
      </c>
      <c r="C129" s="12">
        <v>15048560</v>
      </c>
      <c r="D129" s="12">
        <v>0</v>
      </c>
      <c r="E129" s="12">
        <v>0</v>
      </c>
      <c r="F129" s="12">
        <v>321716</v>
      </c>
      <c r="G129" s="12">
        <v>18482120</v>
      </c>
      <c r="H129" s="12">
        <v>51861142</v>
      </c>
      <c r="I129" s="12">
        <v>0</v>
      </c>
      <c r="J129" s="12">
        <v>3563982</v>
      </c>
      <c r="K129" s="12">
        <v>11296457</v>
      </c>
      <c r="L129" s="12">
        <v>17417739</v>
      </c>
      <c r="M129" s="12">
        <v>61767853</v>
      </c>
      <c r="N129" s="12">
        <v>65235330</v>
      </c>
      <c r="O129" s="12">
        <v>27238200</v>
      </c>
      <c r="P129" s="12">
        <v>0</v>
      </c>
      <c r="Q129" s="12">
        <v>125210</v>
      </c>
      <c r="R129" s="12">
        <v>35766759</v>
      </c>
      <c r="S129" s="12">
        <v>0</v>
      </c>
      <c r="T129" s="12">
        <v>55636564</v>
      </c>
      <c r="U129" s="12">
        <v>0</v>
      </c>
      <c r="V129" s="12">
        <v>49140052</v>
      </c>
      <c r="W129" s="12">
        <v>24401626</v>
      </c>
      <c r="X129" s="12">
        <v>39074</v>
      </c>
      <c r="Y129" s="12">
        <v>7669800</v>
      </c>
      <c r="Z129" s="12">
        <v>0</v>
      </c>
      <c r="AA129" s="12">
        <v>284603741</v>
      </c>
      <c r="AB129" s="12">
        <v>143579158</v>
      </c>
      <c r="AC129" s="12">
        <v>0</v>
      </c>
      <c r="AD129" s="12">
        <v>47652728</v>
      </c>
      <c r="AE129" s="12">
        <v>67147</v>
      </c>
      <c r="AF129" s="12">
        <v>6113307</v>
      </c>
      <c r="AG129" s="12">
        <v>121053935</v>
      </c>
      <c r="AH129" s="12">
        <v>22262458</v>
      </c>
      <c r="AI129" s="12">
        <v>53783442</v>
      </c>
      <c r="AJ129" s="12">
        <v>701753</v>
      </c>
      <c r="AK129" s="12">
        <v>57706748</v>
      </c>
      <c r="AL129" s="232">
        <v>1182536601</v>
      </c>
    </row>
    <row r="130" spans="1:38" s="25" customFormat="1" ht="14.5" x14ac:dyDescent="0.35">
      <c r="A130" s="68" t="s">
        <v>373</v>
      </c>
      <c r="B130" s="28" t="s">
        <v>152</v>
      </c>
      <c r="C130" s="12">
        <v>316892175</v>
      </c>
      <c r="D130" s="12">
        <v>473377</v>
      </c>
      <c r="E130" s="12">
        <v>474927</v>
      </c>
      <c r="F130" s="12">
        <v>926569</v>
      </c>
      <c r="G130" s="12">
        <v>3805199</v>
      </c>
      <c r="H130" s="12">
        <v>18680952</v>
      </c>
      <c r="I130" s="12">
        <v>498685</v>
      </c>
      <c r="J130" s="12">
        <v>788879</v>
      </c>
      <c r="K130" s="12">
        <v>3301632</v>
      </c>
      <c r="L130" s="12">
        <v>475535</v>
      </c>
      <c r="M130" s="12">
        <v>9000522</v>
      </c>
      <c r="N130" s="12">
        <v>15157232</v>
      </c>
      <c r="O130" s="12">
        <v>17141889</v>
      </c>
      <c r="P130" s="12">
        <v>473414</v>
      </c>
      <c r="Q130" s="12">
        <v>906274</v>
      </c>
      <c r="R130" s="12">
        <v>5477515</v>
      </c>
      <c r="S130" s="12">
        <v>675743</v>
      </c>
      <c r="T130" s="12">
        <v>3820512</v>
      </c>
      <c r="U130" s="12">
        <v>0</v>
      </c>
      <c r="V130" s="12">
        <v>17940228</v>
      </c>
      <c r="W130" s="12">
        <v>1845529</v>
      </c>
      <c r="X130" s="12">
        <v>817081</v>
      </c>
      <c r="Y130" s="12">
        <v>1729355</v>
      </c>
      <c r="Z130" s="12">
        <v>473377</v>
      </c>
      <c r="AA130" s="12">
        <v>31715339</v>
      </c>
      <c r="AB130" s="12">
        <v>11156792</v>
      </c>
      <c r="AC130" s="12">
        <v>0</v>
      </c>
      <c r="AD130" s="12">
        <v>4702259</v>
      </c>
      <c r="AE130" s="12">
        <v>677036</v>
      </c>
      <c r="AF130" s="12">
        <v>2807857</v>
      </c>
      <c r="AG130" s="12">
        <v>127530815</v>
      </c>
      <c r="AH130" s="12">
        <v>16162839</v>
      </c>
      <c r="AI130" s="12">
        <v>764308</v>
      </c>
      <c r="AJ130" s="12">
        <v>544643</v>
      </c>
      <c r="AK130" s="12">
        <v>0</v>
      </c>
      <c r="AL130" s="232">
        <v>617838489</v>
      </c>
    </row>
    <row r="131" spans="1:38" s="25" customFormat="1" ht="14.5" x14ac:dyDescent="0.35">
      <c r="A131" s="68" t="s">
        <v>374</v>
      </c>
      <c r="B131" s="28" t="s">
        <v>153</v>
      </c>
      <c r="C131" s="12">
        <v>3840916</v>
      </c>
      <c r="D131" s="12">
        <v>0</v>
      </c>
      <c r="E131" s="12">
        <v>0</v>
      </c>
      <c r="F131" s="12">
        <v>0</v>
      </c>
      <c r="G131" s="12">
        <v>725988</v>
      </c>
      <c r="H131" s="12">
        <v>13849339</v>
      </c>
      <c r="I131" s="12">
        <v>0</v>
      </c>
      <c r="J131" s="12">
        <v>47237</v>
      </c>
      <c r="K131" s="12">
        <v>0</v>
      </c>
      <c r="L131" s="12">
        <v>651713</v>
      </c>
      <c r="M131" s="12">
        <v>8775636</v>
      </c>
      <c r="N131" s="12">
        <v>8573048</v>
      </c>
      <c r="O131" s="12">
        <v>2790130</v>
      </c>
      <c r="P131" s="12">
        <v>0</v>
      </c>
      <c r="Q131" s="12">
        <v>144155</v>
      </c>
      <c r="R131" s="12">
        <v>606586</v>
      </c>
      <c r="S131" s="12">
        <v>0</v>
      </c>
      <c r="T131" s="12">
        <v>721211</v>
      </c>
      <c r="U131" s="12">
        <v>0</v>
      </c>
      <c r="V131" s="12">
        <v>1718587</v>
      </c>
      <c r="W131" s="12">
        <v>0</v>
      </c>
      <c r="X131" s="12">
        <v>0</v>
      </c>
      <c r="Y131" s="12">
        <v>568980</v>
      </c>
      <c r="Z131" s="12">
        <v>0</v>
      </c>
      <c r="AA131" s="12">
        <v>4302413</v>
      </c>
      <c r="AB131" s="12">
        <v>0</v>
      </c>
      <c r="AC131" s="12">
        <v>0</v>
      </c>
      <c r="AD131" s="12">
        <v>654007</v>
      </c>
      <c r="AE131" s="12">
        <v>2514165</v>
      </c>
      <c r="AF131" s="12">
        <v>0</v>
      </c>
      <c r="AG131" s="12">
        <v>81354682</v>
      </c>
      <c r="AH131" s="12">
        <v>7081761</v>
      </c>
      <c r="AI131" s="12">
        <v>9173496</v>
      </c>
      <c r="AJ131" s="12">
        <v>1633719</v>
      </c>
      <c r="AK131" s="12">
        <v>0</v>
      </c>
      <c r="AL131" s="232">
        <v>149727769</v>
      </c>
    </row>
    <row r="132" spans="1:38" s="25" customFormat="1" ht="14.5" x14ac:dyDescent="0.35">
      <c r="A132" s="68" t="s">
        <v>375</v>
      </c>
      <c r="B132" s="28" t="s">
        <v>154</v>
      </c>
      <c r="C132" s="12">
        <v>27909878</v>
      </c>
      <c r="D132" s="12">
        <v>0</v>
      </c>
      <c r="E132" s="12">
        <v>0</v>
      </c>
      <c r="F132" s="12">
        <v>251521</v>
      </c>
      <c r="G132" s="12">
        <v>34815</v>
      </c>
      <c r="H132" s="12">
        <v>71185444</v>
      </c>
      <c r="I132" s="12">
        <v>0</v>
      </c>
      <c r="J132" s="12">
        <v>11215</v>
      </c>
      <c r="K132" s="12">
        <v>42948</v>
      </c>
      <c r="L132" s="12">
        <v>0</v>
      </c>
      <c r="M132" s="12">
        <v>66206587</v>
      </c>
      <c r="N132" s="12">
        <v>20303186</v>
      </c>
      <c r="O132" s="12">
        <v>38886044</v>
      </c>
      <c r="P132" s="12">
        <v>0</v>
      </c>
      <c r="Q132" s="12">
        <v>33281</v>
      </c>
      <c r="R132" s="12">
        <v>84142209</v>
      </c>
      <c r="S132" s="12">
        <v>143149</v>
      </c>
      <c r="T132" s="12">
        <v>8073939</v>
      </c>
      <c r="U132" s="12">
        <v>0</v>
      </c>
      <c r="V132" s="12">
        <v>41187731</v>
      </c>
      <c r="W132" s="12">
        <v>310229</v>
      </c>
      <c r="X132" s="12">
        <v>87611</v>
      </c>
      <c r="Y132" s="12">
        <v>2450186</v>
      </c>
      <c r="Z132" s="12">
        <v>0</v>
      </c>
      <c r="AA132" s="12">
        <v>158396758</v>
      </c>
      <c r="AB132" s="12">
        <v>105789579</v>
      </c>
      <c r="AC132" s="12">
        <v>0</v>
      </c>
      <c r="AD132" s="12">
        <v>6273975</v>
      </c>
      <c r="AE132" s="12">
        <v>69937</v>
      </c>
      <c r="AF132" s="12">
        <v>6157440</v>
      </c>
      <c r="AG132" s="12">
        <v>21446418</v>
      </c>
      <c r="AH132" s="12">
        <v>143508513</v>
      </c>
      <c r="AI132" s="12">
        <v>791339</v>
      </c>
      <c r="AJ132" s="12">
        <v>1884620</v>
      </c>
      <c r="AK132" s="12">
        <v>0</v>
      </c>
      <c r="AL132" s="232">
        <v>805578552</v>
      </c>
    </row>
    <row r="133" spans="1:38" s="25" customFormat="1" ht="14.5" x14ac:dyDescent="0.35">
      <c r="A133" s="68" t="s">
        <v>376</v>
      </c>
      <c r="B133" s="28" t="s">
        <v>155</v>
      </c>
      <c r="C133" s="12">
        <v>81474453</v>
      </c>
      <c r="D133" s="12">
        <v>0</v>
      </c>
      <c r="E133" s="12">
        <v>0</v>
      </c>
      <c r="F133" s="12">
        <v>0</v>
      </c>
      <c r="G133" s="12">
        <v>0</v>
      </c>
      <c r="H133" s="12">
        <v>61757969</v>
      </c>
      <c r="I133" s="12">
        <v>0</v>
      </c>
      <c r="J133" s="12">
        <v>0</v>
      </c>
      <c r="K133" s="12">
        <v>0</v>
      </c>
      <c r="L133" s="12">
        <v>4778062</v>
      </c>
      <c r="M133" s="12">
        <v>56515</v>
      </c>
      <c r="N133" s="12">
        <v>10224119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4492218</v>
      </c>
      <c r="W133" s="12">
        <v>0</v>
      </c>
      <c r="X133" s="12">
        <v>0</v>
      </c>
      <c r="Y133" s="12">
        <v>298863</v>
      </c>
      <c r="Z133" s="12">
        <v>0</v>
      </c>
      <c r="AA133" s="12">
        <v>10602128</v>
      </c>
      <c r="AB133" s="12">
        <v>594276</v>
      </c>
      <c r="AC133" s="12">
        <v>0</v>
      </c>
      <c r="AD133" s="12">
        <v>117962</v>
      </c>
      <c r="AE133" s="12">
        <v>0</v>
      </c>
      <c r="AF133" s="12">
        <v>0</v>
      </c>
      <c r="AG133" s="12">
        <v>3558625</v>
      </c>
      <c r="AH133" s="12">
        <v>80679412</v>
      </c>
      <c r="AI133" s="12">
        <v>0</v>
      </c>
      <c r="AJ133" s="12">
        <v>49074</v>
      </c>
      <c r="AK133" s="12">
        <v>0</v>
      </c>
      <c r="AL133" s="232">
        <v>260492505</v>
      </c>
    </row>
    <row r="134" spans="1:38" s="25" customFormat="1" ht="14.5" x14ac:dyDescent="0.35">
      <c r="A134" s="68" t="s">
        <v>377</v>
      </c>
      <c r="B134" s="28" t="s">
        <v>70</v>
      </c>
      <c r="C134" s="12">
        <v>1509107</v>
      </c>
      <c r="D134" s="12">
        <v>0</v>
      </c>
      <c r="E134" s="12">
        <v>0</v>
      </c>
      <c r="F134" s="12">
        <v>0</v>
      </c>
      <c r="G134" s="12">
        <v>0</v>
      </c>
      <c r="H134" s="12">
        <v>4688108</v>
      </c>
      <c r="I134" s="12">
        <v>0</v>
      </c>
      <c r="J134" s="12">
        <v>0</v>
      </c>
      <c r="K134" s="12">
        <v>450688</v>
      </c>
      <c r="L134" s="12">
        <v>0</v>
      </c>
      <c r="M134" s="12">
        <v>2197432</v>
      </c>
      <c r="N134" s="12">
        <v>1711721</v>
      </c>
      <c r="O134" s="12">
        <v>15074299</v>
      </c>
      <c r="P134" s="12">
        <v>0</v>
      </c>
      <c r="Q134" s="12">
        <v>0</v>
      </c>
      <c r="R134" s="12">
        <v>1514898</v>
      </c>
      <c r="S134" s="12">
        <v>0</v>
      </c>
      <c r="T134" s="12">
        <v>6441716</v>
      </c>
      <c r="U134" s="12">
        <v>0</v>
      </c>
      <c r="V134" s="12">
        <v>165543</v>
      </c>
      <c r="W134" s="12">
        <v>235803</v>
      </c>
      <c r="X134" s="12">
        <v>99673</v>
      </c>
      <c r="Y134" s="12">
        <v>648201</v>
      </c>
      <c r="Z134" s="12">
        <v>0</v>
      </c>
      <c r="AA134" s="12">
        <v>100651776</v>
      </c>
      <c r="AB134" s="12">
        <v>6022120</v>
      </c>
      <c r="AC134" s="12">
        <v>0</v>
      </c>
      <c r="AD134" s="12">
        <v>4894833</v>
      </c>
      <c r="AE134" s="12">
        <v>17502</v>
      </c>
      <c r="AF134" s="12">
        <v>0</v>
      </c>
      <c r="AG134" s="12">
        <v>13067827</v>
      </c>
      <c r="AH134" s="12">
        <v>872987</v>
      </c>
      <c r="AI134" s="12">
        <v>4948099</v>
      </c>
      <c r="AJ134" s="12">
        <v>0</v>
      </c>
      <c r="AK134" s="12">
        <v>0</v>
      </c>
      <c r="AL134" s="232">
        <v>165212333</v>
      </c>
    </row>
    <row r="135" spans="1:38" s="25" customFormat="1" ht="14.5" x14ac:dyDescent="0.35">
      <c r="A135" s="108" t="s">
        <v>378</v>
      </c>
      <c r="B135" s="109" t="s">
        <v>162</v>
      </c>
      <c r="C135" s="107">
        <v>1985663062</v>
      </c>
      <c r="D135" s="107">
        <v>484046</v>
      </c>
      <c r="E135" s="107">
        <v>3277552</v>
      </c>
      <c r="F135" s="107">
        <v>134762996</v>
      </c>
      <c r="G135" s="107">
        <v>730739598</v>
      </c>
      <c r="H135" s="107">
        <v>2308690146</v>
      </c>
      <c r="I135" s="107">
        <v>16795503</v>
      </c>
      <c r="J135" s="107">
        <v>149641046</v>
      </c>
      <c r="K135" s="107">
        <v>448292221</v>
      </c>
      <c r="L135" s="107">
        <v>43628715</v>
      </c>
      <c r="M135" s="107">
        <v>946092317</v>
      </c>
      <c r="N135" s="107">
        <v>1633015303</v>
      </c>
      <c r="O135" s="107">
        <v>970528699</v>
      </c>
      <c r="P135" s="107">
        <v>473414</v>
      </c>
      <c r="Q135" s="107">
        <v>70828996</v>
      </c>
      <c r="R135" s="107">
        <v>708878667</v>
      </c>
      <c r="S135" s="107">
        <v>38462606</v>
      </c>
      <c r="T135" s="107">
        <v>994300620</v>
      </c>
      <c r="U135" s="107">
        <v>0</v>
      </c>
      <c r="V135" s="107">
        <v>1295591924</v>
      </c>
      <c r="W135" s="107">
        <v>470413210</v>
      </c>
      <c r="X135" s="107">
        <v>155944990</v>
      </c>
      <c r="Y135" s="107">
        <v>509504470</v>
      </c>
      <c r="Z135" s="107">
        <v>473377</v>
      </c>
      <c r="AA135" s="107">
        <v>4499465891</v>
      </c>
      <c r="AB135" s="107">
        <v>906421524</v>
      </c>
      <c r="AC135" s="107">
        <v>3343999045</v>
      </c>
      <c r="AD135" s="107">
        <v>1180423579</v>
      </c>
      <c r="AE135" s="107">
        <v>110627235</v>
      </c>
      <c r="AF135" s="107">
        <v>428796275</v>
      </c>
      <c r="AG135" s="107">
        <v>1851697566</v>
      </c>
      <c r="AH135" s="107">
        <v>995510294</v>
      </c>
      <c r="AI135" s="107">
        <v>679033404</v>
      </c>
      <c r="AJ135" s="107">
        <v>97918624</v>
      </c>
      <c r="AK135" s="107">
        <v>57706748</v>
      </c>
      <c r="AL135" s="239">
        <v>27768083663</v>
      </c>
    </row>
    <row r="136" spans="1:38" s="25" customFormat="1" ht="14.5" x14ac:dyDescent="0.3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40000</v>
      </c>
      <c r="H136" s="12">
        <v>0</v>
      </c>
      <c r="I136" s="12">
        <v>91365</v>
      </c>
      <c r="J136" s="12">
        <v>0</v>
      </c>
      <c r="K136" s="12">
        <v>0</v>
      </c>
      <c r="L136" s="12">
        <v>0</v>
      </c>
      <c r="M136" s="12">
        <v>2935482</v>
      </c>
      <c r="N136" s="12">
        <v>2313085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384132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317022044</v>
      </c>
      <c r="AD136" s="12">
        <v>0</v>
      </c>
      <c r="AE136" s="12">
        <v>3975633</v>
      </c>
      <c r="AF136" s="12">
        <v>0</v>
      </c>
      <c r="AG136" s="12">
        <v>42721</v>
      </c>
      <c r="AH136" s="12">
        <v>0</v>
      </c>
      <c r="AI136" s="12">
        <v>2500</v>
      </c>
      <c r="AJ136" s="12">
        <v>0</v>
      </c>
      <c r="AK136" s="12">
        <v>0</v>
      </c>
      <c r="AL136" s="232">
        <v>327698658</v>
      </c>
    </row>
    <row r="137" spans="1:38" s="25" customFormat="1" ht="14.5" x14ac:dyDescent="0.3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488647</v>
      </c>
      <c r="H137" s="12">
        <v>0</v>
      </c>
      <c r="I137" s="12">
        <v>0</v>
      </c>
      <c r="J137" s="12">
        <v>0</v>
      </c>
      <c r="K137" s="12">
        <v>11769</v>
      </c>
      <c r="L137" s="12">
        <v>0</v>
      </c>
      <c r="M137" s="12">
        <v>0</v>
      </c>
      <c r="N137" s="12">
        <v>1588352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206390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11294925</v>
      </c>
      <c r="AD137" s="12">
        <v>0</v>
      </c>
      <c r="AE137" s="12">
        <v>2092655</v>
      </c>
      <c r="AF137" s="12">
        <v>0</v>
      </c>
      <c r="AG137" s="12">
        <v>3295244</v>
      </c>
      <c r="AH137" s="12">
        <v>0</v>
      </c>
      <c r="AI137" s="12">
        <v>0</v>
      </c>
      <c r="AJ137" s="12">
        <v>0</v>
      </c>
      <c r="AK137" s="12">
        <v>0</v>
      </c>
      <c r="AL137" s="232">
        <v>19240301</v>
      </c>
    </row>
    <row r="138" spans="1:38" s="25" customFormat="1" ht="14.5" x14ac:dyDescent="0.3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37950</v>
      </c>
      <c r="J138" s="12">
        <v>0</v>
      </c>
      <c r="K138" s="12">
        <v>17586</v>
      </c>
      <c r="L138" s="12">
        <v>0</v>
      </c>
      <c r="M138" s="12">
        <v>0</v>
      </c>
      <c r="N138" s="12">
        <v>557937</v>
      </c>
      <c r="O138" s="12">
        <v>530</v>
      </c>
      <c r="P138" s="12">
        <v>318018</v>
      </c>
      <c r="Q138" s="12">
        <v>0</v>
      </c>
      <c r="R138" s="12">
        <v>0</v>
      </c>
      <c r="S138" s="12">
        <v>330000</v>
      </c>
      <c r="T138" s="12">
        <v>0</v>
      </c>
      <c r="U138" s="12">
        <v>0</v>
      </c>
      <c r="V138" s="12">
        <v>3123471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26270757</v>
      </c>
      <c r="AD138" s="12">
        <v>489922</v>
      </c>
      <c r="AE138" s="12">
        <v>172944</v>
      </c>
      <c r="AF138" s="12">
        <v>0</v>
      </c>
      <c r="AG138" s="12">
        <v>1174986</v>
      </c>
      <c r="AH138" s="12">
        <v>0</v>
      </c>
      <c r="AI138" s="12">
        <v>90203</v>
      </c>
      <c r="AJ138" s="12">
        <v>0</v>
      </c>
      <c r="AK138" s="12">
        <v>0</v>
      </c>
      <c r="AL138" s="232">
        <v>32584304</v>
      </c>
    </row>
    <row r="139" spans="1:38" s="25" customFormat="1" ht="14.5" x14ac:dyDescent="0.3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68013834</v>
      </c>
      <c r="H139" s="12">
        <v>0</v>
      </c>
      <c r="I139" s="12">
        <v>18635256</v>
      </c>
      <c r="J139" s="12">
        <v>0</v>
      </c>
      <c r="K139" s="12">
        <v>6756405</v>
      </c>
      <c r="L139" s="12">
        <v>0</v>
      </c>
      <c r="M139" s="12">
        <v>0</v>
      </c>
      <c r="N139" s="12">
        <v>45297826</v>
      </c>
      <c r="O139" s="12">
        <v>127</v>
      </c>
      <c r="P139" s="12">
        <v>19080343</v>
      </c>
      <c r="Q139" s="12">
        <v>0</v>
      </c>
      <c r="R139" s="12">
        <v>0</v>
      </c>
      <c r="S139" s="12">
        <v>5482198</v>
      </c>
      <c r="T139" s="12">
        <v>0</v>
      </c>
      <c r="U139" s="12">
        <v>0</v>
      </c>
      <c r="V139" s="12">
        <v>28432808</v>
      </c>
      <c r="W139" s="12">
        <v>0</v>
      </c>
      <c r="X139" s="12">
        <v>3505</v>
      </c>
      <c r="Y139" s="12">
        <v>8278217</v>
      </c>
      <c r="Z139" s="12">
        <v>0</v>
      </c>
      <c r="AA139" s="12">
        <v>0</v>
      </c>
      <c r="AB139" s="12">
        <v>845514</v>
      </c>
      <c r="AC139" s="12">
        <v>1407894036</v>
      </c>
      <c r="AD139" s="12">
        <v>9493368</v>
      </c>
      <c r="AE139" s="12">
        <v>316143447</v>
      </c>
      <c r="AF139" s="12">
        <v>0</v>
      </c>
      <c r="AG139" s="12">
        <v>99914858</v>
      </c>
      <c r="AH139" s="12">
        <v>0</v>
      </c>
      <c r="AI139" s="12">
        <v>7205254</v>
      </c>
      <c r="AJ139" s="12">
        <v>0</v>
      </c>
      <c r="AK139" s="12">
        <v>0</v>
      </c>
      <c r="AL139" s="232">
        <v>2041476996</v>
      </c>
    </row>
    <row r="140" spans="1:38" s="25" customFormat="1" ht="14.5" x14ac:dyDescent="0.3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70908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32">
        <v>70908</v>
      </c>
    </row>
    <row r="141" spans="1:38" s="25" customFormat="1" ht="14.5" x14ac:dyDescent="0.3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5218242</v>
      </c>
      <c r="H141" s="12">
        <v>0</v>
      </c>
      <c r="I141" s="12">
        <v>69220</v>
      </c>
      <c r="J141" s="12">
        <v>0</v>
      </c>
      <c r="K141" s="12">
        <v>0</v>
      </c>
      <c r="L141" s="12">
        <v>0</v>
      </c>
      <c r="M141" s="12">
        <v>0</v>
      </c>
      <c r="N141" s="12">
        <v>524498</v>
      </c>
      <c r="O141" s="12">
        <v>0</v>
      </c>
      <c r="P141" s="12">
        <v>651900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323394</v>
      </c>
      <c r="W141" s="12">
        <v>0</v>
      </c>
      <c r="X141" s="12">
        <v>0</v>
      </c>
      <c r="Y141" s="12">
        <v>146630</v>
      </c>
      <c r="Z141" s="12">
        <v>0</v>
      </c>
      <c r="AA141" s="12">
        <v>0</v>
      </c>
      <c r="AB141" s="12">
        <v>0</v>
      </c>
      <c r="AC141" s="12">
        <v>3213673</v>
      </c>
      <c r="AD141" s="12">
        <v>0</v>
      </c>
      <c r="AE141" s="12">
        <v>290465</v>
      </c>
      <c r="AF141" s="12">
        <v>0</v>
      </c>
      <c r="AG141" s="12">
        <v>1118</v>
      </c>
      <c r="AH141" s="12">
        <v>0</v>
      </c>
      <c r="AI141" s="12">
        <v>0</v>
      </c>
      <c r="AJ141" s="12">
        <v>0</v>
      </c>
      <c r="AK141" s="12">
        <v>0</v>
      </c>
      <c r="AL141" s="232">
        <v>10439140</v>
      </c>
    </row>
    <row r="142" spans="1:38" s="25" customFormat="1" ht="14.5" x14ac:dyDescent="0.3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41000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3758792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32">
        <v>3908099</v>
      </c>
    </row>
    <row r="143" spans="1:38" s="25" customFormat="1" ht="14.5" x14ac:dyDescent="0.3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32">
        <v>299612481</v>
      </c>
    </row>
    <row r="144" spans="1:38" s="25" customFormat="1" ht="14.5" x14ac:dyDescent="0.3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580800</v>
      </c>
      <c r="H144" s="12">
        <v>0</v>
      </c>
      <c r="I144" s="12">
        <v>8800</v>
      </c>
      <c r="J144" s="12">
        <v>0</v>
      </c>
      <c r="K144" s="12">
        <v>0</v>
      </c>
      <c r="L144" s="12">
        <v>0</v>
      </c>
      <c r="M144" s="12">
        <v>0</v>
      </c>
      <c r="N144" s="12">
        <v>195515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1666865</v>
      </c>
      <c r="W144" s="12">
        <v>0</v>
      </c>
      <c r="X144" s="12">
        <v>0</v>
      </c>
      <c r="Y144" s="12">
        <v>95808</v>
      </c>
      <c r="Z144" s="12">
        <v>0</v>
      </c>
      <c r="AA144" s="12">
        <v>0</v>
      </c>
      <c r="AB144" s="12">
        <v>0</v>
      </c>
      <c r="AC144" s="12">
        <v>341161583</v>
      </c>
      <c r="AD144" s="12">
        <v>302346</v>
      </c>
      <c r="AE144" s="12">
        <v>45395</v>
      </c>
      <c r="AF144" s="12">
        <v>0</v>
      </c>
      <c r="AG144" s="12">
        <v>11146684</v>
      </c>
      <c r="AH144" s="12">
        <v>0</v>
      </c>
      <c r="AI144" s="12">
        <v>138</v>
      </c>
      <c r="AJ144" s="12">
        <v>0</v>
      </c>
      <c r="AK144" s="12">
        <v>0</v>
      </c>
      <c r="AL144" s="232">
        <v>355203934</v>
      </c>
    </row>
    <row r="145" spans="1:38" s="25" customFormat="1" ht="14.5" x14ac:dyDescent="0.3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117800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1378946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345802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12463599</v>
      </c>
      <c r="AD145" s="12">
        <v>0</v>
      </c>
      <c r="AE145" s="12">
        <v>54000</v>
      </c>
      <c r="AF145" s="12">
        <v>0</v>
      </c>
      <c r="AG145" s="12">
        <v>4599812</v>
      </c>
      <c r="AH145" s="12">
        <v>0</v>
      </c>
      <c r="AI145" s="12">
        <v>30734</v>
      </c>
      <c r="AJ145" s="12">
        <v>0</v>
      </c>
      <c r="AK145" s="12">
        <v>0</v>
      </c>
      <c r="AL145" s="232">
        <v>19229647</v>
      </c>
    </row>
    <row r="146" spans="1:38" s="25" customFormat="1" ht="14.5" x14ac:dyDescent="0.3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1924710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32">
        <v>1924710</v>
      </c>
    </row>
    <row r="147" spans="1:38" s="25" customFormat="1" ht="14.5" x14ac:dyDescent="0.3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27521</v>
      </c>
      <c r="O147" s="12">
        <v>0</v>
      </c>
      <c r="P147" s="12">
        <v>509010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2398884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3438486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32">
        <v>6450653</v>
      </c>
    </row>
    <row r="148" spans="1:38" s="25" customFormat="1" ht="14.5" x14ac:dyDescent="0.3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1054</v>
      </c>
      <c r="L148" s="12">
        <v>0</v>
      </c>
      <c r="M148" s="12">
        <v>0</v>
      </c>
      <c r="N148" s="12">
        <v>272144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2960418</v>
      </c>
      <c r="W148" s="12">
        <v>0</v>
      </c>
      <c r="X148" s="12">
        <v>0</v>
      </c>
      <c r="Y148" s="12">
        <v>136364</v>
      </c>
      <c r="Z148" s="12">
        <v>0</v>
      </c>
      <c r="AA148" s="12">
        <v>0</v>
      </c>
      <c r="AB148" s="12">
        <v>0</v>
      </c>
      <c r="AC148" s="12">
        <v>449108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32">
        <v>3819090</v>
      </c>
    </row>
    <row r="149" spans="1:38" s="25" customFormat="1" ht="14.5" x14ac:dyDescent="0.3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3068316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2589250</v>
      </c>
      <c r="W149" s="12">
        <v>0</v>
      </c>
      <c r="X149" s="12">
        <v>0</v>
      </c>
      <c r="Y149" s="12">
        <v>35494833</v>
      </c>
      <c r="Z149" s="12">
        <v>0</v>
      </c>
      <c r="AA149" s="12">
        <v>0</v>
      </c>
      <c r="AB149" s="12">
        <v>0</v>
      </c>
      <c r="AC149" s="12">
        <v>73598917</v>
      </c>
      <c r="AD149" s="12">
        <v>0</v>
      </c>
      <c r="AE149" s="12">
        <v>0</v>
      </c>
      <c r="AF149" s="12">
        <v>0</v>
      </c>
      <c r="AG149" s="12">
        <v>227085</v>
      </c>
      <c r="AH149" s="12">
        <v>0</v>
      </c>
      <c r="AI149" s="12">
        <v>0</v>
      </c>
      <c r="AJ149" s="12">
        <v>0</v>
      </c>
      <c r="AK149" s="12">
        <v>0</v>
      </c>
      <c r="AL149" s="232">
        <v>114978405</v>
      </c>
    </row>
    <row r="150" spans="1:38" s="25" customFormat="1" ht="14.5" x14ac:dyDescent="0.3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74341523</v>
      </c>
      <c r="H150" s="107">
        <v>0</v>
      </c>
      <c r="I150" s="107">
        <v>18960391</v>
      </c>
      <c r="J150" s="107">
        <v>0</v>
      </c>
      <c r="K150" s="107">
        <v>6786814</v>
      </c>
      <c r="L150" s="107">
        <v>0</v>
      </c>
      <c r="M150" s="107">
        <v>2935482</v>
      </c>
      <c r="N150" s="107">
        <v>54126898</v>
      </c>
      <c r="O150" s="107">
        <v>676</v>
      </c>
      <c r="P150" s="107">
        <v>23133219</v>
      </c>
      <c r="Q150" s="107">
        <v>0</v>
      </c>
      <c r="R150" s="107">
        <v>0</v>
      </c>
      <c r="S150" s="107">
        <v>5812198</v>
      </c>
      <c r="T150" s="107">
        <v>0</v>
      </c>
      <c r="U150" s="107">
        <v>0</v>
      </c>
      <c r="V150" s="107">
        <v>42431414</v>
      </c>
      <c r="W150" s="107">
        <v>0</v>
      </c>
      <c r="X150" s="107">
        <v>74413</v>
      </c>
      <c r="Y150" s="107">
        <v>44151852</v>
      </c>
      <c r="Z150" s="107">
        <v>0</v>
      </c>
      <c r="AA150" s="107">
        <v>0</v>
      </c>
      <c r="AB150" s="107">
        <v>845514</v>
      </c>
      <c r="AC150" s="107">
        <v>2502103111</v>
      </c>
      <c r="AD150" s="107">
        <v>10285636</v>
      </c>
      <c r="AE150" s="107">
        <v>322916848</v>
      </c>
      <c r="AF150" s="107">
        <v>0</v>
      </c>
      <c r="AG150" s="107">
        <v>120402508</v>
      </c>
      <c r="AH150" s="107">
        <v>0</v>
      </c>
      <c r="AI150" s="107">
        <v>7328829</v>
      </c>
      <c r="AJ150" s="107">
        <v>0</v>
      </c>
      <c r="AK150" s="107">
        <v>0</v>
      </c>
      <c r="AL150" s="239">
        <v>3236637326</v>
      </c>
    </row>
    <row r="151" spans="1:38" s="25" customFormat="1" ht="14.5" collapsed="1" x14ac:dyDescent="0.35">
      <c r="A151" s="69" t="s">
        <v>35</v>
      </c>
      <c r="B151" s="31" t="s">
        <v>115</v>
      </c>
      <c r="C151" s="30">
        <v>1985663062</v>
      </c>
      <c r="D151" s="30">
        <v>484046</v>
      </c>
      <c r="E151" s="30">
        <v>3277552</v>
      </c>
      <c r="F151" s="30">
        <v>134762996</v>
      </c>
      <c r="G151" s="30">
        <v>808013851</v>
      </c>
      <c r="H151" s="30">
        <v>2308690146</v>
      </c>
      <c r="I151" s="30">
        <v>35801175</v>
      </c>
      <c r="J151" s="30">
        <v>150316585</v>
      </c>
      <c r="K151" s="30">
        <v>455079035</v>
      </c>
      <c r="L151" s="30">
        <v>43628715</v>
      </c>
      <c r="M151" s="30">
        <v>949027799</v>
      </c>
      <c r="N151" s="30">
        <v>1687142201</v>
      </c>
      <c r="O151" s="30">
        <v>970529375</v>
      </c>
      <c r="P151" s="30">
        <v>23606633</v>
      </c>
      <c r="Q151" s="30">
        <v>70828996</v>
      </c>
      <c r="R151" s="30">
        <v>708878667</v>
      </c>
      <c r="S151" s="30">
        <v>44274804</v>
      </c>
      <c r="T151" s="30">
        <v>1012696683</v>
      </c>
      <c r="U151" s="30">
        <v>0</v>
      </c>
      <c r="V151" s="30">
        <v>1338023338</v>
      </c>
      <c r="W151" s="30">
        <v>470413210</v>
      </c>
      <c r="X151" s="30">
        <v>156019403</v>
      </c>
      <c r="Y151" s="30">
        <v>553656322</v>
      </c>
      <c r="Z151" s="30">
        <v>473377</v>
      </c>
      <c r="AA151" s="30">
        <v>4501761892</v>
      </c>
      <c r="AB151" s="30">
        <v>907267038</v>
      </c>
      <c r="AC151" s="30">
        <v>5846102156</v>
      </c>
      <c r="AD151" s="30">
        <v>2049143809</v>
      </c>
      <c r="AE151" s="30">
        <v>433544083</v>
      </c>
      <c r="AF151" s="30">
        <v>428796275</v>
      </c>
      <c r="AG151" s="30">
        <v>1972100074</v>
      </c>
      <c r="AH151" s="30">
        <v>995510294</v>
      </c>
      <c r="AI151" s="30">
        <v>686362233</v>
      </c>
      <c r="AJ151" s="30">
        <v>97918624</v>
      </c>
      <c r="AK151" s="30">
        <v>57706748</v>
      </c>
      <c r="AL151" s="242">
        <v>31887501197</v>
      </c>
    </row>
    <row r="152" spans="1:38" s="25" customFormat="1" ht="14.5" x14ac:dyDescent="0.35">
      <c r="A152" s="68" t="s">
        <v>394</v>
      </c>
      <c r="B152" s="28" t="s">
        <v>143</v>
      </c>
      <c r="C152" s="12">
        <v>10836533</v>
      </c>
      <c r="D152" s="12">
        <v>116292330</v>
      </c>
      <c r="E152" s="12">
        <v>237870989</v>
      </c>
      <c r="F152" s="12">
        <v>462755</v>
      </c>
      <c r="G152" s="12">
        <v>2185981</v>
      </c>
      <c r="H152" s="12">
        <v>72838455</v>
      </c>
      <c r="I152" s="12">
        <v>32458004</v>
      </c>
      <c r="J152" s="12">
        <v>0</v>
      </c>
      <c r="K152" s="12">
        <v>14250000</v>
      </c>
      <c r="L152" s="12">
        <v>45572927</v>
      </c>
      <c r="M152" s="12">
        <v>28272084</v>
      </c>
      <c r="N152" s="12">
        <v>646692586</v>
      </c>
      <c r="O152" s="12">
        <v>91692675</v>
      </c>
      <c r="P152" s="12">
        <v>53041749</v>
      </c>
      <c r="Q152" s="12">
        <v>11268760</v>
      </c>
      <c r="R152" s="12">
        <v>18216042</v>
      </c>
      <c r="S152" s="12">
        <v>0</v>
      </c>
      <c r="T152" s="12">
        <v>93171590</v>
      </c>
      <c r="U152" s="12">
        <v>0</v>
      </c>
      <c r="V152" s="12">
        <v>352658094</v>
      </c>
      <c r="W152" s="12">
        <v>64264850</v>
      </c>
      <c r="X152" s="12">
        <v>45723</v>
      </c>
      <c r="Y152" s="12">
        <v>9463519</v>
      </c>
      <c r="Z152" s="12">
        <v>1313803</v>
      </c>
      <c r="AA152" s="12">
        <v>448363110</v>
      </c>
      <c r="AB152" s="12">
        <v>180328844</v>
      </c>
      <c r="AC152" s="12">
        <v>2012240161</v>
      </c>
      <c r="AD152" s="12">
        <v>311719781</v>
      </c>
      <c r="AE152" s="12">
        <v>3643182</v>
      </c>
      <c r="AF152" s="12">
        <v>53728191</v>
      </c>
      <c r="AG152" s="12">
        <v>3048198</v>
      </c>
      <c r="AH152" s="12">
        <v>2777809</v>
      </c>
      <c r="AI152" s="12">
        <v>9488449</v>
      </c>
      <c r="AJ152" s="12">
        <v>1648636</v>
      </c>
      <c r="AK152" s="12">
        <v>0</v>
      </c>
      <c r="AL152" s="232">
        <v>4929855810</v>
      </c>
    </row>
    <row r="153" spans="1:38" s="25" customFormat="1" ht="14.5" x14ac:dyDescent="0.35">
      <c r="A153" s="68" t="s">
        <v>395</v>
      </c>
      <c r="B153" s="28" t="s">
        <v>144</v>
      </c>
      <c r="C153" s="12">
        <v>58821789</v>
      </c>
      <c r="D153" s="12">
        <v>104603479</v>
      </c>
      <c r="E153" s="12">
        <v>192823326</v>
      </c>
      <c r="F153" s="12">
        <v>32786607</v>
      </c>
      <c r="G153" s="12">
        <v>1621594</v>
      </c>
      <c r="H153" s="12">
        <v>12798309</v>
      </c>
      <c r="I153" s="12">
        <v>4057350</v>
      </c>
      <c r="J153" s="12">
        <v>0</v>
      </c>
      <c r="K153" s="12">
        <v>15240751</v>
      </c>
      <c r="L153" s="12">
        <v>48697527</v>
      </c>
      <c r="M153" s="12">
        <v>174048410</v>
      </c>
      <c r="N153" s="12">
        <v>87193258</v>
      </c>
      <c r="O153" s="12">
        <v>9427836</v>
      </c>
      <c r="P153" s="12">
        <v>30988927</v>
      </c>
      <c r="Q153" s="12">
        <v>2897042</v>
      </c>
      <c r="R153" s="12">
        <v>592045957</v>
      </c>
      <c r="S153" s="12">
        <v>1817</v>
      </c>
      <c r="T153" s="12">
        <v>28366968</v>
      </c>
      <c r="U153" s="12">
        <v>0</v>
      </c>
      <c r="V153" s="12">
        <v>381579516</v>
      </c>
      <c r="W153" s="12">
        <v>73675496</v>
      </c>
      <c r="X153" s="12">
        <v>0</v>
      </c>
      <c r="Y153" s="12">
        <v>2952710</v>
      </c>
      <c r="Z153" s="12">
        <v>4255000</v>
      </c>
      <c r="AA153" s="12">
        <v>179688547</v>
      </c>
      <c r="AB153" s="12">
        <v>319004328</v>
      </c>
      <c r="AC153" s="12">
        <v>209338818</v>
      </c>
      <c r="AD153" s="12">
        <v>597630618</v>
      </c>
      <c r="AE153" s="12">
        <v>10861921</v>
      </c>
      <c r="AF153" s="12">
        <v>0</v>
      </c>
      <c r="AG153" s="12">
        <v>1272551163</v>
      </c>
      <c r="AH153" s="12">
        <v>6782106</v>
      </c>
      <c r="AI153" s="12">
        <v>9820628</v>
      </c>
      <c r="AJ153" s="12">
        <v>1500000</v>
      </c>
      <c r="AK153" s="12">
        <v>0</v>
      </c>
      <c r="AL153" s="232">
        <v>4466061798</v>
      </c>
    </row>
    <row r="154" spans="1:38" s="25" customFormat="1" ht="14.5" x14ac:dyDescent="0.35">
      <c r="A154" s="68" t="s">
        <v>396</v>
      </c>
      <c r="B154" s="28" t="s">
        <v>145</v>
      </c>
      <c r="C154" s="12">
        <v>0</v>
      </c>
      <c r="D154" s="12">
        <v>850000</v>
      </c>
      <c r="E154" s="12">
        <v>1410668</v>
      </c>
      <c r="F154" s="12">
        <v>0</v>
      </c>
      <c r="G154" s="12">
        <v>0</v>
      </c>
      <c r="H154" s="12">
        <v>22552736</v>
      </c>
      <c r="I154" s="12">
        <v>2000000</v>
      </c>
      <c r="J154" s="12">
        <v>0</v>
      </c>
      <c r="K154" s="12">
        <v>500654</v>
      </c>
      <c r="L154" s="12">
        <v>19646118</v>
      </c>
      <c r="M154" s="12">
        <v>27437370</v>
      </c>
      <c r="N154" s="12">
        <v>654546</v>
      </c>
      <c r="O154" s="12">
        <v>46488501</v>
      </c>
      <c r="P154" s="12">
        <v>0</v>
      </c>
      <c r="Q154" s="12">
        <v>91910</v>
      </c>
      <c r="R154" s="12">
        <v>68587792</v>
      </c>
      <c r="S154" s="12">
        <v>131875</v>
      </c>
      <c r="T154" s="12">
        <v>28200000</v>
      </c>
      <c r="U154" s="12">
        <v>0</v>
      </c>
      <c r="V154" s="12">
        <v>11209956</v>
      </c>
      <c r="W154" s="12">
        <v>10000000</v>
      </c>
      <c r="X154" s="12">
        <v>0</v>
      </c>
      <c r="Y154" s="12">
        <v>1646847</v>
      </c>
      <c r="Z154" s="12">
        <v>0</v>
      </c>
      <c r="AA154" s="12">
        <v>325858140</v>
      </c>
      <c r="AB154" s="12">
        <v>2069000</v>
      </c>
      <c r="AC154" s="12">
        <v>6389</v>
      </c>
      <c r="AD154" s="12">
        <v>3292248</v>
      </c>
      <c r="AE154" s="12">
        <v>0</v>
      </c>
      <c r="AF154" s="12">
        <v>22898260</v>
      </c>
      <c r="AG154" s="12">
        <v>38455441</v>
      </c>
      <c r="AH154" s="12">
        <v>99865000</v>
      </c>
      <c r="AI154" s="12">
        <v>0</v>
      </c>
      <c r="AJ154" s="12">
        <v>0</v>
      </c>
      <c r="AK154" s="12">
        <v>1200000</v>
      </c>
      <c r="AL154" s="232">
        <v>735053451</v>
      </c>
    </row>
    <row r="155" spans="1:38" s="25" customFormat="1" ht="14.5" x14ac:dyDescent="0.35">
      <c r="A155" s="68" t="s">
        <v>397</v>
      </c>
      <c r="B155" s="28" t="s">
        <v>146</v>
      </c>
      <c r="C155" s="12">
        <v>598791934</v>
      </c>
      <c r="D155" s="12">
        <v>346417915</v>
      </c>
      <c r="E155" s="12">
        <v>86153374</v>
      </c>
      <c r="F155" s="12">
        <v>273237453</v>
      </c>
      <c r="G155" s="12">
        <v>937381465</v>
      </c>
      <c r="H155" s="12">
        <v>892779100</v>
      </c>
      <c r="I155" s="12">
        <v>378929993</v>
      </c>
      <c r="J155" s="12">
        <v>172532677</v>
      </c>
      <c r="K155" s="12">
        <v>225347102</v>
      </c>
      <c r="L155" s="12">
        <v>779568349</v>
      </c>
      <c r="M155" s="12">
        <v>290006555</v>
      </c>
      <c r="N155" s="12">
        <v>0</v>
      </c>
      <c r="O155" s="12">
        <v>295519001</v>
      </c>
      <c r="P155" s="12">
        <v>419925310</v>
      </c>
      <c r="Q155" s="12">
        <v>176676211</v>
      </c>
      <c r="R155" s="12">
        <v>420188221</v>
      </c>
      <c r="S155" s="12">
        <v>85277351</v>
      </c>
      <c r="T155" s="12">
        <v>117129088</v>
      </c>
      <c r="U155" s="12">
        <v>0</v>
      </c>
      <c r="V155" s="12">
        <v>555669977</v>
      </c>
      <c r="W155" s="12">
        <v>1179593138</v>
      </c>
      <c r="X155" s="12">
        <v>7486363</v>
      </c>
      <c r="Y155" s="12">
        <v>338780268</v>
      </c>
      <c r="Z155" s="12">
        <v>28708325</v>
      </c>
      <c r="AA155" s="12">
        <v>2097713780</v>
      </c>
      <c r="AB155" s="12">
        <v>572751625</v>
      </c>
      <c r="AC155" s="12">
        <v>1417562580</v>
      </c>
      <c r="AD155" s="12">
        <v>602530599</v>
      </c>
      <c r="AE155" s="12">
        <v>168353885</v>
      </c>
      <c r="AF155" s="12">
        <v>119758981</v>
      </c>
      <c r="AG155" s="12">
        <v>992659975</v>
      </c>
      <c r="AH155" s="12">
        <v>94360383</v>
      </c>
      <c r="AI155" s="12">
        <v>526173930</v>
      </c>
      <c r="AJ155" s="12">
        <v>0</v>
      </c>
      <c r="AK155" s="12">
        <v>0</v>
      </c>
      <c r="AL155" s="232">
        <v>15197964908</v>
      </c>
    </row>
    <row r="156" spans="1:38" s="25" customFormat="1" ht="14.5" x14ac:dyDescent="0.35">
      <c r="A156" s="68" t="s">
        <v>398</v>
      </c>
      <c r="B156" s="28" t="s">
        <v>147</v>
      </c>
      <c r="C156" s="12">
        <v>2564849</v>
      </c>
      <c r="D156" s="12">
        <v>0</v>
      </c>
      <c r="E156" s="12">
        <v>0</v>
      </c>
      <c r="F156" s="12">
        <v>3119805</v>
      </c>
      <c r="G156" s="12">
        <v>39875437</v>
      </c>
      <c r="H156" s="12">
        <v>3119805</v>
      </c>
      <c r="I156" s="12">
        <v>3119805</v>
      </c>
      <c r="J156" s="12">
        <v>3119805</v>
      </c>
      <c r="K156" s="12">
        <v>3119805</v>
      </c>
      <c r="L156" s="12">
        <v>2969400</v>
      </c>
      <c r="M156" s="12">
        <v>2969400</v>
      </c>
      <c r="N156" s="12">
        <v>0</v>
      </c>
      <c r="O156" s="12">
        <v>0</v>
      </c>
      <c r="P156" s="12">
        <v>3119805</v>
      </c>
      <c r="Q156" s="12">
        <v>0</v>
      </c>
      <c r="R156" s="12">
        <v>3119836</v>
      </c>
      <c r="S156" s="12">
        <v>3119805</v>
      </c>
      <c r="T156" s="12">
        <v>0</v>
      </c>
      <c r="U156" s="12">
        <v>0</v>
      </c>
      <c r="V156" s="12">
        <v>0</v>
      </c>
      <c r="W156" s="12">
        <v>3119805</v>
      </c>
      <c r="X156" s="12">
        <v>10150000</v>
      </c>
      <c r="Y156" s="12">
        <v>3119805</v>
      </c>
      <c r="Z156" s="12">
        <v>3072351</v>
      </c>
      <c r="AA156" s="12">
        <v>3119805</v>
      </c>
      <c r="AB156" s="12">
        <v>0</v>
      </c>
      <c r="AC156" s="12">
        <v>0</v>
      </c>
      <c r="AD156" s="12">
        <v>0</v>
      </c>
      <c r="AE156" s="12">
        <v>3119805</v>
      </c>
      <c r="AF156" s="12">
        <v>3119805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232">
        <v>102158933</v>
      </c>
    </row>
    <row r="157" spans="1:38" s="25" customFormat="1" ht="14.5" x14ac:dyDescent="0.35">
      <c r="A157" s="68" t="s">
        <v>399</v>
      </c>
      <c r="B157" s="28" t="s">
        <v>148</v>
      </c>
      <c r="C157" s="12">
        <v>2000000</v>
      </c>
      <c r="D157" s="12">
        <v>3132283</v>
      </c>
      <c r="E157" s="12">
        <v>67756734</v>
      </c>
      <c r="F157" s="12">
        <v>5503322</v>
      </c>
      <c r="G157" s="12">
        <v>7836250</v>
      </c>
      <c r="H157" s="12">
        <v>129907355</v>
      </c>
      <c r="I157" s="12">
        <v>7882022</v>
      </c>
      <c r="J157" s="12">
        <v>36000000</v>
      </c>
      <c r="K157" s="12">
        <v>100952</v>
      </c>
      <c r="L157" s="12">
        <v>182909678</v>
      </c>
      <c r="M157" s="12">
        <v>11010784</v>
      </c>
      <c r="N157" s="12">
        <v>166342437</v>
      </c>
      <c r="O157" s="12">
        <v>11631670</v>
      </c>
      <c r="P157" s="12">
        <v>15234240</v>
      </c>
      <c r="Q157" s="12">
        <v>13902627</v>
      </c>
      <c r="R157" s="12">
        <v>178752176</v>
      </c>
      <c r="S157" s="12">
        <v>46279</v>
      </c>
      <c r="T157" s="12">
        <v>39669596</v>
      </c>
      <c r="U157" s="12">
        <v>0</v>
      </c>
      <c r="V157" s="12">
        <v>469774372</v>
      </c>
      <c r="W157" s="12">
        <v>466000</v>
      </c>
      <c r="X157" s="12">
        <v>0</v>
      </c>
      <c r="Y157" s="12">
        <v>8687817</v>
      </c>
      <c r="Z157" s="12">
        <v>0</v>
      </c>
      <c r="AA157" s="12">
        <v>573843685</v>
      </c>
      <c r="AB157" s="12">
        <v>116868508</v>
      </c>
      <c r="AC157" s="12">
        <v>37834974</v>
      </c>
      <c r="AD157" s="12">
        <v>42154419</v>
      </c>
      <c r="AE157" s="12">
        <v>0</v>
      </c>
      <c r="AF157" s="12">
        <v>34143071</v>
      </c>
      <c r="AG157" s="12">
        <v>7946887</v>
      </c>
      <c r="AH157" s="12">
        <v>350000</v>
      </c>
      <c r="AI157" s="12">
        <v>37506662</v>
      </c>
      <c r="AJ157" s="12">
        <v>0</v>
      </c>
      <c r="AK157" s="12">
        <v>0</v>
      </c>
      <c r="AL157" s="232">
        <v>2209194800</v>
      </c>
    </row>
    <row r="158" spans="1:38" s="25" customFormat="1" ht="14.5" x14ac:dyDescent="0.35">
      <c r="A158" s="68" t="s">
        <v>400</v>
      </c>
      <c r="B158" s="28" t="s">
        <v>149</v>
      </c>
      <c r="C158" s="12">
        <v>0</v>
      </c>
      <c r="D158" s="12">
        <v>1037661</v>
      </c>
      <c r="E158" s="12">
        <v>0</v>
      </c>
      <c r="F158" s="12">
        <v>8302</v>
      </c>
      <c r="G158" s="12">
        <v>2550454</v>
      </c>
      <c r="H158" s="12">
        <v>11536727</v>
      </c>
      <c r="I158" s="12">
        <v>0</v>
      </c>
      <c r="J158" s="12">
        <v>0</v>
      </c>
      <c r="K158" s="12">
        <v>15732</v>
      </c>
      <c r="L158" s="12">
        <v>2458330</v>
      </c>
      <c r="M158" s="12">
        <v>574281</v>
      </c>
      <c r="N158" s="12">
        <v>732711</v>
      </c>
      <c r="O158" s="12">
        <v>774867</v>
      </c>
      <c r="P158" s="12">
        <v>1048740</v>
      </c>
      <c r="Q158" s="12">
        <v>81312</v>
      </c>
      <c r="R158" s="12">
        <v>6435997</v>
      </c>
      <c r="S158" s="12">
        <v>606</v>
      </c>
      <c r="T158" s="12">
        <v>1998909</v>
      </c>
      <c r="U158" s="12">
        <v>0</v>
      </c>
      <c r="V158" s="12">
        <v>8971374</v>
      </c>
      <c r="W158" s="12">
        <v>2680751</v>
      </c>
      <c r="X158" s="12">
        <v>0</v>
      </c>
      <c r="Y158" s="12">
        <v>6691345</v>
      </c>
      <c r="Z158" s="12">
        <v>300000</v>
      </c>
      <c r="AA158" s="12">
        <v>15811604</v>
      </c>
      <c r="AB158" s="12">
        <v>2883119</v>
      </c>
      <c r="AC158" s="12">
        <v>8147717</v>
      </c>
      <c r="AD158" s="12">
        <v>800000</v>
      </c>
      <c r="AE158" s="12">
        <v>0</v>
      </c>
      <c r="AF158" s="12">
        <v>2946133</v>
      </c>
      <c r="AG158" s="12">
        <v>0</v>
      </c>
      <c r="AH158" s="12">
        <v>5618182</v>
      </c>
      <c r="AI158" s="12">
        <v>450000</v>
      </c>
      <c r="AJ158" s="12">
        <v>0</v>
      </c>
      <c r="AK158" s="12">
        <v>0</v>
      </c>
      <c r="AL158" s="232">
        <v>84554854</v>
      </c>
    </row>
    <row r="159" spans="1:38" s="25" customFormat="1" ht="14.5" x14ac:dyDescent="0.3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259834004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17798316</v>
      </c>
      <c r="AD159" s="12">
        <v>537444812</v>
      </c>
      <c r="AE159" s="12">
        <v>0</v>
      </c>
      <c r="AF159" s="12">
        <v>0</v>
      </c>
      <c r="AG159" s="12">
        <v>1307172698</v>
      </c>
      <c r="AH159" s="12">
        <v>0</v>
      </c>
      <c r="AI159" s="12">
        <v>0</v>
      </c>
      <c r="AJ159" s="12">
        <v>0</v>
      </c>
      <c r="AK159" s="12">
        <v>0</v>
      </c>
      <c r="AL159" s="232">
        <v>2222549824</v>
      </c>
    </row>
    <row r="160" spans="1:38" s="25" customFormat="1" ht="14.5" x14ac:dyDescent="0.35">
      <c r="A160" s="68" t="s">
        <v>402</v>
      </c>
      <c r="B160" s="28" t="s">
        <v>151</v>
      </c>
      <c r="C160" s="12">
        <v>2993942</v>
      </c>
      <c r="D160" s="12">
        <v>700000</v>
      </c>
      <c r="E160" s="12">
        <v>45670038</v>
      </c>
      <c r="F160" s="12">
        <v>0</v>
      </c>
      <c r="G160" s="12">
        <v>3131818</v>
      </c>
      <c r="H160" s="12">
        <v>52886713</v>
      </c>
      <c r="I160" s="12">
        <v>5300000</v>
      </c>
      <c r="J160" s="12">
        <v>0</v>
      </c>
      <c r="K160" s="12">
        <v>39304136</v>
      </c>
      <c r="L160" s="12">
        <v>24331964</v>
      </c>
      <c r="M160" s="12">
        <v>113253346</v>
      </c>
      <c r="N160" s="12">
        <v>18550876</v>
      </c>
      <c r="O160" s="12">
        <v>28190827</v>
      </c>
      <c r="P160" s="12">
        <v>15019127</v>
      </c>
      <c r="Q160" s="12">
        <v>3817585</v>
      </c>
      <c r="R160" s="12">
        <v>12824733</v>
      </c>
      <c r="S160" s="12">
        <v>0</v>
      </c>
      <c r="T160" s="12">
        <v>26466997</v>
      </c>
      <c r="U160" s="12">
        <v>0</v>
      </c>
      <c r="V160" s="12">
        <v>159524040</v>
      </c>
      <c r="W160" s="12">
        <v>647004969</v>
      </c>
      <c r="X160" s="12">
        <v>376188</v>
      </c>
      <c r="Y160" s="12">
        <v>100608435</v>
      </c>
      <c r="Z160" s="12">
        <v>0</v>
      </c>
      <c r="AA160" s="12">
        <v>111199922</v>
      </c>
      <c r="AB160" s="12">
        <v>90795205</v>
      </c>
      <c r="AC160" s="12">
        <v>135672523</v>
      </c>
      <c r="AD160" s="12">
        <v>180127642</v>
      </c>
      <c r="AE160" s="12">
        <v>4570992</v>
      </c>
      <c r="AF160" s="12">
        <v>1799914</v>
      </c>
      <c r="AG160" s="12">
        <v>255081855</v>
      </c>
      <c r="AH160" s="12">
        <v>8503787</v>
      </c>
      <c r="AI160" s="12">
        <v>1456691</v>
      </c>
      <c r="AJ160" s="12">
        <v>31500000</v>
      </c>
      <c r="AK160" s="12">
        <v>32687650</v>
      </c>
      <c r="AL160" s="232">
        <v>2153351915</v>
      </c>
    </row>
    <row r="161" spans="1:38" s="25" customFormat="1" ht="14.5" x14ac:dyDescent="0.35">
      <c r="A161" s="68" t="s">
        <v>403</v>
      </c>
      <c r="B161" s="28" t="s">
        <v>152</v>
      </c>
      <c r="C161" s="12">
        <v>143438334</v>
      </c>
      <c r="D161" s="12">
        <v>19706306</v>
      </c>
      <c r="E161" s="12">
        <v>36901693</v>
      </c>
      <c r="F161" s="12">
        <v>17599631</v>
      </c>
      <c r="G161" s="12">
        <v>18298380</v>
      </c>
      <c r="H161" s="12">
        <v>23755571</v>
      </c>
      <c r="I161" s="12">
        <v>43077971</v>
      </c>
      <c r="J161" s="12">
        <v>17598380</v>
      </c>
      <c r="K161" s="12">
        <v>17682344</v>
      </c>
      <c r="L161" s="12">
        <v>93614271</v>
      </c>
      <c r="M161" s="12">
        <v>18015786</v>
      </c>
      <c r="N161" s="12">
        <v>853180</v>
      </c>
      <c r="O161" s="12">
        <v>24928178</v>
      </c>
      <c r="P161" s="12">
        <v>17598435</v>
      </c>
      <c r="Q161" s="12">
        <v>22425781</v>
      </c>
      <c r="R161" s="12">
        <v>45637864</v>
      </c>
      <c r="S161" s="12">
        <v>17779701</v>
      </c>
      <c r="T161" s="12">
        <v>234241</v>
      </c>
      <c r="U161" s="12">
        <v>0</v>
      </c>
      <c r="V161" s="12">
        <v>42493313</v>
      </c>
      <c r="W161" s="12">
        <v>143647187</v>
      </c>
      <c r="X161" s="12">
        <v>17598380</v>
      </c>
      <c r="Y161" s="12">
        <v>21062016</v>
      </c>
      <c r="Z161" s="12">
        <v>22098380</v>
      </c>
      <c r="AA161" s="12">
        <v>103658500</v>
      </c>
      <c r="AB161" s="12">
        <v>30619990</v>
      </c>
      <c r="AC161" s="12">
        <v>0</v>
      </c>
      <c r="AD161" s="12">
        <v>2800000</v>
      </c>
      <c r="AE161" s="12">
        <v>17598380</v>
      </c>
      <c r="AF161" s="12">
        <v>24397108</v>
      </c>
      <c r="AG161" s="12">
        <v>596283290</v>
      </c>
      <c r="AH161" s="12">
        <v>23013504</v>
      </c>
      <c r="AI161" s="12">
        <v>17598380</v>
      </c>
      <c r="AJ161" s="12">
        <v>17598380</v>
      </c>
      <c r="AK161" s="12">
        <v>0</v>
      </c>
      <c r="AL161" s="232">
        <v>1659612855</v>
      </c>
    </row>
    <row r="162" spans="1:38" s="25" customFormat="1" ht="14.5" x14ac:dyDescent="0.35">
      <c r="A162" s="68" t="s">
        <v>404</v>
      </c>
      <c r="B162" s="28" t="s">
        <v>153</v>
      </c>
      <c r="C162" s="12">
        <v>0</v>
      </c>
      <c r="D162" s="12">
        <v>0</v>
      </c>
      <c r="E162" s="12">
        <v>2016486</v>
      </c>
      <c r="F162" s="12">
        <v>0</v>
      </c>
      <c r="G162" s="12">
        <v>0</v>
      </c>
      <c r="H162" s="12">
        <v>0</v>
      </c>
      <c r="I162" s="12">
        <v>93589500</v>
      </c>
      <c r="J162" s="12">
        <v>0</v>
      </c>
      <c r="K162" s="12">
        <v>0</v>
      </c>
      <c r="L162" s="12">
        <v>223591099</v>
      </c>
      <c r="M162" s="12">
        <v>0</v>
      </c>
      <c r="N162" s="12">
        <v>8</v>
      </c>
      <c r="O162" s="12">
        <v>352388511</v>
      </c>
      <c r="P162" s="12">
        <v>0</v>
      </c>
      <c r="Q162" s="12">
        <v>16117587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11707948</v>
      </c>
      <c r="AB162" s="12">
        <v>0</v>
      </c>
      <c r="AC162" s="12">
        <v>4999</v>
      </c>
      <c r="AD162" s="12">
        <v>0</v>
      </c>
      <c r="AE162" s="12">
        <v>0</v>
      </c>
      <c r="AF162" s="12">
        <v>0</v>
      </c>
      <c r="AG162" s="12">
        <v>2237364</v>
      </c>
      <c r="AH162" s="12">
        <v>0</v>
      </c>
      <c r="AI162" s="12">
        <v>0</v>
      </c>
      <c r="AJ162" s="12">
        <v>0</v>
      </c>
      <c r="AK162" s="12">
        <v>0</v>
      </c>
      <c r="AL162" s="232">
        <v>701903502</v>
      </c>
    </row>
    <row r="163" spans="1:38" s="25" customFormat="1" ht="14.5" x14ac:dyDescent="0.35">
      <c r="A163" s="68" t="s">
        <v>405</v>
      </c>
      <c r="B163" s="28" t="s">
        <v>154</v>
      </c>
      <c r="C163" s="12">
        <v>279026</v>
      </c>
      <c r="D163" s="12">
        <v>4561390</v>
      </c>
      <c r="E163" s="12">
        <v>12462684</v>
      </c>
      <c r="F163" s="12">
        <v>12394879</v>
      </c>
      <c r="G163" s="12">
        <v>1500000</v>
      </c>
      <c r="H163" s="12">
        <v>4338188</v>
      </c>
      <c r="I163" s="12">
        <v>101597286</v>
      </c>
      <c r="J163" s="12">
        <v>3411610</v>
      </c>
      <c r="K163" s="12">
        <v>400001</v>
      </c>
      <c r="L163" s="12">
        <v>4011679</v>
      </c>
      <c r="M163" s="12">
        <v>38196986</v>
      </c>
      <c r="N163" s="12">
        <v>27488182</v>
      </c>
      <c r="O163" s="12">
        <v>78577721</v>
      </c>
      <c r="P163" s="12">
        <v>13906300</v>
      </c>
      <c r="Q163" s="12">
        <v>10882</v>
      </c>
      <c r="R163" s="12">
        <v>333224726</v>
      </c>
      <c r="S163" s="12">
        <v>145145</v>
      </c>
      <c r="T163" s="12">
        <v>194000</v>
      </c>
      <c r="U163" s="12">
        <v>0</v>
      </c>
      <c r="V163" s="12">
        <v>701185095</v>
      </c>
      <c r="W163" s="12">
        <v>717207</v>
      </c>
      <c r="X163" s="12">
        <v>0</v>
      </c>
      <c r="Y163" s="12">
        <v>5452276</v>
      </c>
      <c r="Z163" s="12">
        <v>0</v>
      </c>
      <c r="AA163" s="12">
        <v>35443489</v>
      </c>
      <c r="AB163" s="12">
        <v>1596966609</v>
      </c>
      <c r="AC163" s="12">
        <v>1425075342</v>
      </c>
      <c r="AD163" s="12">
        <v>6768219</v>
      </c>
      <c r="AE163" s="12">
        <v>6575267</v>
      </c>
      <c r="AF163" s="12">
        <v>41440954</v>
      </c>
      <c r="AG163" s="12">
        <v>18458824</v>
      </c>
      <c r="AH163" s="12">
        <v>251126</v>
      </c>
      <c r="AI163" s="12">
        <v>243888097</v>
      </c>
      <c r="AJ163" s="12">
        <v>7936694</v>
      </c>
      <c r="AK163" s="12">
        <v>0</v>
      </c>
      <c r="AL163" s="232">
        <v>4726859884</v>
      </c>
    </row>
    <row r="164" spans="1:38" s="25" customFormat="1" ht="14.5" x14ac:dyDescent="0.35">
      <c r="A164" s="68" t="s">
        <v>406</v>
      </c>
      <c r="B164" s="28" t="s">
        <v>155</v>
      </c>
      <c r="C164" s="12">
        <v>1258346430</v>
      </c>
      <c r="D164" s="12">
        <v>5039</v>
      </c>
      <c r="E164" s="12">
        <v>0</v>
      </c>
      <c r="F164" s="12">
        <v>732692</v>
      </c>
      <c r="G164" s="12">
        <v>0</v>
      </c>
      <c r="H164" s="12">
        <v>1212455125</v>
      </c>
      <c r="I164" s="12">
        <v>0</v>
      </c>
      <c r="J164" s="12">
        <v>0</v>
      </c>
      <c r="K164" s="12">
        <v>4800922</v>
      </c>
      <c r="L164" s="12">
        <v>326247376</v>
      </c>
      <c r="M164" s="12">
        <v>0</v>
      </c>
      <c r="N164" s="12">
        <v>209366241</v>
      </c>
      <c r="O164" s="12">
        <v>16264627</v>
      </c>
      <c r="P164" s="12">
        <v>0</v>
      </c>
      <c r="Q164" s="12">
        <v>403041694</v>
      </c>
      <c r="R164" s="12">
        <v>122313458</v>
      </c>
      <c r="S164" s="12">
        <v>181698463</v>
      </c>
      <c r="T164" s="12">
        <v>49900000</v>
      </c>
      <c r="U164" s="12">
        <v>0</v>
      </c>
      <c r="V164" s="12">
        <v>1194328</v>
      </c>
      <c r="W164" s="12">
        <v>21536972</v>
      </c>
      <c r="X164" s="12">
        <v>201228744</v>
      </c>
      <c r="Y164" s="12">
        <v>12899050</v>
      </c>
      <c r="Z164" s="12">
        <v>0</v>
      </c>
      <c r="AA164" s="12">
        <v>365503454</v>
      </c>
      <c r="AB164" s="12">
        <v>310008124</v>
      </c>
      <c r="AC164" s="12">
        <v>2878316</v>
      </c>
      <c r="AD164" s="12">
        <v>11052484</v>
      </c>
      <c r="AE164" s="12">
        <v>0</v>
      </c>
      <c r="AF164" s="12">
        <v>645121339</v>
      </c>
      <c r="AG164" s="12">
        <v>4930932</v>
      </c>
      <c r="AH164" s="12">
        <v>0</v>
      </c>
      <c r="AI164" s="12">
        <v>0</v>
      </c>
      <c r="AJ164" s="12">
        <v>508705</v>
      </c>
      <c r="AK164" s="12">
        <v>0</v>
      </c>
      <c r="AL164" s="232">
        <v>5362034515</v>
      </c>
    </row>
    <row r="165" spans="1:38" s="25" customFormat="1" ht="14.5" x14ac:dyDescent="0.35">
      <c r="A165" s="68" t="s">
        <v>407</v>
      </c>
      <c r="B165" s="28" t="s">
        <v>70</v>
      </c>
      <c r="C165" s="12">
        <v>0</v>
      </c>
      <c r="D165" s="12">
        <v>15113846</v>
      </c>
      <c r="E165" s="12">
        <v>3876030</v>
      </c>
      <c r="F165" s="12">
        <v>133075</v>
      </c>
      <c r="G165" s="12">
        <v>331722693</v>
      </c>
      <c r="H165" s="12">
        <v>157162154</v>
      </c>
      <c r="I165" s="12">
        <v>1759920</v>
      </c>
      <c r="J165" s="12">
        <v>0</v>
      </c>
      <c r="K165" s="12">
        <v>132030411</v>
      </c>
      <c r="L165" s="12">
        <v>637831649</v>
      </c>
      <c r="M165" s="12">
        <v>34169987</v>
      </c>
      <c r="N165" s="12">
        <v>95987525</v>
      </c>
      <c r="O165" s="12">
        <v>66844843</v>
      </c>
      <c r="P165" s="12">
        <v>0</v>
      </c>
      <c r="Q165" s="12">
        <v>0</v>
      </c>
      <c r="R165" s="12">
        <v>504400047</v>
      </c>
      <c r="S165" s="12">
        <v>0</v>
      </c>
      <c r="T165" s="12">
        <v>3202896042</v>
      </c>
      <c r="U165" s="12">
        <v>0</v>
      </c>
      <c r="V165" s="12">
        <v>142304351</v>
      </c>
      <c r="W165" s="12">
        <v>50000000</v>
      </c>
      <c r="X165" s="12">
        <v>34353537</v>
      </c>
      <c r="Y165" s="12">
        <v>506521253</v>
      </c>
      <c r="Z165" s="12">
        <v>0</v>
      </c>
      <c r="AA165" s="12">
        <v>1672358483</v>
      </c>
      <c r="AB165" s="12">
        <v>938157853</v>
      </c>
      <c r="AC165" s="12">
        <v>150000</v>
      </c>
      <c r="AD165" s="12">
        <v>137630005</v>
      </c>
      <c r="AE165" s="12">
        <v>0</v>
      </c>
      <c r="AF165" s="12">
        <v>354619857</v>
      </c>
      <c r="AG165" s="12">
        <v>81502483</v>
      </c>
      <c r="AH165" s="12">
        <v>50000</v>
      </c>
      <c r="AI165" s="12">
        <v>61219547</v>
      </c>
      <c r="AJ165" s="12">
        <v>6224</v>
      </c>
      <c r="AK165" s="12">
        <v>377391232</v>
      </c>
      <c r="AL165" s="232">
        <v>9540193047</v>
      </c>
    </row>
    <row r="166" spans="1:38" s="25" customFormat="1" ht="14.5" x14ac:dyDescent="0.35">
      <c r="A166" s="108" t="s">
        <v>408</v>
      </c>
      <c r="B166" s="109" t="s">
        <v>98</v>
      </c>
      <c r="C166" s="107">
        <v>2078072837</v>
      </c>
      <c r="D166" s="107">
        <v>612420249</v>
      </c>
      <c r="E166" s="107">
        <v>686942022</v>
      </c>
      <c r="F166" s="107">
        <v>345978521</v>
      </c>
      <c r="G166" s="107">
        <v>1346104072</v>
      </c>
      <c r="H166" s="107">
        <v>2596130238</v>
      </c>
      <c r="I166" s="107">
        <v>673771851</v>
      </c>
      <c r="J166" s="107">
        <v>232662472</v>
      </c>
      <c r="K166" s="107">
        <v>452792810</v>
      </c>
      <c r="L166" s="107">
        <v>2391450367</v>
      </c>
      <c r="M166" s="107">
        <v>997788993</v>
      </c>
      <c r="N166" s="107">
        <v>1354161544</v>
      </c>
      <c r="O166" s="107">
        <v>1022729257</v>
      </c>
      <c r="P166" s="107">
        <v>569882633</v>
      </c>
      <c r="Q166" s="107">
        <v>650331391</v>
      </c>
      <c r="R166" s="107">
        <v>2305746849</v>
      </c>
      <c r="S166" s="107">
        <v>288201042</v>
      </c>
      <c r="T166" s="107">
        <v>3588227431</v>
      </c>
      <c r="U166" s="107">
        <v>0</v>
      </c>
      <c r="V166" s="107">
        <v>2826564416</v>
      </c>
      <c r="W166" s="107">
        <v>2196706375</v>
      </c>
      <c r="X166" s="107">
        <v>271238935</v>
      </c>
      <c r="Y166" s="107">
        <v>1018135341</v>
      </c>
      <c r="Z166" s="107">
        <v>59747859</v>
      </c>
      <c r="AA166" s="107">
        <v>5944270467</v>
      </c>
      <c r="AB166" s="107">
        <v>4160453205</v>
      </c>
      <c r="AC166" s="107">
        <v>5266710135</v>
      </c>
      <c r="AD166" s="107">
        <v>2433950827</v>
      </c>
      <c r="AE166" s="107">
        <v>214723432</v>
      </c>
      <c r="AF166" s="107">
        <v>1303973613</v>
      </c>
      <c r="AG166" s="107">
        <v>4580329110</v>
      </c>
      <c r="AH166" s="107">
        <v>241571897</v>
      </c>
      <c r="AI166" s="107">
        <v>907602384</v>
      </c>
      <c r="AJ166" s="107">
        <v>60698639</v>
      </c>
      <c r="AK166" s="107">
        <v>411278882</v>
      </c>
      <c r="AL166" s="239">
        <v>54091350096</v>
      </c>
    </row>
    <row r="167" spans="1:38" s="25" customFormat="1" ht="14.5" collapsed="1" x14ac:dyDescent="0.35">
      <c r="A167" s="69" t="s">
        <v>36</v>
      </c>
      <c r="B167" s="31" t="s">
        <v>98</v>
      </c>
      <c r="C167" s="30">
        <v>2078072837</v>
      </c>
      <c r="D167" s="30">
        <v>612420249</v>
      </c>
      <c r="E167" s="30">
        <v>686942022</v>
      </c>
      <c r="F167" s="30">
        <v>345978521</v>
      </c>
      <c r="G167" s="30">
        <v>1346104072</v>
      </c>
      <c r="H167" s="30">
        <v>2596130238</v>
      </c>
      <c r="I167" s="30">
        <v>673771851</v>
      </c>
      <c r="J167" s="30">
        <v>232662472</v>
      </c>
      <c r="K167" s="30">
        <v>452792810</v>
      </c>
      <c r="L167" s="30">
        <v>2391450367</v>
      </c>
      <c r="M167" s="30">
        <v>997788993</v>
      </c>
      <c r="N167" s="30">
        <v>1354161544</v>
      </c>
      <c r="O167" s="30">
        <v>1022729257</v>
      </c>
      <c r="P167" s="30">
        <v>569882633</v>
      </c>
      <c r="Q167" s="30">
        <v>650331391</v>
      </c>
      <c r="R167" s="30">
        <v>2305746849</v>
      </c>
      <c r="S167" s="30">
        <v>288201042</v>
      </c>
      <c r="T167" s="30">
        <v>3588227431</v>
      </c>
      <c r="U167" s="30">
        <v>0</v>
      </c>
      <c r="V167" s="30">
        <v>2826564416</v>
      </c>
      <c r="W167" s="30">
        <v>2196706375</v>
      </c>
      <c r="X167" s="30">
        <v>271238935</v>
      </c>
      <c r="Y167" s="30">
        <v>1018135341</v>
      </c>
      <c r="Z167" s="30">
        <v>59747859</v>
      </c>
      <c r="AA167" s="30">
        <v>5944270467</v>
      </c>
      <c r="AB167" s="30">
        <v>4160453205</v>
      </c>
      <c r="AC167" s="30">
        <v>5266710135</v>
      </c>
      <c r="AD167" s="30">
        <v>2433950827</v>
      </c>
      <c r="AE167" s="30">
        <v>214723432</v>
      </c>
      <c r="AF167" s="30">
        <v>1303973613</v>
      </c>
      <c r="AG167" s="30">
        <v>4580329110</v>
      </c>
      <c r="AH167" s="30">
        <v>241571897</v>
      </c>
      <c r="AI167" s="30">
        <v>907602384</v>
      </c>
      <c r="AJ167" s="30">
        <v>60698639</v>
      </c>
      <c r="AK167" s="30">
        <v>411278882</v>
      </c>
      <c r="AL167" s="242">
        <v>54091350096</v>
      </c>
    </row>
    <row r="168" spans="1:38" s="25" customFormat="1" ht="14.5" x14ac:dyDescent="0.3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15568201</v>
      </c>
      <c r="I168" s="12">
        <v>5652001</v>
      </c>
      <c r="J168" s="12">
        <v>24545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800000</v>
      </c>
      <c r="R168" s="12">
        <v>3211500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7272727</v>
      </c>
      <c r="AB168" s="12">
        <v>12471074</v>
      </c>
      <c r="AC168" s="12">
        <v>0</v>
      </c>
      <c r="AD168" s="12">
        <v>9155000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32">
        <v>123975779</v>
      </c>
    </row>
    <row r="169" spans="1:38" s="25" customFormat="1" ht="14.5" x14ac:dyDescent="0.3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1275000</v>
      </c>
      <c r="L169" s="12">
        <v>467890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7318182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13765932</v>
      </c>
      <c r="AB169" s="12">
        <v>0</v>
      </c>
      <c r="AC169" s="12">
        <v>13636372</v>
      </c>
      <c r="AD169" s="12">
        <v>323282475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32">
        <v>360673124</v>
      </c>
    </row>
    <row r="170" spans="1:38" s="25" customFormat="1" ht="14.5" x14ac:dyDescent="0.3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32">
        <v>0</v>
      </c>
    </row>
    <row r="171" spans="1:38" s="25" customFormat="1" ht="14.5" x14ac:dyDescent="0.35">
      <c r="A171" s="68" t="s">
        <v>412</v>
      </c>
      <c r="B171" s="28" t="s">
        <v>146</v>
      </c>
      <c r="C171" s="12">
        <v>26288095</v>
      </c>
      <c r="D171" s="12">
        <v>63762469</v>
      </c>
      <c r="E171" s="12">
        <v>77519544</v>
      </c>
      <c r="F171" s="12">
        <v>6363636</v>
      </c>
      <c r="G171" s="12">
        <v>510893657</v>
      </c>
      <c r="H171" s="12">
        <v>939833352</v>
      </c>
      <c r="I171" s="12">
        <v>196500116</v>
      </c>
      <c r="J171" s="12">
        <v>5027323</v>
      </c>
      <c r="K171" s="12">
        <v>156978147</v>
      </c>
      <c r="L171" s="12">
        <v>197451870</v>
      </c>
      <c r="M171" s="12">
        <v>423168295</v>
      </c>
      <c r="N171" s="12">
        <v>673734781</v>
      </c>
      <c r="O171" s="12">
        <v>43148953</v>
      </c>
      <c r="P171" s="12">
        <v>57438552</v>
      </c>
      <c r="Q171" s="12">
        <v>4000000</v>
      </c>
      <c r="R171" s="12">
        <v>8181818</v>
      </c>
      <c r="S171" s="12">
        <v>8687657</v>
      </c>
      <c r="T171" s="12">
        <v>945217291</v>
      </c>
      <c r="U171" s="12">
        <v>0</v>
      </c>
      <c r="V171" s="12">
        <v>292684282</v>
      </c>
      <c r="W171" s="12">
        <v>151719494</v>
      </c>
      <c r="X171" s="12">
        <v>32327273</v>
      </c>
      <c r="Y171" s="12">
        <v>90279478</v>
      </c>
      <c r="Z171" s="12">
        <v>23107479</v>
      </c>
      <c r="AA171" s="12">
        <v>652267647</v>
      </c>
      <c r="AB171" s="12">
        <v>76488700</v>
      </c>
      <c r="AC171" s="12">
        <v>639107905</v>
      </c>
      <c r="AD171" s="12">
        <v>476108786</v>
      </c>
      <c r="AE171" s="12">
        <v>0</v>
      </c>
      <c r="AF171" s="12">
        <v>213558309</v>
      </c>
      <c r="AG171" s="12">
        <v>161002865</v>
      </c>
      <c r="AH171" s="12">
        <v>102291369</v>
      </c>
      <c r="AI171" s="12">
        <v>8399041</v>
      </c>
      <c r="AJ171" s="12">
        <v>15074703</v>
      </c>
      <c r="AK171" s="12">
        <v>0</v>
      </c>
      <c r="AL171" s="232">
        <v>7278612887</v>
      </c>
    </row>
    <row r="172" spans="1:38" s="25" customFormat="1" ht="14.5" x14ac:dyDescent="0.3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32">
        <v>0</v>
      </c>
    </row>
    <row r="173" spans="1:38" s="25" customFormat="1" ht="14.5" x14ac:dyDescent="0.3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8309898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15000000</v>
      </c>
      <c r="AC173" s="12">
        <v>8000000</v>
      </c>
      <c r="AD173" s="12">
        <v>0</v>
      </c>
      <c r="AE173" s="12">
        <v>0</v>
      </c>
      <c r="AF173" s="12">
        <v>27000000</v>
      </c>
      <c r="AG173" s="12">
        <v>0</v>
      </c>
      <c r="AH173" s="12">
        <v>0</v>
      </c>
      <c r="AI173" s="12">
        <v>15590909</v>
      </c>
      <c r="AJ173" s="12">
        <v>0</v>
      </c>
      <c r="AK173" s="12">
        <v>0</v>
      </c>
      <c r="AL173" s="232">
        <v>73900807</v>
      </c>
    </row>
    <row r="174" spans="1:38" s="25" customFormat="1" ht="14.5" x14ac:dyDescent="0.3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32">
        <v>690000</v>
      </c>
    </row>
    <row r="175" spans="1:38" s="25" customFormat="1" ht="14.5" x14ac:dyDescent="0.3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32">
        <v>0</v>
      </c>
    </row>
    <row r="176" spans="1:38" s="25" customFormat="1" ht="14.5" x14ac:dyDescent="0.3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409091</v>
      </c>
      <c r="I176" s="12">
        <v>0</v>
      </c>
      <c r="J176" s="12">
        <v>0</v>
      </c>
      <c r="K176" s="12">
        <v>0</v>
      </c>
      <c r="L176" s="12">
        <v>0</v>
      </c>
      <c r="M176" s="12">
        <v>16992850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1363636</v>
      </c>
      <c r="AB176" s="12">
        <v>0</v>
      </c>
      <c r="AC176" s="12">
        <v>2363636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232">
        <v>22629213</v>
      </c>
    </row>
    <row r="177" spans="1:38" s="25" customFormat="1" ht="14.5" x14ac:dyDescent="0.3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32">
        <v>0</v>
      </c>
    </row>
    <row r="178" spans="1:38" s="25" customFormat="1" ht="14.5" x14ac:dyDescent="0.3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32">
        <v>0</v>
      </c>
    </row>
    <row r="179" spans="1:38" s="25" customFormat="1" ht="14.5" x14ac:dyDescent="0.35">
      <c r="A179" s="68" t="s">
        <v>420</v>
      </c>
      <c r="B179" s="28" t="s">
        <v>154</v>
      </c>
      <c r="C179" s="12">
        <v>0</v>
      </c>
      <c r="D179" s="12">
        <v>9459000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50000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32">
        <v>9509000</v>
      </c>
    </row>
    <row r="180" spans="1:38" s="25" customFormat="1" ht="14.5" x14ac:dyDescent="0.35">
      <c r="A180" s="68" t="s">
        <v>421</v>
      </c>
      <c r="B180" s="28" t="s">
        <v>155</v>
      </c>
      <c r="C180" s="12">
        <v>47792989</v>
      </c>
      <c r="D180" s="12">
        <v>0</v>
      </c>
      <c r="E180" s="12">
        <v>5000000</v>
      </c>
      <c r="F180" s="12">
        <v>129988653</v>
      </c>
      <c r="G180" s="12">
        <v>0</v>
      </c>
      <c r="H180" s="12">
        <v>12988000</v>
      </c>
      <c r="I180" s="12">
        <v>0</v>
      </c>
      <c r="J180" s="12">
        <v>0</v>
      </c>
      <c r="K180" s="12">
        <v>0</v>
      </c>
      <c r="L180" s="12">
        <v>66200000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45120735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0</v>
      </c>
      <c r="AC180" s="12">
        <v>0</v>
      </c>
      <c r="AD180" s="12">
        <v>5000000</v>
      </c>
      <c r="AE180" s="12">
        <v>0</v>
      </c>
      <c r="AF180" s="12">
        <v>0</v>
      </c>
      <c r="AG180" s="12">
        <v>0</v>
      </c>
      <c r="AH180" s="12">
        <v>13594546</v>
      </c>
      <c r="AI180" s="12">
        <v>0</v>
      </c>
      <c r="AJ180" s="12">
        <v>0</v>
      </c>
      <c r="AK180" s="12">
        <v>0</v>
      </c>
      <c r="AL180" s="232">
        <v>386852659</v>
      </c>
    </row>
    <row r="181" spans="1:38" s="25" customFormat="1" ht="14.5" x14ac:dyDescent="0.3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32">
        <v>0</v>
      </c>
    </row>
    <row r="182" spans="1:38" s="25" customFormat="1" ht="14.5" x14ac:dyDescent="0.35">
      <c r="A182" s="108" t="s">
        <v>423</v>
      </c>
      <c r="B182" s="109" t="s">
        <v>164</v>
      </c>
      <c r="C182" s="107">
        <v>74081084</v>
      </c>
      <c r="D182" s="107">
        <v>73221469</v>
      </c>
      <c r="E182" s="107">
        <v>82519544</v>
      </c>
      <c r="F182" s="107">
        <v>136352289</v>
      </c>
      <c r="G182" s="107">
        <v>511083657</v>
      </c>
      <c r="H182" s="107">
        <v>977108542</v>
      </c>
      <c r="I182" s="107">
        <v>202152117</v>
      </c>
      <c r="J182" s="107">
        <v>5051868</v>
      </c>
      <c r="K182" s="107">
        <v>158253147</v>
      </c>
      <c r="L182" s="107">
        <v>264119760</v>
      </c>
      <c r="M182" s="107">
        <v>440952054</v>
      </c>
      <c r="N182" s="107">
        <v>734662054</v>
      </c>
      <c r="O182" s="107">
        <v>43148953</v>
      </c>
      <c r="P182" s="107">
        <v>66468374</v>
      </c>
      <c r="Q182" s="107">
        <v>4800000</v>
      </c>
      <c r="R182" s="107">
        <v>63832235</v>
      </c>
      <c r="S182" s="107">
        <v>8687657</v>
      </c>
      <c r="T182" s="107">
        <v>945217291</v>
      </c>
      <c r="U182" s="107">
        <v>0</v>
      </c>
      <c r="V182" s="107">
        <v>293884282</v>
      </c>
      <c r="W182" s="107">
        <v>152219494</v>
      </c>
      <c r="X182" s="107">
        <v>32327273</v>
      </c>
      <c r="Y182" s="107">
        <v>151447214</v>
      </c>
      <c r="Z182" s="107">
        <v>23107479</v>
      </c>
      <c r="AA182" s="107">
        <v>674669942</v>
      </c>
      <c r="AB182" s="107">
        <v>103959774</v>
      </c>
      <c r="AC182" s="107">
        <v>663157913</v>
      </c>
      <c r="AD182" s="107">
        <v>813546261</v>
      </c>
      <c r="AE182" s="107">
        <v>0</v>
      </c>
      <c r="AF182" s="107">
        <v>240558309</v>
      </c>
      <c r="AG182" s="107">
        <v>161302865</v>
      </c>
      <c r="AH182" s="107">
        <v>115885915</v>
      </c>
      <c r="AI182" s="107">
        <v>23989950</v>
      </c>
      <c r="AJ182" s="107">
        <v>15074703</v>
      </c>
      <c r="AK182" s="107">
        <v>0</v>
      </c>
      <c r="AL182" s="239">
        <v>8256843469</v>
      </c>
    </row>
    <row r="183" spans="1:38" s="25" customFormat="1" ht="14.5" collapsed="1" x14ac:dyDescent="0.35">
      <c r="A183" s="69" t="s">
        <v>37</v>
      </c>
      <c r="B183" s="31" t="s">
        <v>1360</v>
      </c>
      <c r="C183" s="30">
        <v>74081084</v>
      </c>
      <c r="D183" s="30">
        <v>73221469</v>
      </c>
      <c r="E183" s="30">
        <v>82519544</v>
      </c>
      <c r="F183" s="30">
        <v>136352289</v>
      </c>
      <c r="G183" s="30">
        <v>511083657</v>
      </c>
      <c r="H183" s="30">
        <v>977108542</v>
      </c>
      <c r="I183" s="30">
        <v>202152117</v>
      </c>
      <c r="J183" s="30">
        <v>5051868</v>
      </c>
      <c r="K183" s="30">
        <v>158253147</v>
      </c>
      <c r="L183" s="30">
        <v>264119760</v>
      </c>
      <c r="M183" s="30">
        <v>440952054</v>
      </c>
      <c r="N183" s="30">
        <v>734662054</v>
      </c>
      <c r="O183" s="30">
        <v>43148953</v>
      </c>
      <c r="P183" s="30">
        <v>66468374</v>
      </c>
      <c r="Q183" s="30">
        <v>4800000</v>
      </c>
      <c r="R183" s="30">
        <v>63832235</v>
      </c>
      <c r="S183" s="30">
        <v>8687657</v>
      </c>
      <c r="T183" s="30">
        <v>945217291</v>
      </c>
      <c r="U183" s="30">
        <v>0</v>
      </c>
      <c r="V183" s="30">
        <v>293884282</v>
      </c>
      <c r="W183" s="30">
        <v>152219494</v>
      </c>
      <c r="X183" s="30">
        <v>32327273</v>
      </c>
      <c r="Y183" s="30">
        <v>151447214</v>
      </c>
      <c r="Z183" s="30">
        <v>23107479</v>
      </c>
      <c r="AA183" s="30">
        <v>674669942</v>
      </c>
      <c r="AB183" s="30">
        <v>103959774</v>
      </c>
      <c r="AC183" s="30">
        <v>663157913</v>
      </c>
      <c r="AD183" s="30">
        <v>813546261</v>
      </c>
      <c r="AE183" s="30">
        <v>0</v>
      </c>
      <c r="AF183" s="30">
        <v>240558309</v>
      </c>
      <c r="AG183" s="30">
        <v>161302865</v>
      </c>
      <c r="AH183" s="30">
        <v>115885915</v>
      </c>
      <c r="AI183" s="30">
        <v>23989950</v>
      </c>
      <c r="AJ183" s="30">
        <v>15074703</v>
      </c>
      <c r="AK183" s="30">
        <v>0</v>
      </c>
      <c r="AL183" s="242">
        <v>8256843469</v>
      </c>
    </row>
    <row r="184" spans="1:38" s="25" customFormat="1" ht="14.5" x14ac:dyDescent="0.3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61500094</v>
      </c>
      <c r="I184" s="12">
        <v>0</v>
      </c>
      <c r="J184" s="12">
        <v>0</v>
      </c>
      <c r="K184" s="12">
        <v>0</v>
      </c>
      <c r="L184" s="12">
        <v>8645208</v>
      </c>
      <c r="M184" s="12">
        <v>0</v>
      </c>
      <c r="N184" s="12">
        <v>0</v>
      </c>
      <c r="O184" s="12">
        <v>0</v>
      </c>
      <c r="P184" s="12">
        <v>0</v>
      </c>
      <c r="Q184" s="12">
        <v>343358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44372297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32">
        <v>114860957</v>
      </c>
    </row>
    <row r="185" spans="1:38" s="25" customFormat="1" ht="14.5" x14ac:dyDescent="0.3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32">
        <v>0</v>
      </c>
    </row>
    <row r="186" spans="1:38" s="25" customFormat="1" ht="14.5" x14ac:dyDescent="0.3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12741340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32">
        <v>12741340</v>
      </c>
    </row>
    <row r="187" spans="1:38" s="25" customFormat="1" ht="14.5" x14ac:dyDescent="0.35">
      <c r="A187" s="68" t="s">
        <v>427</v>
      </c>
      <c r="B187" s="28" t="s">
        <v>146</v>
      </c>
      <c r="C187" s="12">
        <v>0</v>
      </c>
      <c r="D187" s="12">
        <v>0</v>
      </c>
      <c r="E187" s="12">
        <v>6088335</v>
      </c>
      <c r="F187" s="12">
        <v>0</v>
      </c>
      <c r="G187" s="12">
        <v>0</v>
      </c>
      <c r="H187" s="12">
        <v>12054826</v>
      </c>
      <c r="I187" s="12">
        <v>0</v>
      </c>
      <c r="J187" s="12">
        <v>0</v>
      </c>
      <c r="K187" s="12">
        <v>0</v>
      </c>
      <c r="L187" s="12">
        <v>3090508</v>
      </c>
      <c r="M187" s="12">
        <v>0</v>
      </c>
      <c r="N187" s="12">
        <v>0</v>
      </c>
      <c r="O187" s="12">
        <v>0</v>
      </c>
      <c r="P187" s="12">
        <v>1615635</v>
      </c>
      <c r="Q187" s="12">
        <v>4954302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32">
        <v>27803606</v>
      </c>
    </row>
    <row r="188" spans="1:38" s="25" customFormat="1" ht="14.5" x14ac:dyDescent="0.3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32">
        <v>0</v>
      </c>
    </row>
    <row r="189" spans="1:38" s="25" customFormat="1" ht="14.5" x14ac:dyDescent="0.3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32">
        <v>0</v>
      </c>
    </row>
    <row r="190" spans="1:38" s="25" customFormat="1" ht="14.5" x14ac:dyDescent="0.3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4712133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32">
        <v>4712133</v>
      </c>
    </row>
    <row r="191" spans="1:38" s="25" customFormat="1" ht="14.5" x14ac:dyDescent="0.3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32">
        <v>0</v>
      </c>
    </row>
    <row r="192" spans="1:38" s="25" customFormat="1" ht="14.5" x14ac:dyDescent="0.3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238340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32">
        <v>1162340</v>
      </c>
    </row>
    <row r="193" spans="1:38" s="25" customFormat="1" ht="14.5" x14ac:dyDescent="0.3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32">
        <v>2304077</v>
      </c>
    </row>
    <row r="194" spans="1:38" s="25" customFormat="1" ht="14.5" x14ac:dyDescent="0.3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32">
        <v>71596055</v>
      </c>
    </row>
    <row r="195" spans="1:38" s="25" customFormat="1" ht="14.5" x14ac:dyDescent="0.3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32">
        <v>0</v>
      </c>
    </row>
    <row r="196" spans="1:38" s="25" customFormat="1" ht="14.5" x14ac:dyDescent="0.3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32">
        <v>0</v>
      </c>
    </row>
    <row r="197" spans="1:38" s="25" customFormat="1" ht="14.5" x14ac:dyDescent="0.3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32">
        <v>0</v>
      </c>
    </row>
    <row r="198" spans="1:38" s="25" customFormat="1" ht="14.5" x14ac:dyDescent="0.35">
      <c r="A198" s="108" t="s">
        <v>438</v>
      </c>
      <c r="B198" s="109" t="s">
        <v>156</v>
      </c>
      <c r="C198" s="107">
        <v>0</v>
      </c>
      <c r="D198" s="107">
        <v>0</v>
      </c>
      <c r="E198" s="107">
        <v>7692288</v>
      </c>
      <c r="F198" s="107">
        <v>0</v>
      </c>
      <c r="G198" s="107">
        <v>0</v>
      </c>
      <c r="H198" s="107">
        <v>92632517</v>
      </c>
      <c r="I198" s="107">
        <v>0</v>
      </c>
      <c r="J198" s="107">
        <v>0</v>
      </c>
      <c r="K198" s="107">
        <v>0</v>
      </c>
      <c r="L198" s="107">
        <v>11735716</v>
      </c>
      <c r="M198" s="107">
        <v>0</v>
      </c>
      <c r="N198" s="107">
        <v>0</v>
      </c>
      <c r="O198" s="107">
        <v>71596055</v>
      </c>
      <c r="P198" s="107">
        <v>1615635</v>
      </c>
      <c r="Q198" s="107">
        <v>5297660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44372297</v>
      </c>
      <c r="X198" s="107">
        <v>0</v>
      </c>
      <c r="Y198" s="107">
        <v>0</v>
      </c>
      <c r="Z198" s="107">
        <v>238340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39">
        <v>235180508</v>
      </c>
    </row>
    <row r="199" spans="1:38" s="25" customFormat="1" ht="14.5" x14ac:dyDescent="0.3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32">
        <v>0</v>
      </c>
    </row>
    <row r="200" spans="1:38" s="25" customFormat="1" ht="14.5" x14ac:dyDescent="0.3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32">
        <v>0</v>
      </c>
    </row>
    <row r="201" spans="1:38" s="25" customFormat="1" ht="14.5" x14ac:dyDescent="0.3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32">
        <v>0</v>
      </c>
    </row>
    <row r="202" spans="1:38" s="25" customFormat="1" ht="14.5" x14ac:dyDescent="0.3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32">
        <v>43467987</v>
      </c>
    </row>
    <row r="203" spans="1:38" s="25" customFormat="1" ht="14.5" x14ac:dyDescent="0.3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32">
        <v>0</v>
      </c>
    </row>
    <row r="204" spans="1:38" s="25" customFormat="1" ht="14.5" x14ac:dyDescent="0.3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32">
        <v>0</v>
      </c>
    </row>
    <row r="205" spans="1:38" s="25" customFormat="1" ht="14.5" x14ac:dyDescent="0.3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32">
        <v>0</v>
      </c>
    </row>
    <row r="206" spans="1:38" s="25" customFormat="1" ht="14.5" x14ac:dyDescent="0.3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32">
        <v>0</v>
      </c>
    </row>
    <row r="207" spans="1:38" s="25" customFormat="1" ht="14.5" x14ac:dyDescent="0.3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32">
        <v>0</v>
      </c>
    </row>
    <row r="208" spans="1:38" s="25" customFormat="1" ht="14.5" x14ac:dyDescent="0.3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32">
        <v>0</v>
      </c>
    </row>
    <row r="209" spans="1:38" s="25" customFormat="1" ht="14.5" x14ac:dyDescent="0.3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32">
        <v>0</v>
      </c>
    </row>
    <row r="210" spans="1:38" s="25" customFormat="1" ht="14.5" x14ac:dyDescent="0.3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32">
        <v>0</v>
      </c>
    </row>
    <row r="211" spans="1:38" s="25" customFormat="1" ht="14.5" x14ac:dyDescent="0.3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32">
        <v>0</v>
      </c>
    </row>
    <row r="212" spans="1:38" s="25" customFormat="1" ht="14.5" x14ac:dyDescent="0.3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32">
        <v>0</v>
      </c>
    </row>
    <row r="213" spans="1:38" s="25" customFormat="1" ht="14.5" x14ac:dyDescent="0.3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9">
        <v>43467987</v>
      </c>
    </row>
    <row r="214" spans="1:38" s="25" customFormat="1" ht="14.5" collapsed="1" x14ac:dyDescent="0.35">
      <c r="A214" s="69" t="s">
        <v>38</v>
      </c>
      <c r="B214" s="31" t="s">
        <v>99</v>
      </c>
      <c r="C214" s="30">
        <v>0</v>
      </c>
      <c r="D214" s="30">
        <v>0</v>
      </c>
      <c r="E214" s="30">
        <v>7692288</v>
      </c>
      <c r="F214" s="30">
        <v>0</v>
      </c>
      <c r="G214" s="30">
        <v>43467987</v>
      </c>
      <c r="H214" s="30">
        <v>92632517</v>
      </c>
      <c r="I214" s="30">
        <v>0</v>
      </c>
      <c r="J214" s="30">
        <v>0</v>
      </c>
      <c r="K214" s="30">
        <v>0</v>
      </c>
      <c r="L214" s="30">
        <v>11735716</v>
      </c>
      <c r="M214" s="30">
        <v>0</v>
      </c>
      <c r="N214" s="30">
        <v>0</v>
      </c>
      <c r="O214" s="30">
        <v>71596055</v>
      </c>
      <c r="P214" s="30">
        <v>1615635</v>
      </c>
      <c r="Q214" s="30">
        <v>5297660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44372297</v>
      </c>
      <c r="X214" s="30">
        <v>0</v>
      </c>
      <c r="Y214" s="30">
        <v>0</v>
      </c>
      <c r="Z214" s="30">
        <v>238340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42">
        <v>278648495</v>
      </c>
    </row>
    <row r="215" spans="1:38" s="25" customFormat="1" ht="14.5" x14ac:dyDescent="0.35">
      <c r="A215" s="68" t="s">
        <v>454</v>
      </c>
      <c r="B215" s="28" t="s">
        <v>143</v>
      </c>
      <c r="C215" s="12">
        <v>312581616</v>
      </c>
      <c r="D215" s="12">
        <v>0</v>
      </c>
      <c r="E215" s="12">
        <v>-88904736</v>
      </c>
      <c r="F215" s="12">
        <v>24585392</v>
      </c>
      <c r="G215" s="12">
        <v>2745243</v>
      </c>
      <c r="H215" s="12">
        <v>933263420</v>
      </c>
      <c r="I215" s="12">
        <v>0</v>
      </c>
      <c r="J215" s="12">
        <v>0</v>
      </c>
      <c r="K215" s="12">
        <v>6022546</v>
      </c>
      <c r="L215" s="12">
        <v>383694076</v>
      </c>
      <c r="M215" s="12">
        <v>240988689</v>
      </c>
      <c r="N215" s="12">
        <v>3743721890</v>
      </c>
      <c r="O215" s="12">
        <v>338286857</v>
      </c>
      <c r="P215" s="12">
        <v>0</v>
      </c>
      <c r="Q215" s="12">
        <v>0</v>
      </c>
      <c r="R215" s="12">
        <v>0</v>
      </c>
      <c r="S215" s="12">
        <v>0</v>
      </c>
      <c r="T215" s="12">
        <v>4731680388</v>
      </c>
      <c r="U215" s="12">
        <v>0</v>
      </c>
      <c r="V215" s="12">
        <v>3055143829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514990707</v>
      </c>
      <c r="AC215" s="12">
        <v>46194122019</v>
      </c>
      <c r="AD215" s="12">
        <v>476903921</v>
      </c>
      <c r="AE215" s="12">
        <v>0</v>
      </c>
      <c r="AF215" s="12">
        <v>0</v>
      </c>
      <c r="AG215" s="12">
        <v>72536664</v>
      </c>
      <c r="AH215" s="12">
        <v>0</v>
      </c>
      <c r="AI215" s="12">
        <v>7463091</v>
      </c>
      <c r="AJ215" s="12">
        <v>0</v>
      </c>
      <c r="AK215" s="12">
        <v>0</v>
      </c>
      <c r="AL215" s="232">
        <v>60949825612</v>
      </c>
    </row>
    <row r="216" spans="1:38" s="25" customFormat="1" ht="14.5" x14ac:dyDescent="0.35">
      <c r="A216" s="68" t="s">
        <v>455</v>
      </c>
      <c r="B216" s="28" t="s">
        <v>144</v>
      </c>
      <c r="C216" s="12">
        <v>249704932</v>
      </c>
      <c r="D216" s="12">
        <v>0</v>
      </c>
      <c r="E216" s="12">
        <v>296840808</v>
      </c>
      <c r="F216" s="12">
        <v>296796</v>
      </c>
      <c r="G216" s="12">
        <v>60612578</v>
      </c>
      <c r="H216" s="12">
        <v>604347643</v>
      </c>
      <c r="I216" s="12">
        <v>0</v>
      </c>
      <c r="J216" s="12">
        <v>0</v>
      </c>
      <c r="K216" s="12">
        <v>13062079</v>
      </c>
      <c r="L216" s="12">
        <v>1654969532</v>
      </c>
      <c r="M216" s="12">
        <v>1003574972</v>
      </c>
      <c r="N216" s="12">
        <v>67242963</v>
      </c>
      <c r="O216" s="12">
        <v>55203327</v>
      </c>
      <c r="P216" s="12">
        <v>0</v>
      </c>
      <c r="Q216" s="12">
        <v>0</v>
      </c>
      <c r="R216" s="12">
        <v>0</v>
      </c>
      <c r="S216" s="12">
        <v>0</v>
      </c>
      <c r="T216" s="12">
        <v>1959159379</v>
      </c>
      <c r="U216" s="12">
        <v>0</v>
      </c>
      <c r="V216" s="12">
        <v>200712260</v>
      </c>
      <c r="W216" s="12">
        <v>0</v>
      </c>
      <c r="X216" s="12">
        <v>0</v>
      </c>
      <c r="Y216" s="12">
        <v>0</v>
      </c>
      <c r="Z216" s="12">
        <v>398348</v>
      </c>
      <c r="AA216" s="12">
        <v>0</v>
      </c>
      <c r="AB216" s="12">
        <v>543349828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76229011</v>
      </c>
      <c r="AJ216" s="12">
        <v>0</v>
      </c>
      <c r="AK216" s="12">
        <v>0</v>
      </c>
      <c r="AL216" s="232">
        <v>6785704456</v>
      </c>
    </row>
    <row r="217" spans="1:38" s="25" customFormat="1" ht="14.5" x14ac:dyDescent="0.3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32866894</v>
      </c>
      <c r="I217" s="12">
        <v>0</v>
      </c>
      <c r="J217" s="12">
        <v>0</v>
      </c>
      <c r="K217" s="12">
        <v>1384249</v>
      </c>
      <c r="L217" s="12">
        <v>4597051</v>
      </c>
      <c r="M217" s="12">
        <v>130213904</v>
      </c>
      <c r="N217" s="12">
        <v>2961708</v>
      </c>
      <c r="O217" s="12">
        <v>61457187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18990533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5903393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2100000</v>
      </c>
      <c r="AJ217" s="12">
        <v>0</v>
      </c>
      <c r="AK217" s="12">
        <v>5641855</v>
      </c>
      <c r="AL217" s="232">
        <v>341285766</v>
      </c>
    </row>
    <row r="218" spans="1:38" s="25" customFormat="1" ht="14.5" x14ac:dyDescent="0.3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1759824637</v>
      </c>
      <c r="J218" s="12">
        <v>0</v>
      </c>
      <c r="K218" s="12">
        <v>0</v>
      </c>
      <c r="L218" s="12">
        <v>561026</v>
      </c>
      <c r="M218" s="12">
        <v>7677318118</v>
      </c>
      <c r="N218" s="12">
        <v>1750604301</v>
      </c>
      <c r="O218" s="12">
        <v>3603026449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2122240666</v>
      </c>
      <c r="AJ218" s="12">
        <v>0</v>
      </c>
      <c r="AK218" s="12">
        <v>0</v>
      </c>
      <c r="AL218" s="232">
        <v>17085583803</v>
      </c>
    </row>
    <row r="219" spans="1:38" s="25" customFormat="1" ht="14.5" x14ac:dyDescent="0.3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32">
        <v>0</v>
      </c>
    </row>
    <row r="220" spans="1:38" s="25" customFormat="1" ht="14.5" x14ac:dyDescent="0.3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22784412</v>
      </c>
      <c r="H220" s="12">
        <v>482670542</v>
      </c>
      <c r="I220" s="12">
        <v>0</v>
      </c>
      <c r="J220" s="12">
        <v>0</v>
      </c>
      <c r="K220" s="12">
        <v>0</v>
      </c>
      <c r="L220" s="12">
        <v>10828879</v>
      </c>
      <c r="M220" s="12">
        <v>62825702</v>
      </c>
      <c r="N220" s="12">
        <v>4178378</v>
      </c>
      <c r="O220" s="12">
        <v>59656121</v>
      </c>
      <c r="P220" s="12">
        <v>0</v>
      </c>
      <c r="Q220" s="12">
        <v>0</v>
      </c>
      <c r="R220" s="12">
        <v>0</v>
      </c>
      <c r="S220" s="12">
        <v>0</v>
      </c>
      <c r="T220" s="12">
        <v>390114744</v>
      </c>
      <c r="U220" s="12">
        <v>0</v>
      </c>
      <c r="V220" s="12">
        <v>60477627</v>
      </c>
      <c r="W220" s="12">
        <v>0</v>
      </c>
      <c r="X220" s="12">
        <v>0</v>
      </c>
      <c r="Y220" s="12">
        <v>0</v>
      </c>
      <c r="Z220" s="12">
        <v>2275000</v>
      </c>
      <c r="AA220" s="12">
        <v>0</v>
      </c>
      <c r="AB220" s="12">
        <v>157870957</v>
      </c>
      <c r="AC220" s="12">
        <v>0</v>
      </c>
      <c r="AD220" s="12">
        <v>0</v>
      </c>
      <c r="AE220" s="12">
        <v>0</v>
      </c>
      <c r="AF220" s="12">
        <v>0</v>
      </c>
      <c r="AG220" s="12">
        <v>2550000</v>
      </c>
      <c r="AH220" s="12">
        <v>0</v>
      </c>
      <c r="AI220" s="12">
        <v>433215</v>
      </c>
      <c r="AJ220" s="12">
        <v>0</v>
      </c>
      <c r="AK220" s="12">
        <v>0</v>
      </c>
      <c r="AL220" s="232">
        <v>1263790577</v>
      </c>
    </row>
    <row r="221" spans="1:38" s="25" customFormat="1" ht="14.5" x14ac:dyDescent="0.3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4370173</v>
      </c>
      <c r="H221" s="12">
        <v>26907150</v>
      </c>
      <c r="I221" s="12">
        <v>0</v>
      </c>
      <c r="J221" s="12">
        <v>0</v>
      </c>
      <c r="K221" s="12">
        <v>0</v>
      </c>
      <c r="L221" s="12">
        <v>4552021</v>
      </c>
      <c r="M221" s="12">
        <v>4179449</v>
      </c>
      <c r="N221" s="12">
        <v>11063645</v>
      </c>
      <c r="O221" s="12">
        <v>2873372</v>
      </c>
      <c r="P221" s="12">
        <v>0</v>
      </c>
      <c r="Q221" s="12">
        <v>0</v>
      </c>
      <c r="R221" s="12">
        <v>0</v>
      </c>
      <c r="S221" s="12">
        <v>0</v>
      </c>
      <c r="T221" s="12">
        <v>21956445</v>
      </c>
      <c r="U221" s="12">
        <v>0</v>
      </c>
      <c r="V221" s="12">
        <v>9416862</v>
      </c>
      <c r="W221" s="12">
        <v>0</v>
      </c>
      <c r="X221" s="12">
        <v>0</v>
      </c>
      <c r="Y221" s="12">
        <v>0</v>
      </c>
      <c r="Z221" s="12">
        <v>1489092</v>
      </c>
      <c r="AA221" s="12">
        <v>0</v>
      </c>
      <c r="AB221" s="12">
        <v>1179546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32">
        <v>88737755</v>
      </c>
    </row>
    <row r="222" spans="1:38" s="25" customFormat="1" ht="14.5" x14ac:dyDescent="0.3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1781837041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207828849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4218851335</v>
      </c>
      <c r="AD222" s="12">
        <v>16103018950</v>
      </c>
      <c r="AE222" s="12">
        <v>0</v>
      </c>
      <c r="AF222" s="12">
        <v>0</v>
      </c>
      <c r="AG222" s="12">
        <v>18480338457</v>
      </c>
      <c r="AH222" s="12">
        <v>0</v>
      </c>
      <c r="AI222" s="12">
        <v>0</v>
      </c>
      <c r="AJ222" s="12">
        <v>0</v>
      </c>
      <c r="AK222" s="12">
        <v>0</v>
      </c>
      <c r="AL222" s="232">
        <v>41346822641</v>
      </c>
    </row>
    <row r="223" spans="1:38" s="25" customFormat="1" ht="14.5" x14ac:dyDescent="0.35">
      <c r="A223" s="68" t="s">
        <v>462</v>
      </c>
      <c r="B223" s="28" t="s">
        <v>151</v>
      </c>
      <c r="C223" s="12">
        <v>26718906</v>
      </c>
      <c r="D223" s="12">
        <v>0</v>
      </c>
      <c r="E223" s="12">
        <v>725000</v>
      </c>
      <c r="F223" s="12">
        <v>0</v>
      </c>
      <c r="G223" s="12">
        <v>14102285</v>
      </c>
      <c r="H223" s="12">
        <v>295386774</v>
      </c>
      <c r="I223" s="12">
        <v>0</v>
      </c>
      <c r="J223" s="12">
        <v>0</v>
      </c>
      <c r="K223" s="12">
        <v>129419814</v>
      </c>
      <c r="L223" s="12">
        <v>1102637066</v>
      </c>
      <c r="M223" s="12">
        <v>580473061</v>
      </c>
      <c r="N223" s="12">
        <v>287078823</v>
      </c>
      <c r="O223" s="12">
        <v>133975750</v>
      </c>
      <c r="P223" s="12">
        <v>0</v>
      </c>
      <c r="Q223" s="12">
        <v>0</v>
      </c>
      <c r="R223" s="12">
        <v>0</v>
      </c>
      <c r="S223" s="12">
        <v>0</v>
      </c>
      <c r="T223" s="12">
        <v>1475171739</v>
      </c>
      <c r="U223" s="12">
        <v>0</v>
      </c>
      <c r="V223" s="12">
        <v>313021276</v>
      </c>
      <c r="W223" s="12">
        <v>0</v>
      </c>
      <c r="X223" s="12">
        <v>0</v>
      </c>
      <c r="Y223" s="12">
        <v>912008270</v>
      </c>
      <c r="Z223" s="12">
        <v>5271349</v>
      </c>
      <c r="AA223" s="12">
        <v>10840955690</v>
      </c>
      <c r="AB223" s="12">
        <v>472967470</v>
      </c>
      <c r="AC223" s="12">
        <v>501793989</v>
      </c>
      <c r="AD223" s="12">
        <v>177420424</v>
      </c>
      <c r="AE223" s="12">
        <v>0</v>
      </c>
      <c r="AF223" s="12">
        <v>0</v>
      </c>
      <c r="AG223" s="12">
        <v>1761876722</v>
      </c>
      <c r="AH223" s="12">
        <v>152328826</v>
      </c>
      <c r="AI223" s="12">
        <v>65741525</v>
      </c>
      <c r="AJ223" s="12">
        <v>0</v>
      </c>
      <c r="AK223" s="12">
        <v>91649816</v>
      </c>
      <c r="AL223" s="232">
        <v>19340724575</v>
      </c>
    </row>
    <row r="224" spans="1:38" s="25" customFormat="1" ht="14.5" x14ac:dyDescent="0.35">
      <c r="A224" s="68" t="s">
        <v>463</v>
      </c>
      <c r="B224" s="28" t="s">
        <v>152</v>
      </c>
      <c r="C224" s="12">
        <v>501377640</v>
      </c>
      <c r="D224" s="12">
        <v>0</v>
      </c>
      <c r="E224" s="12">
        <v>0</v>
      </c>
      <c r="F224" s="12">
        <v>0</v>
      </c>
      <c r="G224" s="12">
        <v>564791</v>
      </c>
      <c r="H224" s="12">
        <v>76409503</v>
      </c>
      <c r="I224" s="12">
        <v>0</v>
      </c>
      <c r="J224" s="12">
        <v>0</v>
      </c>
      <c r="K224" s="12">
        <v>477273</v>
      </c>
      <c r="L224" s="12">
        <v>15764310</v>
      </c>
      <c r="M224" s="12">
        <v>3770910</v>
      </c>
      <c r="N224" s="12">
        <v>2075995</v>
      </c>
      <c r="O224" s="12">
        <v>42275538</v>
      </c>
      <c r="P224" s="12">
        <v>0</v>
      </c>
      <c r="Q224" s="12">
        <v>0</v>
      </c>
      <c r="R224" s="12">
        <v>0</v>
      </c>
      <c r="S224" s="12">
        <v>0</v>
      </c>
      <c r="T224" s="12">
        <v>277064050</v>
      </c>
      <c r="U224" s="12">
        <v>0</v>
      </c>
      <c r="V224" s="12">
        <v>28065845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10171272</v>
      </c>
      <c r="AC224" s="12">
        <v>0</v>
      </c>
      <c r="AD224" s="12">
        <v>0</v>
      </c>
      <c r="AE224" s="12">
        <v>0</v>
      </c>
      <c r="AF224" s="12">
        <v>0</v>
      </c>
      <c r="AG224" s="12">
        <v>10439604</v>
      </c>
      <c r="AH224" s="12">
        <v>0</v>
      </c>
      <c r="AI224" s="12">
        <v>0</v>
      </c>
      <c r="AJ224" s="12">
        <v>0</v>
      </c>
      <c r="AK224" s="12">
        <v>0</v>
      </c>
      <c r="AL224" s="232">
        <v>975997696</v>
      </c>
    </row>
    <row r="225" spans="1:38" s="25" customFormat="1" ht="14.5" x14ac:dyDescent="0.3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415107000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32">
        <v>475170970</v>
      </c>
    </row>
    <row r="226" spans="1:38" s="25" customFormat="1" ht="14.5" x14ac:dyDescent="0.35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225310746</v>
      </c>
      <c r="G226" s="12">
        <v>6239318</v>
      </c>
      <c r="H226" s="12">
        <v>46898330</v>
      </c>
      <c r="I226" s="12">
        <v>0</v>
      </c>
      <c r="J226" s="12">
        <v>0</v>
      </c>
      <c r="K226" s="12">
        <v>4877090</v>
      </c>
      <c r="L226" s="12">
        <v>196050452</v>
      </c>
      <c r="M226" s="12">
        <v>1170051615</v>
      </c>
      <c r="N226" s="12">
        <v>82472869</v>
      </c>
      <c r="O226" s="12">
        <v>197104844</v>
      </c>
      <c r="P226" s="12">
        <v>0</v>
      </c>
      <c r="Q226" s="12">
        <v>0</v>
      </c>
      <c r="R226" s="12">
        <v>0</v>
      </c>
      <c r="S226" s="12">
        <v>0</v>
      </c>
      <c r="T226" s="12">
        <v>155054552</v>
      </c>
      <c r="U226" s="12">
        <v>0</v>
      </c>
      <c r="V226" s="12">
        <v>1035009059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2126842065</v>
      </c>
      <c r="AC226" s="12">
        <v>0</v>
      </c>
      <c r="AD226" s="12">
        <v>0</v>
      </c>
      <c r="AE226" s="12">
        <v>0</v>
      </c>
      <c r="AF226" s="12">
        <v>0</v>
      </c>
      <c r="AG226" s="12">
        <v>135808221</v>
      </c>
      <c r="AH226" s="12">
        <v>0</v>
      </c>
      <c r="AI226" s="12">
        <v>0</v>
      </c>
      <c r="AJ226" s="12">
        <v>0</v>
      </c>
      <c r="AK226" s="12">
        <v>0</v>
      </c>
      <c r="AL226" s="232">
        <v>5381719161</v>
      </c>
    </row>
    <row r="227" spans="1:38" s="25" customFormat="1" ht="14.5" x14ac:dyDescent="0.35">
      <c r="A227" s="68" t="s">
        <v>466</v>
      </c>
      <c r="B227" s="28" t="s">
        <v>155</v>
      </c>
      <c r="C227" s="12">
        <v>216478844</v>
      </c>
      <c r="D227" s="12">
        <v>0</v>
      </c>
      <c r="E227" s="12">
        <v>0</v>
      </c>
      <c r="F227" s="12">
        <v>108205409</v>
      </c>
      <c r="G227" s="12">
        <v>0</v>
      </c>
      <c r="H227" s="12">
        <v>1063202346</v>
      </c>
      <c r="I227" s="12">
        <v>0</v>
      </c>
      <c r="J227" s="12">
        <v>0</v>
      </c>
      <c r="K227" s="12">
        <v>0</v>
      </c>
      <c r="L227" s="12">
        <v>26330768961</v>
      </c>
      <c r="M227" s="12">
        <v>23023059</v>
      </c>
      <c r="N227" s="12">
        <v>1341192547</v>
      </c>
      <c r="O227" s="12">
        <v>29132996</v>
      </c>
      <c r="P227" s="12">
        <v>0</v>
      </c>
      <c r="Q227" s="12">
        <v>0</v>
      </c>
      <c r="R227" s="12">
        <v>1018063752</v>
      </c>
      <c r="S227" s="12">
        <v>0</v>
      </c>
      <c r="T227" s="12">
        <v>0</v>
      </c>
      <c r="U227" s="12">
        <v>0</v>
      </c>
      <c r="V227" s="12">
        <v>4005000</v>
      </c>
      <c r="W227" s="12">
        <v>0</v>
      </c>
      <c r="X227" s="12">
        <v>0</v>
      </c>
      <c r="Y227" s="12">
        <v>29992785</v>
      </c>
      <c r="Z227" s="12">
        <v>0</v>
      </c>
      <c r="AA227" s="12">
        <v>0</v>
      </c>
      <c r="AB227" s="12">
        <v>1131500</v>
      </c>
      <c r="AC227" s="12">
        <v>0</v>
      </c>
      <c r="AD227" s="12">
        <v>15265054</v>
      </c>
      <c r="AE227" s="12">
        <v>0</v>
      </c>
      <c r="AF227" s="12">
        <v>0</v>
      </c>
      <c r="AG227" s="12">
        <v>1560000</v>
      </c>
      <c r="AH227" s="12">
        <v>18412442</v>
      </c>
      <c r="AI227" s="12">
        <v>0</v>
      </c>
      <c r="AJ227" s="12">
        <v>0</v>
      </c>
      <c r="AK227" s="12">
        <v>0</v>
      </c>
      <c r="AL227" s="232">
        <v>30200434695</v>
      </c>
    </row>
    <row r="228" spans="1:38" s="25" customFormat="1" ht="14.5" x14ac:dyDescent="0.35">
      <c r="A228" s="68" t="s">
        <v>467</v>
      </c>
      <c r="B228" s="28" t="s">
        <v>70</v>
      </c>
      <c r="C228" s="12">
        <v>0</v>
      </c>
      <c r="D228" s="12">
        <v>92558851</v>
      </c>
      <c r="E228" s="12">
        <v>70299000</v>
      </c>
      <c r="F228" s="12">
        <v>0</v>
      </c>
      <c r="G228" s="12">
        <v>23342249</v>
      </c>
      <c r="H228" s="12">
        <v>2965337126</v>
      </c>
      <c r="I228" s="12">
        <v>0</v>
      </c>
      <c r="J228" s="12">
        <v>0</v>
      </c>
      <c r="K228" s="12">
        <v>3287577065</v>
      </c>
      <c r="L228" s="12">
        <v>10006758153</v>
      </c>
      <c r="M228" s="12">
        <v>408051793</v>
      </c>
      <c r="N228" s="12">
        <v>66085585</v>
      </c>
      <c r="O228" s="12">
        <v>62182403</v>
      </c>
      <c r="P228" s="12">
        <v>0</v>
      </c>
      <c r="Q228" s="12">
        <v>0</v>
      </c>
      <c r="R228" s="12">
        <v>32645820</v>
      </c>
      <c r="S228" s="12">
        <v>0</v>
      </c>
      <c r="T228" s="12">
        <v>241915744</v>
      </c>
      <c r="U228" s="12">
        <v>0</v>
      </c>
      <c r="V228" s="12">
        <v>497102179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879510448</v>
      </c>
      <c r="AC228" s="12">
        <v>1910676936</v>
      </c>
      <c r="AD228" s="12">
        <v>371763124</v>
      </c>
      <c r="AE228" s="12">
        <v>0</v>
      </c>
      <c r="AF228" s="12">
        <v>2031107137</v>
      </c>
      <c r="AG228" s="12">
        <v>0</v>
      </c>
      <c r="AH228" s="12">
        <v>0</v>
      </c>
      <c r="AI228" s="12">
        <v>215726901</v>
      </c>
      <c r="AJ228" s="12">
        <v>0</v>
      </c>
      <c r="AK228" s="12">
        <v>666387986</v>
      </c>
      <c r="AL228" s="232">
        <v>23829028500</v>
      </c>
    </row>
    <row r="229" spans="1:38" s="25" customFormat="1" ht="14.5" x14ac:dyDescent="0.35">
      <c r="A229" s="108" t="s">
        <v>468</v>
      </c>
      <c r="B229" s="109" t="s">
        <v>156</v>
      </c>
      <c r="C229" s="107">
        <v>1314736938</v>
      </c>
      <c r="D229" s="107">
        <v>92558851</v>
      </c>
      <c r="E229" s="107">
        <v>278960072</v>
      </c>
      <c r="F229" s="107">
        <v>358398343</v>
      </c>
      <c r="G229" s="107">
        <v>134761049</v>
      </c>
      <c r="H229" s="107">
        <v>6527289728</v>
      </c>
      <c r="I229" s="107">
        <v>1759824637</v>
      </c>
      <c r="J229" s="107">
        <v>0</v>
      </c>
      <c r="K229" s="107">
        <v>3442820116</v>
      </c>
      <c r="L229" s="107">
        <v>39771245497</v>
      </c>
      <c r="M229" s="107">
        <v>13086308313</v>
      </c>
      <c r="N229" s="107">
        <v>7913626713</v>
      </c>
      <c r="O229" s="107">
        <v>5000281844</v>
      </c>
      <c r="P229" s="107">
        <v>0</v>
      </c>
      <c r="Q229" s="107">
        <v>0</v>
      </c>
      <c r="R229" s="107">
        <v>1050709572</v>
      </c>
      <c r="S229" s="107">
        <v>0</v>
      </c>
      <c r="T229" s="107">
        <v>9534489682</v>
      </c>
      <c r="U229" s="107">
        <v>0</v>
      </c>
      <c r="V229" s="107">
        <v>5221944470</v>
      </c>
      <c r="W229" s="107">
        <v>0</v>
      </c>
      <c r="X229" s="107">
        <v>0</v>
      </c>
      <c r="Y229" s="107">
        <v>942001055</v>
      </c>
      <c r="Z229" s="107">
        <v>16974754</v>
      </c>
      <c r="AA229" s="107">
        <v>10840955690</v>
      </c>
      <c r="AB229" s="107">
        <v>4713917186</v>
      </c>
      <c r="AC229" s="107">
        <v>52825444279</v>
      </c>
      <c r="AD229" s="107">
        <v>17144531714</v>
      </c>
      <c r="AE229" s="107">
        <v>171848365</v>
      </c>
      <c r="AF229" s="107">
        <v>2031732337</v>
      </c>
      <c r="AG229" s="107">
        <v>20465109668</v>
      </c>
      <c r="AH229" s="107">
        <v>170741268</v>
      </c>
      <c r="AI229" s="107">
        <v>2489934409</v>
      </c>
      <c r="AJ229" s="107">
        <v>0</v>
      </c>
      <c r="AK229" s="107">
        <v>763679657</v>
      </c>
      <c r="AL229" s="239">
        <v>208064826207</v>
      </c>
    </row>
    <row r="230" spans="1:38" s="25" customFormat="1" ht="14.5" x14ac:dyDescent="0.3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155815036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44750853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32">
        <v>2552338851</v>
      </c>
    </row>
    <row r="231" spans="1:38" s="25" customFormat="1" ht="14.5" x14ac:dyDescent="0.3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7210135028</v>
      </c>
      <c r="AD231" s="12">
        <v>0</v>
      </c>
      <c r="AE231" s="12">
        <v>0</v>
      </c>
      <c r="AF231" s="12">
        <v>0</v>
      </c>
      <c r="AG231" s="12">
        <v>127063053</v>
      </c>
      <c r="AH231" s="12">
        <v>0</v>
      </c>
      <c r="AI231" s="12">
        <v>0</v>
      </c>
      <c r="AJ231" s="12">
        <v>0</v>
      </c>
      <c r="AK231" s="12">
        <v>0</v>
      </c>
      <c r="AL231" s="232">
        <v>7337198081</v>
      </c>
    </row>
    <row r="232" spans="1:38" s="25" customFormat="1" ht="14.5" x14ac:dyDescent="0.3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32">
        <v>0</v>
      </c>
    </row>
    <row r="233" spans="1:38" s="25" customFormat="1" ht="14.5" x14ac:dyDescent="0.3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32">
        <v>0</v>
      </c>
    </row>
    <row r="234" spans="1:38" s="25" customFormat="1" ht="14.5" x14ac:dyDescent="0.3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32">
        <v>0</v>
      </c>
    </row>
    <row r="235" spans="1:38" s="25" customFormat="1" ht="14.5" x14ac:dyDescent="0.3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32">
        <v>0</v>
      </c>
    </row>
    <row r="236" spans="1:38" s="25" customFormat="1" ht="14.5" x14ac:dyDescent="0.3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32">
        <v>0</v>
      </c>
    </row>
    <row r="237" spans="1:38" s="25" customFormat="1" ht="14.5" x14ac:dyDescent="0.3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32">
        <v>0</v>
      </c>
    </row>
    <row r="238" spans="1:38" s="25" customFormat="1" ht="14.5" x14ac:dyDescent="0.3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32">
        <v>31303566</v>
      </c>
    </row>
    <row r="239" spans="1:38" s="25" customFormat="1" ht="14.5" x14ac:dyDescent="0.3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32">
        <v>14157497</v>
      </c>
    </row>
    <row r="240" spans="1:38" s="25" customFormat="1" ht="14.5" x14ac:dyDescent="0.3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32">
        <v>0</v>
      </c>
    </row>
    <row r="241" spans="1:38" s="25" customFormat="1" ht="14.5" x14ac:dyDescent="0.3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32">
        <v>446618038</v>
      </c>
    </row>
    <row r="242" spans="1:38" s="25" customFormat="1" ht="14.5" x14ac:dyDescent="0.3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32">
        <v>597044316</v>
      </c>
    </row>
    <row r="243" spans="1:38" s="25" customFormat="1" ht="14.5" x14ac:dyDescent="0.3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1515884581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32">
        <v>2328484581</v>
      </c>
    </row>
    <row r="244" spans="1:38" s="25" customFormat="1" ht="14.5" x14ac:dyDescent="0.35">
      <c r="A244" s="108" t="s">
        <v>483</v>
      </c>
      <c r="B244" s="109" t="s">
        <v>157</v>
      </c>
      <c r="C244" s="107">
        <v>0</v>
      </c>
      <c r="D244" s="107">
        <v>446618038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0</v>
      </c>
      <c r="Q244" s="107">
        <v>155815036</v>
      </c>
      <c r="R244" s="107">
        <v>812600000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1515884581</v>
      </c>
      <c r="AB244" s="107">
        <v>31303566</v>
      </c>
      <c r="AC244" s="107">
        <v>7269043378</v>
      </c>
      <c r="AD244" s="107">
        <v>0</v>
      </c>
      <c r="AE244" s="107">
        <v>0</v>
      </c>
      <c r="AF244" s="107">
        <v>0</v>
      </c>
      <c r="AG244" s="107">
        <v>127063053</v>
      </c>
      <c r="AH244" s="107">
        <v>0</v>
      </c>
      <c r="AI244" s="107">
        <v>0</v>
      </c>
      <c r="AJ244" s="107">
        <v>0</v>
      </c>
      <c r="AK244" s="107">
        <v>0</v>
      </c>
      <c r="AL244" s="239">
        <v>13307144930</v>
      </c>
    </row>
    <row r="245" spans="1:38" s="25" customFormat="1" ht="14.5" collapsed="1" x14ac:dyDescent="0.35">
      <c r="A245" s="69" t="s">
        <v>39</v>
      </c>
      <c r="B245" s="31" t="s">
        <v>100</v>
      </c>
      <c r="C245" s="30">
        <v>1314736938</v>
      </c>
      <c r="D245" s="30">
        <v>539176889</v>
      </c>
      <c r="E245" s="30">
        <v>278960072</v>
      </c>
      <c r="F245" s="30">
        <v>358398343</v>
      </c>
      <c r="G245" s="30">
        <v>134761049</v>
      </c>
      <c r="H245" s="30">
        <v>6527289728</v>
      </c>
      <c r="I245" s="30">
        <v>1759824637</v>
      </c>
      <c r="J245" s="30">
        <v>0</v>
      </c>
      <c r="K245" s="30">
        <v>3442820116</v>
      </c>
      <c r="L245" s="30">
        <v>39771245497</v>
      </c>
      <c r="M245" s="30">
        <v>13086308313</v>
      </c>
      <c r="N245" s="30">
        <v>10265399675</v>
      </c>
      <c r="O245" s="30">
        <v>5597326160</v>
      </c>
      <c r="P245" s="30">
        <v>0</v>
      </c>
      <c r="Q245" s="30">
        <v>155815036</v>
      </c>
      <c r="R245" s="30">
        <v>1863309572</v>
      </c>
      <c r="S245" s="30">
        <v>0</v>
      </c>
      <c r="T245" s="30">
        <v>9534489682</v>
      </c>
      <c r="U245" s="30">
        <v>0</v>
      </c>
      <c r="V245" s="30">
        <v>5221944470</v>
      </c>
      <c r="W245" s="30">
        <v>0</v>
      </c>
      <c r="X245" s="30">
        <v>0</v>
      </c>
      <c r="Y245" s="30">
        <v>942001055</v>
      </c>
      <c r="Z245" s="30">
        <v>16974754</v>
      </c>
      <c r="AA245" s="30">
        <v>12356840271</v>
      </c>
      <c r="AB245" s="30">
        <v>4745220752</v>
      </c>
      <c r="AC245" s="30">
        <v>60094487657</v>
      </c>
      <c r="AD245" s="30">
        <v>17144531714</v>
      </c>
      <c r="AE245" s="30">
        <v>171848365</v>
      </c>
      <c r="AF245" s="30">
        <v>2031732337</v>
      </c>
      <c r="AG245" s="30">
        <v>20592172721</v>
      </c>
      <c r="AH245" s="30">
        <v>170741268</v>
      </c>
      <c r="AI245" s="30">
        <v>2489934409</v>
      </c>
      <c r="AJ245" s="30">
        <v>0</v>
      </c>
      <c r="AK245" s="30">
        <v>763679657</v>
      </c>
      <c r="AL245" s="242">
        <v>221371971137</v>
      </c>
    </row>
    <row r="246" spans="1:38" s="25" customFormat="1" ht="14.5" x14ac:dyDescent="0.3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32">
        <v>0</v>
      </c>
    </row>
    <row r="247" spans="1:38" s="25" customFormat="1" ht="14.5" x14ac:dyDescent="0.3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32">
        <v>0</v>
      </c>
    </row>
    <row r="248" spans="1:38" s="25" customFormat="1" ht="14.5" x14ac:dyDescent="0.3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32">
        <v>0</v>
      </c>
    </row>
    <row r="249" spans="1:38" s="25" customFormat="1" ht="14.5" x14ac:dyDescent="0.3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32">
        <v>0</v>
      </c>
    </row>
    <row r="250" spans="1:38" s="25" customFormat="1" ht="14.5" x14ac:dyDescent="0.3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32">
        <v>0</v>
      </c>
    </row>
    <row r="251" spans="1:38" s="25" customFormat="1" ht="14.5" x14ac:dyDescent="0.3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32">
        <v>0</v>
      </c>
    </row>
    <row r="252" spans="1:38" s="25" customFormat="1" ht="14.5" x14ac:dyDescent="0.3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32">
        <v>0</v>
      </c>
    </row>
    <row r="253" spans="1:38" s="25" customFormat="1" ht="14.5" x14ac:dyDescent="0.3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32">
        <v>0</v>
      </c>
    </row>
    <row r="254" spans="1:38" s="25" customFormat="1" ht="14.5" x14ac:dyDescent="0.3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32">
        <v>0</v>
      </c>
    </row>
    <row r="255" spans="1:38" s="25" customFormat="1" ht="14.5" x14ac:dyDescent="0.3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32">
        <v>0</v>
      </c>
    </row>
    <row r="256" spans="1:38" s="25" customFormat="1" ht="14.5" x14ac:dyDescent="0.3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32">
        <v>0</v>
      </c>
    </row>
    <row r="257" spans="1:38" s="25" customFormat="1" ht="14.5" x14ac:dyDescent="0.3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32">
        <v>0</v>
      </c>
    </row>
    <row r="258" spans="1:38" s="25" customFormat="1" ht="14.5" x14ac:dyDescent="0.3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32">
        <v>0</v>
      </c>
    </row>
    <row r="259" spans="1:38" s="25" customFormat="1" ht="14.5" x14ac:dyDescent="0.3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32">
        <v>0</v>
      </c>
    </row>
    <row r="260" spans="1:38" s="25" customFormat="1" ht="14.5" x14ac:dyDescent="0.3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9">
        <v>0</v>
      </c>
    </row>
    <row r="261" spans="1:38" s="25" customFormat="1" ht="14.5" x14ac:dyDescent="0.3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32">
        <v>0</v>
      </c>
    </row>
    <row r="262" spans="1:38" s="25" customFormat="1" ht="14.5" x14ac:dyDescent="0.3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32">
        <v>0</v>
      </c>
    </row>
    <row r="263" spans="1:38" s="25" customFormat="1" ht="14.5" x14ac:dyDescent="0.3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32">
        <v>0</v>
      </c>
    </row>
    <row r="264" spans="1:38" s="25" customFormat="1" ht="14.5" x14ac:dyDescent="0.3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32">
        <v>0</v>
      </c>
    </row>
    <row r="265" spans="1:38" s="25" customFormat="1" ht="14.5" x14ac:dyDescent="0.3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32">
        <v>0</v>
      </c>
    </row>
    <row r="266" spans="1:38" s="25" customFormat="1" ht="14.5" x14ac:dyDescent="0.3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32">
        <v>0</v>
      </c>
    </row>
    <row r="267" spans="1:38" s="25" customFormat="1" ht="14.5" x14ac:dyDescent="0.3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32">
        <v>0</v>
      </c>
    </row>
    <row r="268" spans="1:38" s="25" customFormat="1" ht="14.5" x14ac:dyDescent="0.3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32">
        <v>0</v>
      </c>
    </row>
    <row r="269" spans="1:38" s="25" customFormat="1" ht="14.5" x14ac:dyDescent="0.3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32">
        <v>0</v>
      </c>
    </row>
    <row r="270" spans="1:38" s="25" customFormat="1" ht="14.5" x14ac:dyDescent="0.3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32">
        <v>0</v>
      </c>
    </row>
    <row r="271" spans="1:38" s="25" customFormat="1" ht="14.5" x14ac:dyDescent="0.3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32">
        <v>0</v>
      </c>
    </row>
    <row r="272" spans="1:38" s="25" customFormat="1" ht="14.5" x14ac:dyDescent="0.3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32">
        <v>0</v>
      </c>
    </row>
    <row r="273" spans="1:38" s="25" customFormat="1" ht="14.5" x14ac:dyDescent="0.3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32">
        <v>0</v>
      </c>
    </row>
    <row r="274" spans="1:38" s="25" customFormat="1" ht="14.5" x14ac:dyDescent="0.3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32">
        <v>0</v>
      </c>
    </row>
    <row r="275" spans="1:38" s="25" customFormat="1" ht="14.5" x14ac:dyDescent="0.3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9">
        <v>0</v>
      </c>
    </row>
    <row r="276" spans="1:38" s="25" customFormat="1" ht="14.5" x14ac:dyDescent="0.3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32">
        <v>0</v>
      </c>
    </row>
    <row r="277" spans="1:38" s="25" customFormat="1" ht="14.5" x14ac:dyDescent="0.3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32">
        <v>0</v>
      </c>
    </row>
    <row r="278" spans="1:38" s="25" customFormat="1" ht="14.5" x14ac:dyDescent="0.3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32">
        <v>0</v>
      </c>
    </row>
    <row r="279" spans="1:38" s="25" customFormat="1" ht="14.5" x14ac:dyDescent="0.3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32">
        <v>0</v>
      </c>
    </row>
    <row r="280" spans="1:38" s="25" customFormat="1" ht="14.5" x14ac:dyDescent="0.3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32">
        <v>0</v>
      </c>
    </row>
    <row r="281" spans="1:38" s="25" customFormat="1" ht="14.5" x14ac:dyDescent="0.3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32">
        <v>0</v>
      </c>
    </row>
    <row r="282" spans="1:38" s="25" customFormat="1" ht="14.5" x14ac:dyDescent="0.3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32">
        <v>0</v>
      </c>
    </row>
    <row r="283" spans="1:38" s="25" customFormat="1" ht="14.5" x14ac:dyDescent="0.3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32">
        <v>0</v>
      </c>
    </row>
    <row r="284" spans="1:38" s="25" customFormat="1" ht="14.5" x14ac:dyDescent="0.3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32">
        <v>0</v>
      </c>
    </row>
    <row r="285" spans="1:38" s="25" customFormat="1" ht="14.5" x14ac:dyDescent="0.3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32">
        <v>0</v>
      </c>
    </row>
    <row r="286" spans="1:38" s="25" customFormat="1" ht="14.5" x14ac:dyDescent="0.3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32">
        <v>0</v>
      </c>
    </row>
    <row r="287" spans="1:38" s="25" customFormat="1" ht="14.5" x14ac:dyDescent="0.3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32">
        <v>0</v>
      </c>
    </row>
    <row r="288" spans="1:38" s="25" customFormat="1" ht="14.5" x14ac:dyDescent="0.3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32">
        <v>0</v>
      </c>
    </row>
    <row r="289" spans="1:38" s="25" customFormat="1" ht="14.5" x14ac:dyDescent="0.3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32">
        <v>0</v>
      </c>
    </row>
    <row r="290" spans="1:38" s="25" customFormat="1" ht="14.5" x14ac:dyDescent="0.3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9">
        <v>0</v>
      </c>
    </row>
    <row r="291" spans="1:38" s="25" customFormat="1" ht="14.5" collapsed="1" x14ac:dyDescent="0.3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42">
        <v>0</v>
      </c>
    </row>
    <row r="292" spans="1:38" s="25" customFormat="1" ht="14.5" x14ac:dyDescent="0.35">
      <c r="A292" s="68" t="s">
        <v>529</v>
      </c>
      <c r="B292" s="28" t="s">
        <v>143</v>
      </c>
      <c r="C292" s="12">
        <v>138990374</v>
      </c>
      <c r="D292" s="12">
        <v>16006705</v>
      </c>
      <c r="E292" s="12">
        <v>0</v>
      </c>
      <c r="F292" s="12">
        <v>71332818</v>
      </c>
      <c r="G292" s="12">
        <v>85463072</v>
      </c>
      <c r="H292" s="12">
        <v>795011647</v>
      </c>
      <c r="I292" s="12">
        <v>0</v>
      </c>
      <c r="J292" s="12">
        <v>0</v>
      </c>
      <c r="K292" s="12">
        <v>41154634</v>
      </c>
      <c r="L292" s="12">
        <v>1129163282</v>
      </c>
      <c r="M292" s="12">
        <v>592859137</v>
      </c>
      <c r="N292" s="12">
        <v>179682705</v>
      </c>
      <c r="O292" s="12">
        <v>261414842</v>
      </c>
      <c r="P292" s="12">
        <v>361464</v>
      </c>
      <c r="Q292" s="12">
        <v>0</v>
      </c>
      <c r="R292" s="12">
        <v>1390334</v>
      </c>
      <c r="S292" s="12">
        <v>0</v>
      </c>
      <c r="T292" s="12">
        <v>1630490258</v>
      </c>
      <c r="U292" s="12">
        <v>0</v>
      </c>
      <c r="V292" s="12">
        <v>1123701612</v>
      </c>
      <c r="W292" s="12">
        <v>0</v>
      </c>
      <c r="X292" s="12">
        <v>0</v>
      </c>
      <c r="Y292" s="12">
        <v>0</v>
      </c>
      <c r="Z292" s="12">
        <v>66494006</v>
      </c>
      <c r="AA292" s="12">
        <v>0</v>
      </c>
      <c r="AB292" s="12">
        <v>562336811</v>
      </c>
      <c r="AC292" s="12">
        <v>6020363613</v>
      </c>
      <c r="AD292" s="12">
        <v>248874673</v>
      </c>
      <c r="AE292" s="12">
        <v>0</v>
      </c>
      <c r="AF292" s="12">
        <v>0</v>
      </c>
      <c r="AG292" s="12">
        <v>98910219</v>
      </c>
      <c r="AH292" s="12">
        <v>0</v>
      </c>
      <c r="AI292" s="12">
        <v>71024531</v>
      </c>
      <c r="AJ292" s="12">
        <v>0</v>
      </c>
      <c r="AK292" s="12">
        <v>0</v>
      </c>
      <c r="AL292" s="232">
        <v>13135026737</v>
      </c>
    </row>
    <row r="293" spans="1:38" s="25" customFormat="1" ht="14.5" x14ac:dyDescent="0.35">
      <c r="A293" s="68" t="s">
        <v>530</v>
      </c>
      <c r="B293" s="28" t="s">
        <v>144</v>
      </c>
      <c r="C293" s="12">
        <v>186119435</v>
      </c>
      <c r="D293" s="12">
        <v>0</v>
      </c>
      <c r="E293" s="12">
        <v>0</v>
      </c>
      <c r="F293" s="12">
        <v>5230206</v>
      </c>
      <c r="G293" s="12">
        <v>32809715</v>
      </c>
      <c r="H293" s="12">
        <v>423086837</v>
      </c>
      <c r="I293" s="12">
        <v>0</v>
      </c>
      <c r="J293" s="12">
        <v>0</v>
      </c>
      <c r="K293" s="12">
        <v>13217715</v>
      </c>
      <c r="L293" s="12">
        <v>342606882</v>
      </c>
      <c r="M293" s="12">
        <v>301945836</v>
      </c>
      <c r="N293" s="12">
        <v>106791435</v>
      </c>
      <c r="O293" s="12">
        <v>155939151</v>
      </c>
      <c r="P293" s="12">
        <v>0</v>
      </c>
      <c r="Q293" s="12">
        <v>0</v>
      </c>
      <c r="R293" s="12">
        <v>0</v>
      </c>
      <c r="S293" s="12">
        <v>0</v>
      </c>
      <c r="T293" s="12">
        <v>998382275</v>
      </c>
      <c r="U293" s="12">
        <v>0</v>
      </c>
      <c r="V293" s="12">
        <v>324325636</v>
      </c>
      <c r="W293" s="12">
        <v>0</v>
      </c>
      <c r="X293" s="12">
        <v>0</v>
      </c>
      <c r="Y293" s="12">
        <v>0</v>
      </c>
      <c r="Z293" s="12">
        <v>9234821</v>
      </c>
      <c r="AA293" s="12">
        <v>0</v>
      </c>
      <c r="AB293" s="12">
        <v>161660205</v>
      </c>
      <c r="AC293" s="12">
        <v>985209244</v>
      </c>
      <c r="AD293" s="12">
        <v>0</v>
      </c>
      <c r="AE293" s="12">
        <v>0</v>
      </c>
      <c r="AF293" s="12">
        <v>0</v>
      </c>
      <c r="AG293" s="12">
        <v>821944</v>
      </c>
      <c r="AH293" s="12">
        <v>0</v>
      </c>
      <c r="AI293" s="12">
        <v>15837505</v>
      </c>
      <c r="AJ293" s="12">
        <v>0</v>
      </c>
      <c r="AK293" s="12">
        <v>0</v>
      </c>
      <c r="AL293" s="232">
        <v>4063218842</v>
      </c>
    </row>
    <row r="294" spans="1:38" s="25" customFormat="1" ht="14.5" x14ac:dyDescent="0.35">
      <c r="A294" s="68" t="s">
        <v>531</v>
      </c>
      <c r="B294" s="28" t="s">
        <v>145</v>
      </c>
      <c r="C294" s="12">
        <v>16283586</v>
      </c>
      <c r="D294" s="12">
        <v>0</v>
      </c>
      <c r="E294" s="12">
        <v>0</v>
      </c>
      <c r="F294" s="12">
        <v>216942</v>
      </c>
      <c r="G294" s="12">
        <v>24821936</v>
      </c>
      <c r="H294" s="12">
        <v>81477884</v>
      </c>
      <c r="I294" s="12">
        <v>0</v>
      </c>
      <c r="J294" s="12">
        <v>0</v>
      </c>
      <c r="K294" s="12">
        <v>11810049</v>
      </c>
      <c r="L294" s="12">
        <v>93529168</v>
      </c>
      <c r="M294" s="12">
        <v>109924991</v>
      </c>
      <c r="N294" s="12">
        <v>16064977</v>
      </c>
      <c r="O294" s="12">
        <v>73465379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3395443</v>
      </c>
      <c r="W294" s="12">
        <v>0</v>
      </c>
      <c r="X294" s="12">
        <v>0</v>
      </c>
      <c r="Y294" s="12">
        <v>0</v>
      </c>
      <c r="Z294" s="12">
        <v>2531656</v>
      </c>
      <c r="AA294" s="12">
        <v>0</v>
      </c>
      <c r="AB294" s="12">
        <v>0</v>
      </c>
      <c r="AC294" s="12">
        <v>49916</v>
      </c>
      <c r="AD294" s="12">
        <v>0</v>
      </c>
      <c r="AE294" s="12">
        <v>0</v>
      </c>
      <c r="AF294" s="12">
        <v>0</v>
      </c>
      <c r="AG294" s="12">
        <v>0</v>
      </c>
      <c r="AH294" s="12">
        <v>543052</v>
      </c>
      <c r="AI294" s="12">
        <v>26269857</v>
      </c>
      <c r="AJ294" s="12">
        <v>0</v>
      </c>
      <c r="AK294" s="12">
        <v>0</v>
      </c>
      <c r="AL294" s="232">
        <v>460384836</v>
      </c>
    </row>
    <row r="295" spans="1:38" s="25" customFormat="1" ht="14.5" x14ac:dyDescent="0.3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1217188180</v>
      </c>
      <c r="J295" s="12">
        <v>0</v>
      </c>
      <c r="K295" s="12">
        <v>0</v>
      </c>
      <c r="L295" s="12">
        <v>0</v>
      </c>
      <c r="M295" s="12">
        <v>3632572151</v>
      </c>
      <c r="N295" s="12">
        <v>630456935</v>
      </c>
      <c r="O295" s="12">
        <v>1835163233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345129244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2084132659</v>
      </c>
      <c r="AJ295" s="12">
        <v>0</v>
      </c>
      <c r="AK295" s="12">
        <v>0</v>
      </c>
      <c r="AL295" s="232">
        <v>9744642402</v>
      </c>
    </row>
    <row r="296" spans="1:38" s="25" customFormat="1" ht="14.5" x14ac:dyDescent="0.3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32">
        <v>0</v>
      </c>
    </row>
    <row r="297" spans="1:38" s="25" customFormat="1" ht="14.5" x14ac:dyDescent="0.35">
      <c r="A297" s="68" t="s">
        <v>534</v>
      </c>
      <c r="B297" s="28" t="s">
        <v>148</v>
      </c>
      <c r="C297" s="12">
        <v>18716592</v>
      </c>
      <c r="D297" s="12">
        <v>0</v>
      </c>
      <c r="E297" s="12">
        <v>0</v>
      </c>
      <c r="F297" s="12">
        <v>156347</v>
      </c>
      <c r="G297" s="12">
        <v>111557766</v>
      </c>
      <c r="H297" s="12">
        <v>325007953</v>
      </c>
      <c r="I297" s="12">
        <v>0</v>
      </c>
      <c r="J297" s="12">
        <v>0</v>
      </c>
      <c r="K297" s="12">
        <v>8967687</v>
      </c>
      <c r="L297" s="12">
        <v>185724088</v>
      </c>
      <c r="M297" s="12">
        <v>87464335</v>
      </c>
      <c r="N297" s="12">
        <v>34188405</v>
      </c>
      <c r="O297" s="12">
        <v>147408666</v>
      </c>
      <c r="P297" s="12">
        <v>0</v>
      </c>
      <c r="Q297" s="12">
        <v>0</v>
      </c>
      <c r="R297" s="12">
        <v>0</v>
      </c>
      <c r="S297" s="12">
        <v>0</v>
      </c>
      <c r="T297" s="12">
        <v>115542344</v>
      </c>
      <c r="U297" s="12">
        <v>0</v>
      </c>
      <c r="V297" s="12">
        <v>205335089</v>
      </c>
      <c r="W297" s="12">
        <v>0</v>
      </c>
      <c r="X297" s="12">
        <v>0</v>
      </c>
      <c r="Y297" s="12">
        <v>0</v>
      </c>
      <c r="Z297" s="12">
        <v>27671088</v>
      </c>
      <c r="AA297" s="12">
        <v>0</v>
      </c>
      <c r="AB297" s="12">
        <v>101447969</v>
      </c>
      <c r="AC297" s="12">
        <v>223790373</v>
      </c>
      <c r="AD297" s="12">
        <v>0</v>
      </c>
      <c r="AE297" s="12">
        <v>0</v>
      </c>
      <c r="AF297" s="12">
        <v>0</v>
      </c>
      <c r="AG297" s="12">
        <v>28572937</v>
      </c>
      <c r="AH297" s="12">
        <v>0</v>
      </c>
      <c r="AI297" s="12">
        <v>12953153</v>
      </c>
      <c r="AJ297" s="12">
        <v>0</v>
      </c>
      <c r="AK297" s="12">
        <v>0</v>
      </c>
      <c r="AL297" s="232">
        <v>1634504792</v>
      </c>
    </row>
    <row r="298" spans="1:38" s="25" customFormat="1" ht="14.5" x14ac:dyDescent="0.35">
      <c r="A298" s="68" t="s">
        <v>535</v>
      </c>
      <c r="B298" s="28" t="s">
        <v>149</v>
      </c>
      <c r="C298" s="12">
        <v>1076477</v>
      </c>
      <c r="D298" s="12">
        <v>0</v>
      </c>
      <c r="E298" s="12">
        <v>0</v>
      </c>
      <c r="F298" s="12">
        <v>374707</v>
      </c>
      <c r="G298" s="12">
        <v>2561527</v>
      </c>
      <c r="H298" s="12">
        <v>30183453</v>
      </c>
      <c r="I298" s="12">
        <v>0</v>
      </c>
      <c r="J298" s="12">
        <v>0</v>
      </c>
      <c r="K298" s="12">
        <v>1072255</v>
      </c>
      <c r="L298" s="12">
        <v>11446687</v>
      </c>
      <c r="M298" s="12">
        <v>6037932</v>
      </c>
      <c r="N298" s="12">
        <v>5576511</v>
      </c>
      <c r="O298" s="12">
        <v>3832258</v>
      </c>
      <c r="P298" s="12">
        <v>0</v>
      </c>
      <c r="Q298" s="12">
        <v>0</v>
      </c>
      <c r="R298" s="12">
        <v>0</v>
      </c>
      <c r="S298" s="12">
        <v>0</v>
      </c>
      <c r="T298" s="12">
        <v>5285176</v>
      </c>
      <c r="U298" s="12">
        <v>0</v>
      </c>
      <c r="V298" s="12">
        <v>22367390</v>
      </c>
      <c r="W298" s="12">
        <v>0</v>
      </c>
      <c r="X298" s="12">
        <v>0</v>
      </c>
      <c r="Y298" s="12">
        <v>0</v>
      </c>
      <c r="Z298" s="12">
        <v>3179109</v>
      </c>
      <c r="AA298" s="12">
        <v>0</v>
      </c>
      <c r="AB298" s="12">
        <v>3672471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32">
        <v>96665953</v>
      </c>
    </row>
    <row r="299" spans="1:38" s="25" customFormat="1" ht="14.5" x14ac:dyDescent="0.3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53425663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711037283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3851888245</v>
      </c>
      <c r="AD299" s="12">
        <v>1922811215</v>
      </c>
      <c r="AE299" s="12">
        <v>0</v>
      </c>
      <c r="AF299" s="12">
        <v>0</v>
      </c>
      <c r="AG299" s="12">
        <v>1691886337</v>
      </c>
      <c r="AH299" s="12">
        <v>0</v>
      </c>
      <c r="AI299" s="12">
        <v>0</v>
      </c>
      <c r="AJ299" s="12">
        <v>0</v>
      </c>
      <c r="AK299" s="12">
        <v>0</v>
      </c>
      <c r="AL299" s="232">
        <v>8231048743</v>
      </c>
    </row>
    <row r="300" spans="1:38" s="25" customFormat="1" ht="14.5" x14ac:dyDescent="0.35">
      <c r="A300" s="68" t="s">
        <v>537</v>
      </c>
      <c r="B300" s="28" t="s">
        <v>151</v>
      </c>
      <c r="C300" s="12">
        <v>19857304</v>
      </c>
      <c r="D300" s="12">
        <v>0</v>
      </c>
      <c r="E300" s="12">
        <v>0</v>
      </c>
      <c r="F300" s="12">
        <v>1740316</v>
      </c>
      <c r="G300" s="12">
        <v>67485213</v>
      </c>
      <c r="H300" s="12">
        <v>363857409</v>
      </c>
      <c r="I300" s="12">
        <v>0</v>
      </c>
      <c r="J300" s="12">
        <v>0</v>
      </c>
      <c r="K300" s="12">
        <v>21335937</v>
      </c>
      <c r="L300" s="12">
        <v>1225616050</v>
      </c>
      <c r="M300" s="12">
        <v>479383904</v>
      </c>
      <c r="N300" s="12">
        <v>127063865</v>
      </c>
      <c r="O300" s="12">
        <v>109742284</v>
      </c>
      <c r="P300" s="12">
        <v>0</v>
      </c>
      <c r="Q300" s="12">
        <v>0</v>
      </c>
      <c r="R300" s="12">
        <v>22130853</v>
      </c>
      <c r="S300" s="12">
        <v>0</v>
      </c>
      <c r="T300" s="12">
        <v>887705778</v>
      </c>
      <c r="U300" s="12">
        <v>0</v>
      </c>
      <c r="V300" s="12">
        <v>515921070</v>
      </c>
      <c r="W300" s="12">
        <v>0</v>
      </c>
      <c r="X300" s="12">
        <v>0</v>
      </c>
      <c r="Y300" s="12">
        <v>0</v>
      </c>
      <c r="Z300" s="12">
        <v>19915748</v>
      </c>
      <c r="AA300" s="12">
        <v>9543510951</v>
      </c>
      <c r="AB300" s="12">
        <v>521502702</v>
      </c>
      <c r="AC300" s="12">
        <v>760397202</v>
      </c>
      <c r="AD300" s="12">
        <v>180213619</v>
      </c>
      <c r="AE300" s="12">
        <v>0</v>
      </c>
      <c r="AF300" s="12">
        <v>0</v>
      </c>
      <c r="AG300" s="12">
        <v>413826892</v>
      </c>
      <c r="AH300" s="12">
        <v>0</v>
      </c>
      <c r="AI300" s="12">
        <v>142036870</v>
      </c>
      <c r="AJ300" s="12">
        <v>0</v>
      </c>
      <c r="AK300" s="12">
        <v>144966326</v>
      </c>
      <c r="AL300" s="232">
        <v>15568210293</v>
      </c>
    </row>
    <row r="301" spans="1:38" s="25" customFormat="1" ht="14.5" x14ac:dyDescent="0.35">
      <c r="A301" s="68" t="s">
        <v>538</v>
      </c>
      <c r="B301" s="28" t="s">
        <v>152</v>
      </c>
      <c r="C301" s="12">
        <v>675554656</v>
      </c>
      <c r="D301" s="12">
        <v>5351595</v>
      </c>
      <c r="E301" s="12">
        <v>0</v>
      </c>
      <c r="F301" s="12">
        <v>906385</v>
      </c>
      <c r="G301" s="12">
        <v>11417278</v>
      </c>
      <c r="H301" s="12">
        <v>199473020</v>
      </c>
      <c r="I301" s="12">
        <v>0</v>
      </c>
      <c r="J301" s="12">
        <v>0</v>
      </c>
      <c r="K301" s="12">
        <v>5512776</v>
      </c>
      <c r="L301" s="12">
        <v>103676513</v>
      </c>
      <c r="M301" s="12">
        <v>104375213</v>
      </c>
      <c r="N301" s="12">
        <v>30855404</v>
      </c>
      <c r="O301" s="12">
        <v>59733485</v>
      </c>
      <c r="P301" s="12">
        <v>0</v>
      </c>
      <c r="Q301" s="12">
        <v>0</v>
      </c>
      <c r="R301" s="12">
        <v>1021838</v>
      </c>
      <c r="S301" s="12">
        <v>0</v>
      </c>
      <c r="T301" s="12">
        <v>272326405</v>
      </c>
      <c r="U301" s="12">
        <v>0</v>
      </c>
      <c r="V301" s="12">
        <v>213498150</v>
      </c>
      <c r="W301" s="12">
        <v>0</v>
      </c>
      <c r="X301" s="12">
        <v>0</v>
      </c>
      <c r="Y301" s="12">
        <v>0</v>
      </c>
      <c r="Z301" s="12">
        <v>5920514</v>
      </c>
      <c r="AA301" s="12">
        <v>0</v>
      </c>
      <c r="AB301" s="12">
        <v>24862288</v>
      </c>
      <c r="AC301" s="12">
        <v>583104519</v>
      </c>
      <c r="AD301" s="12">
        <v>0</v>
      </c>
      <c r="AE301" s="12">
        <v>0</v>
      </c>
      <c r="AF301" s="12">
        <v>0</v>
      </c>
      <c r="AG301" s="12">
        <v>33598690</v>
      </c>
      <c r="AH301" s="12">
        <v>0</v>
      </c>
      <c r="AI301" s="12">
        <v>0</v>
      </c>
      <c r="AJ301" s="12">
        <v>0</v>
      </c>
      <c r="AK301" s="12">
        <v>0</v>
      </c>
      <c r="AL301" s="232">
        <v>2331188729</v>
      </c>
    </row>
    <row r="302" spans="1:38" s="25" customFormat="1" ht="14.5" x14ac:dyDescent="0.35">
      <c r="A302" s="68" t="s">
        <v>539</v>
      </c>
      <c r="B302" s="28" t="s">
        <v>153</v>
      </c>
      <c r="C302" s="12">
        <v>7482221</v>
      </c>
      <c r="D302" s="12">
        <v>0</v>
      </c>
      <c r="E302" s="12">
        <v>0</v>
      </c>
      <c r="F302" s="12">
        <v>0</v>
      </c>
      <c r="G302" s="12">
        <v>2385015</v>
      </c>
      <c r="H302" s="12">
        <v>64550965</v>
      </c>
      <c r="I302" s="12">
        <v>0</v>
      </c>
      <c r="J302" s="12">
        <v>0</v>
      </c>
      <c r="K302" s="12">
        <v>0</v>
      </c>
      <c r="L302" s="12">
        <v>32598883</v>
      </c>
      <c r="M302" s="12">
        <v>25544973</v>
      </c>
      <c r="N302" s="12">
        <v>7990199</v>
      </c>
      <c r="O302" s="12">
        <v>39768573</v>
      </c>
      <c r="P302" s="12">
        <v>0</v>
      </c>
      <c r="Q302" s="12">
        <v>0</v>
      </c>
      <c r="R302" s="12">
        <v>0</v>
      </c>
      <c r="S302" s="12">
        <v>0</v>
      </c>
      <c r="T302" s="12">
        <v>18245986</v>
      </c>
      <c r="U302" s="12">
        <v>0</v>
      </c>
      <c r="V302" s="12">
        <v>17776307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2469610</v>
      </c>
      <c r="AC302" s="12">
        <v>233837124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32">
        <v>452649856</v>
      </c>
    </row>
    <row r="303" spans="1:38" s="25" customFormat="1" ht="14.5" x14ac:dyDescent="0.35">
      <c r="A303" s="68" t="s">
        <v>540</v>
      </c>
      <c r="B303" s="28" t="s">
        <v>154</v>
      </c>
      <c r="C303" s="12">
        <v>96630890</v>
      </c>
      <c r="D303" s="12">
        <v>331312</v>
      </c>
      <c r="E303" s="12">
        <v>0</v>
      </c>
      <c r="F303" s="12">
        <v>6638751</v>
      </c>
      <c r="G303" s="12">
        <v>8294529</v>
      </c>
      <c r="H303" s="12">
        <v>491848701</v>
      </c>
      <c r="I303" s="12">
        <v>0</v>
      </c>
      <c r="J303" s="12">
        <v>0</v>
      </c>
      <c r="K303" s="12">
        <v>4123130</v>
      </c>
      <c r="L303" s="12">
        <v>243694934</v>
      </c>
      <c r="M303" s="12">
        <v>535065775</v>
      </c>
      <c r="N303" s="12">
        <v>73954704</v>
      </c>
      <c r="O303" s="12">
        <v>262408847</v>
      </c>
      <c r="P303" s="12">
        <v>0</v>
      </c>
      <c r="Q303" s="12">
        <v>0</v>
      </c>
      <c r="R303" s="12">
        <v>68958256</v>
      </c>
      <c r="S303" s="12">
        <v>0</v>
      </c>
      <c r="T303" s="12">
        <v>361081912</v>
      </c>
      <c r="U303" s="12">
        <v>0</v>
      </c>
      <c r="V303" s="12">
        <v>582895939</v>
      </c>
      <c r="W303" s="12">
        <v>0</v>
      </c>
      <c r="X303" s="12">
        <v>0</v>
      </c>
      <c r="Y303" s="12">
        <v>0</v>
      </c>
      <c r="Z303" s="12">
        <v>2114739</v>
      </c>
      <c r="AA303" s="12">
        <v>0</v>
      </c>
      <c r="AB303" s="12">
        <v>474501518</v>
      </c>
      <c r="AC303" s="12">
        <v>35849735</v>
      </c>
      <c r="AD303" s="12">
        <v>0</v>
      </c>
      <c r="AE303" s="12">
        <v>0</v>
      </c>
      <c r="AF303" s="12">
        <v>3176606</v>
      </c>
      <c r="AG303" s="12">
        <v>155855286</v>
      </c>
      <c r="AH303" s="12">
        <v>500896</v>
      </c>
      <c r="AI303" s="12">
        <v>0</v>
      </c>
      <c r="AJ303" s="12">
        <v>7929943</v>
      </c>
      <c r="AK303" s="12">
        <v>0</v>
      </c>
      <c r="AL303" s="232">
        <v>3415856403</v>
      </c>
    </row>
    <row r="304" spans="1:38" s="25" customFormat="1" ht="14.5" x14ac:dyDescent="0.35">
      <c r="A304" s="68" t="s">
        <v>541</v>
      </c>
      <c r="B304" s="28" t="s">
        <v>155</v>
      </c>
      <c r="C304" s="12">
        <v>193634565</v>
      </c>
      <c r="D304" s="12">
        <v>6687271</v>
      </c>
      <c r="E304" s="12">
        <v>0</v>
      </c>
      <c r="F304" s="12">
        <v>53905376</v>
      </c>
      <c r="G304" s="12">
        <v>19874083</v>
      </c>
      <c r="H304" s="12">
        <v>1699599669</v>
      </c>
      <c r="I304" s="12">
        <v>19839145</v>
      </c>
      <c r="J304" s="12">
        <v>0</v>
      </c>
      <c r="K304" s="12">
        <v>21812374</v>
      </c>
      <c r="L304" s="12">
        <v>1104366627</v>
      </c>
      <c r="M304" s="12">
        <v>264884881</v>
      </c>
      <c r="N304" s="12">
        <v>381123499</v>
      </c>
      <c r="O304" s="12">
        <v>248652775</v>
      </c>
      <c r="P304" s="12">
        <v>45626486</v>
      </c>
      <c r="Q304" s="12">
        <v>0</v>
      </c>
      <c r="R304" s="12">
        <v>459630548</v>
      </c>
      <c r="S304" s="12">
        <v>0</v>
      </c>
      <c r="T304" s="12">
        <v>135573804</v>
      </c>
      <c r="U304" s="12">
        <v>0</v>
      </c>
      <c r="V304" s="12">
        <v>475311335</v>
      </c>
      <c r="W304" s="12">
        <v>11980891</v>
      </c>
      <c r="X304" s="12">
        <v>136964762</v>
      </c>
      <c r="Y304" s="12">
        <v>127385880</v>
      </c>
      <c r="Z304" s="12">
        <v>12877003</v>
      </c>
      <c r="AA304" s="12">
        <v>195732450</v>
      </c>
      <c r="AB304" s="12">
        <v>62977211</v>
      </c>
      <c r="AC304" s="12">
        <v>37085060</v>
      </c>
      <c r="AD304" s="12">
        <v>157844803</v>
      </c>
      <c r="AE304" s="12">
        <v>0</v>
      </c>
      <c r="AF304" s="12">
        <v>0</v>
      </c>
      <c r="AG304" s="12">
        <v>145398916</v>
      </c>
      <c r="AH304" s="12">
        <v>961339789</v>
      </c>
      <c r="AI304" s="12">
        <v>0</v>
      </c>
      <c r="AJ304" s="12">
        <v>30548156</v>
      </c>
      <c r="AK304" s="12">
        <v>0</v>
      </c>
      <c r="AL304" s="232">
        <v>7010657359</v>
      </c>
    </row>
    <row r="305" spans="1:38" s="25" customFormat="1" ht="14.5" x14ac:dyDescent="0.35">
      <c r="A305" s="68" t="s">
        <v>542</v>
      </c>
      <c r="B305" s="28" t="s">
        <v>70</v>
      </c>
      <c r="C305" s="12">
        <v>2068758</v>
      </c>
      <c r="D305" s="12">
        <v>105628247</v>
      </c>
      <c r="E305" s="12">
        <v>0</v>
      </c>
      <c r="F305" s="12">
        <v>0</v>
      </c>
      <c r="G305" s="12">
        <v>0</v>
      </c>
      <c r="H305" s="12">
        <v>187884499</v>
      </c>
      <c r="I305" s="12">
        <v>0</v>
      </c>
      <c r="J305" s="12">
        <v>0</v>
      </c>
      <c r="K305" s="12">
        <v>372701420</v>
      </c>
      <c r="L305" s="12">
        <v>413394225</v>
      </c>
      <c r="M305" s="12">
        <v>0</v>
      </c>
      <c r="N305" s="12">
        <v>0</v>
      </c>
      <c r="O305" s="12">
        <v>6907842819</v>
      </c>
      <c r="P305" s="12">
        <v>0</v>
      </c>
      <c r="Q305" s="12">
        <v>0</v>
      </c>
      <c r="R305" s="12">
        <v>36014005</v>
      </c>
      <c r="S305" s="12">
        <v>0</v>
      </c>
      <c r="T305" s="12">
        <v>66041009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1006216</v>
      </c>
      <c r="AA305" s="12">
        <v>0</v>
      </c>
      <c r="AB305" s="12">
        <v>2467435191</v>
      </c>
      <c r="AC305" s="12">
        <v>1710170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63074480</v>
      </c>
      <c r="AJ305" s="12">
        <v>0</v>
      </c>
      <c r="AK305" s="12">
        <v>0</v>
      </c>
      <c r="AL305" s="232">
        <v>10624801039</v>
      </c>
    </row>
    <row r="306" spans="1:38" s="25" customFormat="1" ht="14.5" x14ac:dyDescent="0.35">
      <c r="A306" s="108" t="s">
        <v>543</v>
      </c>
      <c r="B306" s="109" t="s">
        <v>165</v>
      </c>
      <c r="C306" s="107">
        <v>1356414858</v>
      </c>
      <c r="D306" s="107">
        <v>134005130</v>
      </c>
      <c r="E306" s="107">
        <v>0</v>
      </c>
      <c r="F306" s="107">
        <v>140501848</v>
      </c>
      <c r="G306" s="107">
        <v>366670134</v>
      </c>
      <c r="H306" s="107">
        <v>4661982037</v>
      </c>
      <c r="I306" s="107">
        <v>1237027325</v>
      </c>
      <c r="J306" s="107">
        <v>0</v>
      </c>
      <c r="K306" s="107">
        <v>501707977</v>
      </c>
      <c r="L306" s="107">
        <v>4885817339</v>
      </c>
      <c r="M306" s="107">
        <v>6193484791</v>
      </c>
      <c r="N306" s="107">
        <v>1593748639</v>
      </c>
      <c r="O306" s="107">
        <v>10105372312</v>
      </c>
      <c r="P306" s="107">
        <v>45987950</v>
      </c>
      <c r="Q306" s="107">
        <v>0</v>
      </c>
      <c r="R306" s="107">
        <v>589145834</v>
      </c>
      <c r="S306" s="107">
        <v>0</v>
      </c>
      <c r="T306" s="107">
        <v>5201712230</v>
      </c>
      <c r="U306" s="107">
        <v>0</v>
      </c>
      <c r="V306" s="107">
        <v>3484527971</v>
      </c>
      <c r="W306" s="107">
        <v>11980891</v>
      </c>
      <c r="X306" s="107">
        <v>136964762</v>
      </c>
      <c r="Y306" s="107">
        <v>127385880</v>
      </c>
      <c r="Z306" s="107">
        <v>150944900</v>
      </c>
      <c r="AA306" s="107">
        <v>9739243401</v>
      </c>
      <c r="AB306" s="107">
        <v>4382865976</v>
      </c>
      <c r="AC306" s="107">
        <v>13078414445</v>
      </c>
      <c r="AD306" s="107">
        <v>2509744310</v>
      </c>
      <c r="AE306" s="107">
        <v>0</v>
      </c>
      <c r="AF306" s="107">
        <v>3176606</v>
      </c>
      <c r="AG306" s="107">
        <v>2568871221</v>
      </c>
      <c r="AH306" s="107">
        <v>962383737</v>
      </c>
      <c r="AI306" s="107">
        <v>2415329055</v>
      </c>
      <c r="AJ306" s="107">
        <v>38478099</v>
      </c>
      <c r="AK306" s="107">
        <v>144966326</v>
      </c>
      <c r="AL306" s="239">
        <v>76768855984</v>
      </c>
    </row>
    <row r="307" spans="1:38" s="25" customFormat="1" ht="14.5" x14ac:dyDescent="0.3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320994205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32">
        <v>320994205</v>
      </c>
    </row>
    <row r="308" spans="1:38" s="25" customFormat="1" ht="14.5" x14ac:dyDescent="0.3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45241546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32">
        <v>45241546</v>
      </c>
    </row>
    <row r="309" spans="1:38" s="25" customFormat="1" ht="14.5" x14ac:dyDescent="0.3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32">
        <v>0</v>
      </c>
    </row>
    <row r="310" spans="1:38" s="25" customFormat="1" ht="14.5" x14ac:dyDescent="0.3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32">
        <v>0</v>
      </c>
    </row>
    <row r="311" spans="1:38" s="25" customFormat="1" ht="14.5" x14ac:dyDescent="0.3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32">
        <v>0</v>
      </c>
    </row>
    <row r="312" spans="1:38" s="25" customFormat="1" ht="14.5" x14ac:dyDescent="0.3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32">
        <v>0</v>
      </c>
    </row>
    <row r="313" spans="1:38" s="25" customFormat="1" ht="14.5" x14ac:dyDescent="0.3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32">
        <v>0</v>
      </c>
    </row>
    <row r="314" spans="1:38" s="25" customFormat="1" ht="14.5" x14ac:dyDescent="0.3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32">
        <v>0</v>
      </c>
    </row>
    <row r="315" spans="1:38" s="25" customFormat="1" ht="14.5" x14ac:dyDescent="0.3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8495344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1704923626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32">
        <v>1713418970</v>
      </c>
    </row>
    <row r="316" spans="1:38" s="25" customFormat="1" ht="14.5" x14ac:dyDescent="0.3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15602759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32">
        <v>15602759</v>
      </c>
    </row>
    <row r="317" spans="1:38" s="25" customFormat="1" ht="14.5" x14ac:dyDescent="0.3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926524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32">
        <v>926524</v>
      </c>
    </row>
    <row r="318" spans="1:38" s="25" customFormat="1" ht="14.5" x14ac:dyDescent="0.3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10131748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32">
        <v>10131748</v>
      </c>
    </row>
    <row r="319" spans="1:38" s="25" customFormat="1" ht="14.5" x14ac:dyDescent="0.3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17003514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32">
        <v>17003514</v>
      </c>
    </row>
    <row r="320" spans="1:38" s="25" customFormat="1" ht="14.5" x14ac:dyDescent="0.3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582075764</v>
      </c>
      <c r="U320" s="12">
        <v>0</v>
      </c>
      <c r="V320" s="12">
        <v>643697338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32">
        <v>1640636674</v>
      </c>
    </row>
    <row r="321" spans="1:38" s="25" customFormat="1" ht="14.5" x14ac:dyDescent="0.3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679477199</v>
      </c>
      <c r="U321" s="107">
        <v>0</v>
      </c>
      <c r="V321" s="107">
        <v>964691543</v>
      </c>
      <c r="W321" s="107">
        <v>0</v>
      </c>
      <c r="X321" s="107">
        <v>0</v>
      </c>
      <c r="Y321" s="107">
        <v>0</v>
      </c>
      <c r="Z321" s="107">
        <v>0</v>
      </c>
      <c r="AA321" s="107">
        <v>1704923626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239">
        <v>3763955940</v>
      </c>
    </row>
    <row r="322" spans="1:38" s="25" customFormat="1" ht="14.5" x14ac:dyDescent="0.3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14976653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32">
        <v>14976653</v>
      </c>
    </row>
    <row r="323" spans="1:38" s="25" customFormat="1" ht="14.5" x14ac:dyDescent="0.3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32">
        <v>0</v>
      </c>
    </row>
    <row r="324" spans="1:38" s="25" customFormat="1" ht="14.5" x14ac:dyDescent="0.3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32">
        <v>0</v>
      </c>
    </row>
    <row r="325" spans="1:38" s="25" customFormat="1" ht="14.5" x14ac:dyDescent="0.3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32">
        <v>0</v>
      </c>
    </row>
    <row r="326" spans="1:38" s="25" customFormat="1" ht="14.5" x14ac:dyDescent="0.3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32">
        <v>0</v>
      </c>
    </row>
    <row r="327" spans="1:38" s="25" customFormat="1" ht="14.5" x14ac:dyDescent="0.3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32">
        <v>0</v>
      </c>
    </row>
    <row r="328" spans="1:38" s="25" customFormat="1" ht="14.5" x14ac:dyDescent="0.3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32">
        <v>0</v>
      </c>
    </row>
    <row r="329" spans="1:38" s="25" customFormat="1" ht="14.5" x14ac:dyDescent="0.3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32">
        <v>0</v>
      </c>
    </row>
    <row r="330" spans="1:38" s="25" customFormat="1" ht="14.5" x14ac:dyDescent="0.3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32">
        <v>0</v>
      </c>
    </row>
    <row r="331" spans="1:38" s="25" customFormat="1" ht="14.5" x14ac:dyDescent="0.3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32">
        <v>0</v>
      </c>
    </row>
    <row r="332" spans="1:38" s="25" customFormat="1" ht="14.5" x14ac:dyDescent="0.3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32">
        <v>0</v>
      </c>
    </row>
    <row r="333" spans="1:38" s="25" customFormat="1" ht="14.5" x14ac:dyDescent="0.3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32">
        <v>0</v>
      </c>
    </row>
    <row r="334" spans="1:38" s="25" customFormat="1" ht="14.5" x14ac:dyDescent="0.3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32">
        <v>0</v>
      </c>
    </row>
    <row r="335" spans="1:38" s="25" customFormat="1" ht="14.5" x14ac:dyDescent="0.3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32">
        <v>0</v>
      </c>
    </row>
    <row r="336" spans="1:38" s="25" customFormat="1" ht="14.5" x14ac:dyDescent="0.3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14976653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9">
        <v>14976653</v>
      </c>
    </row>
    <row r="337" spans="1:38" s="25" customFormat="1" ht="14.5" collapsed="1" x14ac:dyDescent="0.35">
      <c r="A337" s="69" t="s">
        <v>41</v>
      </c>
      <c r="B337" s="31" t="s">
        <v>137</v>
      </c>
      <c r="C337" s="30">
        <v>1356414858</v>
      </c>
      <c r="D337" s="30">
        <v>134005130</v>
      </c>
      <c r="E337" s="30">
        <v>0</v>
      </c>
      <c r="F337" s="30">
        <v>140501848</v>
      </c>
      <c r="G337" s="30">
        <v>366670134</v>
      </c>
      <c r="H337" s="30">
        <v>4661982037</v>
      </c>
      <c r="I337" s="30">
        <v>1237027325</v>
      </c>
      <c r="J337" s="30">
        <v>0</v>
      </c>
      <c r="K337" s="30">
        <v>501707977</v>
      </c>
      <c r="L337" s="30">
        <v>4885817339</v>
      </c>
      <c r="M337" s="30">
        <v>6608348363</v>
      </c>
      <c r="N337" s="30">
        <v>1593748639</v>
      </c>
      <c r="O337" s="30">
        <v>10105372312</v>
      </c>
      <c r="P337" s="30">
        <v>45987950</v>
      </c>
      <c r="Q337" s="30">
        <v>0</v>
      </c>
      <c r="R337" s="30">
        <v>589145834</v>
      </c>
      <c r="S337" s="30">
        <v>0</v>
      </c>
      <c r="T337" s="30">
        <v>5881189429</v>
      </c>
      <c r="U337" s="30">
        <v>0</v>
      </c>
      <c r="V337" s="30">
        <v>4449219514</v>
      </c>
      <c r="W337" s="30">
        <v>11980891</v>
      </c>
      <c r="X337" s="30">
        <v>136964762</v>
      </c>
      <c r="Y337" s="30">
        <v>127385880</v>
      </c>
      <c r="Z337" s="30">
        <v>150944900</v>
      </c>
      <c r="AA337" s="30">
        <v>11444167027</v>
      </c>
      <c r="AB337" s="30">
        <v>4382865976</v>
      </c>
      <c r="AC337" s="30">
        <v>13078414445</v>
      </c>
      <c r="AD337" s="30">
        <v>2509744310</v>
      </c>
      <c r="AE337" s="30">
        <v>0</v>
      </c>
      <c r="AF337" s="30">
        <v>18153259</v>
      </c>
      <c r="AG337" s="30">
        <v>2568871221</v>
      </c>
      <c r="AH337" s="30">
        <v>962383737</v>
      </c>
      <c r="AI337" s="30">
        <v>2415329055</v>
      </c>
      <c r="AJ337" s="30">
        <v>38478099</v>
      </c>
      <c r="AK337" s="30">
        <v>144966326</v>
      </c>
      <c r="AL337" s="242">
        <v>80547788577</v>
      </c>
    </row>
    <row r="338" spans="1:38" s="25" customFormat="1" ht="14.5" x14ac:dyDescent="0.3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32">
        <v>0</v>
      </c>
    </row>
    <row r="339" spans="1:38" s="25" customFormat="1" ht="14.5" x14ac:dyDescent="0.3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32">
        <v>0</v>
      </c>
    </row>
    <row r="340" spans="1:38" s="25" customFormat="1" ht="14.5" x14ac:dyDescent="0.3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32">
        <v>0</v>
      </c>
    </row>
    <row r="341" spans="1:38" s="25" customFormat="1" ht="14.5" x14ac:dyDescent="0.3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32">
        <v>0</v>
      </c>
    </row>
    <row r="342" spans="1:38" s="25" customFormat="1" ht="14.5" x14ac:dyDescent="0.3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32">
        <v>0</v>
      </c>
    </row>
    <row r="343" spans="1:38" s="25" customFormat="1" ht="14.5" x14ac:dyDescent="0.3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32">
        <v>0</v>
      </c>
    </row>
    <row r="344" spans="1:38" s="25" customFormat="1" ht="14.5" x14ac:dyDescent="0.3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32">
        <v>0</v>
      </c>
    </row>
    <row r="345" spans="1:38" s="25" customFormat="1" ht="14.5" x14ac:dyDescent="0.3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32">
        <v>0</v>
      </c>
    </row>
    <row r="346" spans="1:38" s="25" customFormat="1" ht="14.5" x14ac:dyDescent="0.3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32">
        <v>0</v>
      </c>
    </row>
    <row r="347" spans="1:38" s="25" customFormat="1" ht="14.5" x14ac:dyDescent="0.3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32">
        <v>0</v>
      </c>
    </row>
    <row r="348" spans="1:38" s="25" customFormat="1" ht="14.5" x14ac:dyDescent="0.3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32">
        <v>0</v>
      </c>
    </row>
    <row r="349" spans="1:38" s="25" customFormat="1" ht="14.5" x14ac:dyDescent="0.3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32">
        <v>0</v>
      </c>
    </row>
    <row r="350" spans="1:38" s="25" customFormat="1" ht="14.5" x14ac:dyDescent="0.3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32">
        <v>0</v>
      </c>
    </row>
    <row r="351" spans="1:38" s="25" customFormat="1" ht="14.5" x14ac:dyDescent="0.3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32">
        <v>0</v>
      </c>
    </row>
    <row r="352" spans="1:38" s="25" customFormat="1" ht="14.5" x14ac:dyDescent="0.3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9">
        <v>0</v>
      </c>
    </row>
    <row r="353" spans="1:38" s="25" customFormat="1" ht="14.5" x14ac:dyDescent="0.3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32">
        <v>0</v>
      </c>
    </row>
    <row r="354" spans="1:38" s="25" customFormat="1" ht="14.5" x14ac:dyDescent="0.3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32">
        <v>0</v>
      </c>
    </row>
    <row r="355" spans="1:38" s="25" customFormat="1" ht="14.5" x14ac:dyDescent="0.3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32">
        <v>0</v>
      </c>
    </row>
    <row r="356" spans="1:38" s="25" customFormat="1" ht="14.5" x14ac:dyDescent="0.3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32">
        <v>0</v>
      </c>
    </row>
    <row r="357" spans="1:38" s="25" customFormat="1" ht="14.5" x14ac:dyDescent="0.3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32">
        <v>0</v>
      </c>
    </row>
    <row r="358" spans="1:38" s="25" customFormat="1" ht="14.5" x14ac:dyDescent="0.3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32">
        <v>0</v>
      </c>
    </row>
    <row r="359" spans="1:38" s="25" customFormat="1" ht="14.5" x14ac:dyDescent="0.3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32">
        <v>0</v>
      </c>
    </row>
    <row r="360" spans="1:38" s="25" customFormat="1" ht="14.5" x14ac:dyDescent="0.3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32">
        <v>0</v>
      </c>
    </row>
    <row r="361" spans="1:38" s="25" customFormat="1" ht="14.5" x14ac:dyDescent="0.3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32">
        <v>0</v>
      </c>
    </row>
    <row r="362" spans="1:38" s="25" customFormat="1" ht="14.5" x14ac:dyDescent="0.3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32">
        <v>0</v>
      </c>
    </row>
    <row r="363" spans="1:38" s="25" customFormat="1" ht="14.5" x14ac:dyDescent="0.3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32">
        <v>0</v>
      </c>
    </row>
    <row r="364" spans="1:38" s="25" customFormat="1" ht="14.5" x14ac:dyDescent="0.3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32">
        <v>0</v>
      </c>
    </row>
    <row r="365" spans="1:38" s="25" customFormat="1" ht="14.5" x14ac:dyDescent="0.3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32">
        <v>0</v>
      </c>
    </row>
    <row r="366" spans="1:38" s="25" customFormat="1" ht="14.5" x14ac:dyDescent="0.3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32">
        <v>0</v>
      </c>
    </row>
    <row r="367" spans="1:38" s="25" customFormat="1" ht="14.5" x14ac:dyDescent="0.3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9">
        <v>0</v>
      </c>
    </row>
    <row r="368" spans="1:38" s="25" customFormat="1" ht="14.5" collapsed="1" x14ac:dyDescent="0.3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42">
        <v>0</v>
      </c>
    </row>
    <row r="369" spans="1:38" s="25" customFormat="1" ht="14.5" x14ac:dyDescent="0.3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32">
        <v>0</v>
      </c>
    </row>
    <row r="370" spans="1:38" s="25" customFormat="1" ht="14.5" x14ac:dyDescent="0.3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32">
        <v>0</v>
      </c>
    </row>
    <row r="371" spans="1:38" s="25" customFormat="1" ht="14.5" x14ac:dyDescent="0.3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32">
        <v>0</v>
      </c>
    </row>
    <row r="372" spans="1:38" s="25" customFormat="1" ht="14.5" x14ac:dyDescent="0.3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32">
        <v>0</v>
      </c>
    </row>
    <row r="373" spans="1:38" s="25" customFormat="1" ht="14.5" x14ac:dyDescent="0.3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32">
        <v>0</v>
      </c>
    </row>
    <row r="374" spans="1:38" s="25" customFormat="1" ht="14.5" x14ac:dyDescent="0.3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32">
        <v>0</v>
      </c>
    </row>
    <row r="375" spans="1:38" s="25" customFormat="1" ht="14.5" x14ac:dyDescent="0.3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32">
        <v>0</v>
      </c>
    </row>
    <row r="376" spans="1:38" s="25" customFormat="1" ht="14.5" x14ac:dyDescent="0.3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32">
        <v>0</v>
      </c>
    </row>
    <row r="377" spans="1:38" s="25" customFormat="1" ht="14.5" x14ac:dyDescent="0.3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32">
        <v>0</v>
      </c>
    </row>
    <row r="378" spans="1:38" s="25" customFormat="1" ht="14.5" x14ac:dyDescent="0.3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32">
        <v>0</v>
      </c>
    </row>
    <row r="379" spans="1:38" s="25" customFormat="1" ht="14.5" x14ac:dyDescent="0.3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32">
        <v>0</v>
      </c>
    </row>
    <row r="380" spans="1:38" s="25" customFormat="1" ht="14.5" x14ac:dyDescent="0.3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32">
        <v>0</v>
      </c>
    </row>
    <row r="381" spans="1:38" s="25" customFormat="1" ht="14.5" x14ac:dyDescent="0.3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32">
        <v>0</v>
      </c>
    </row>
    <row r="382" spans="1:38" s="25" customFormat="1" ht="14.5" x14ac:dyDescent="0.3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32">
        <v>0</v>
      </c>
    </row>
    <row r="383" spans="1:38" s="25" customFormat="1" ht="14.5" x14ac:dyDescent="0.3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9">
        <v>0</v>
      </c>
    </row>
    <row r="384" spans="1:38" s="25" customFormat="1" ht="14.5" x14ac:dyDescent="0.3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32">
        <v>0</v>
      </c>
    </row>
    <row r="385" spans="1:38" s="25" customFormat="1" ht="14.5" x14ac:dyDescent="0.3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9">
        <v>0</v>
      </c>
    </row>
    <row r="386" spans="1:38" s="25" customFormat="1" ht="14.5" collapsed="1" x14ac:dyDescent="0.3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42">
        <v>0</v>
      </c>
    </row>
    <row r="387" spans="1:38" s="25" customFormat="1" ht="14.5" x14ac:dyDescent="0.3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32">
        <v>0</v>
      </c>
    </row>
    <row r="388" spans="1:38" s="25" customFormat="1" ht="14.5" x14ac:dyDescent="0.3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32">
        <v>0</v>
      </c>
    </row>
    <row r="389" spans="1:38" s="25" customFormat="1" ht="14.5" x14ac:dyDescent="0.3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32">
        <v>0</v>
      </c>
    </row>
    <row r="390" spans="1:38" s="25" customFormat="1" ht="14.5" x14ac:dyDescent="0.3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32">
        <v>0</v>
      </c>
    </row>
    <row r="391" spans="1:38" s="25" customFormat="1" ht="14.5" x14ac:dyDescent="0.3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32">
        <v>0</v>
      </c>
    </row>
    <row r="392" spans="1:38" s="25" customFormat="1" ht="14.5" x14ac:dyDescent="0.3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32">
        <v>0</v>
      </c>
    </row>
    <row r="393" spans="1:38" s="25" customFormat="1" ht="14.5" x14ac:dyDescent="0.3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32">
        <v>0</v>
      </c>
    </row>
    <row r="394" spans="1:38" s="25" customFormat="1" ht="14.5" x14ac:dyDescent="0.3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32">
        <v>0</v>
      </c>
    </row>
    <row r="395" spans="1:38" s="25" customFormat="1" ht="14.5" x14ac:dyDescent="0.3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32">
        <v>0</v>
      </c>
    </row>
    <row r="396" spans="1:38" s="25" customFormat="1" ht="14.5" x14ac:dyDescent="0.3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32">
        <v>0</v>
      </c>
    </row>
    <row r="397" spans="1:38" s="25" customFormat="1" ht="14.5" x14ac:dyDescent="0.3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32">
        <v>0</v>
      </c>
    </row>
    <row r="398" spans="1:38" s="25" customFormat="1" ht="14.5" x14ac:dyDescent="0.3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32">
        <v>0</v>
      </c>
    </row>
    <row r="399" spans="1:38" s="25" customFormat="1" ht="14.5" x14ac:dyDescent="0.3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32">
        <v>0</v>
      </c>
    </row>
    <row r="400" spans="1:38" s="25" customFormat="1" ht="14.5" x14ac:dyDescent="0.3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32">
        <v>0</v>
      </c>
    </row>
    <row r="401" spans="1:38" s="25" customFormat="1" ht="14.5" x14ac:dyDescent="0.3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9">
        <v>0</v>
      </c>
    </row>
    <row r="402" spans="1:38" s="25" customFormat="1" ht="14.5" x14ac:dyDescent="0.3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32">
        <v>0</v>
      </c>
    </row>
    <row r="403" spans="1:38" s="25" customFormat="1" ht="14.5" x14ac:dyDescent="0.3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32">
        <v>0</v>
      </c>
    </row>
    <row r="404" spans="1:38" s="25" customFormat="1" ht="14.5" x14ac:dyDescent="0.3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32">
        <v>0</v>
      </c>
    </row>
    <row r="405" spans="1:38" s="25" customFormat="1" ht="14.5" x14ac:dyDescent="0.3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32">
        <v>0</v>
      </c>
    </row>
    <row r="406" spans="1:38" s="25" customFormat="1" ht="14.5" x14ac:dyDescent="0.3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32">
        <v>0</v>
      </c>
    </row>
    <row r="407" spans="1:38" s="25" customFormat="1" ht="14.5" x14ac:dyDescent="0.3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32">
        <v>0</v>
      </c>
    </row>
    <row r="408" spans="1:38" s="25" customFormat="1" ht="14.5" x14ac:dyDescent="0.3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32">
        <v>0</v>
      </c>
    </row>
    <row r="409" spans="1:38" s="25" customFormat="1" ht="14.5" x14ac:dyDescent="0.3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32">
        <v>0</v>
      </c>
    </row>
    <row r="410" spans="1:38" s="25" customFormat="1" ht="14.5" x14ac:dyDescent="0.3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32">
        <v>0</v>
      </c>
    </row>
    <row r="411" spans="1:38" s="25" customFormat="1" ht="14.5" x14ac:dyDescent="0.3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32">
        <v>0</v>
      </c>
    </row>
    <row r="412" spans="1:38" s="25" customFormat="1" ht="14.5" x14ac:dyDescent="0.3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32">
        <v>0</v>
      </c>
    </row>
    <row r="413" spans="1:38" s="25" customFormat="1" ht="14.5" x14ac:dyDescent="0.3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32">
        <v>0</v>
      </c>
    </row>
    <row r="414" spans="1:38" s="25" customFormat="1" ht="14.5" x14ac:dyDescent="0.3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32">
        <v>0</v>
      </c>
    </row>
    <row r="415" spans="1:38" s="25" customFormat="1" ht="14.5" x14ac:dyDescent="0.3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32">
        <v>0</v>
      </c>
    </row>
    <row r="416" spans="1:38" s="25" customFormat="1" ht="14.5" x14ac:dyDescent="0.3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9">
        <v>0</v>
      </c>
    </row>
    <row r="417" spans="1:38" s="25" customFormat="1" ht="14.5" collapsed="1" x14ac:dyDescent="0.3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42">
        <v>0</v>
      </c>
    </row>
    <row r="418" spans="1:38" s="25" customFormat="1" ht="14.5" x14ac:dyDescent="0.3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32">
        <v>0</v>
      </c>
    </row>
    <row r="419" spans="1:38" s="25" customFormat="1" ht="14.5" x14ac:dyDescent="0.3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32">
        <v>0</v>
      </c>
    </row>
    <row r="420" spans="1:38" s="25" customFormat="1" ht="14.5" x14ac:dyDescent="0.3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32">
        <v>0</v>
      </c>
    </row>
    <row r="421" spans="1:38" s="25" customFormat="1" ht="14.5" x14ac:dyDescent="0.3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32">
        <v>0</v>
      </c>
    </row>
    <row r="422" spans="1:38" s="25" customFormat="1" ht="14.5" x14ac:dyDescent="0.3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32">
        <v>0</v>
      </c>
    </row>
    <row r="423" spans="1:38" s="25" customFormat="1" ht="14.5" x14ac:dyDescent="0.3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32">
        <v>0</v>
      </c>
    </row>
    <row r="424" spans="1:38" s="25" customFormat="1" ht="14.5" x14ac:dyDescent="0.3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32">
        <v>0</v>
      </c>
    </row>
    <row r="425" spans="1:38" s="25" customFormat="1" ht="14.5" x14ac:dyDescent="0.3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32">
        <v>0</v>
      </c>
    </row>
    <row r="426" spans="1:38" s="25" customFormat="1" ht="14.5" x14ac:dyDescent="0.3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32">
        <v>0</v>
      </c>
    </row>
    <row r="427" spans="1:38" s="25" customFormat="1" ht="14.5" x14ac:dyDescent="0.3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32">
        <v>0</v>
      </c>
    </row>
    <row r="428" spans="1:38" s="25" customFormat="1" ht="14.5" x14ac:dyDescent="0.3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32">
        <v>0</v>
      </c>
    </row>
    <row r="429" spans="1:38" s="25" customFormat="1" ht="14.5" x14ac:dyDescent="0.3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32">
        <v>0</v>
      </c>
    </row>
    <row r="430" spans="1:38" s="25" customFormat="1" ht="14.5" x14ac:dyDescent="0.3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32">
        <v>0</v>
      </c>
    </row>
    <row r="431" spans="1:38" s="25" customFormat="1" ht="14.5" x14ac:dyDescent="0.3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32">
        <v>0</v>
      </c>
    </row>
    <row r="432" spans="1:38" s="25" customFormat="1" ht="14.5" x14ac:dyDescent="0.3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9">
        <v>0</v>
      </c>
    </row>
    <row r="433" spans="1:38" s="25" customFormat="1" ht="14.5" x14ac:dyDescent="0.3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32">
        <v>0</v>
      </c>
    </row>
    <row r="434" spans="1:38" s="25" customFormat="1" ht="14.5" x14ac:dyDescent="0.3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9">
        <v>0</v>
      </c>
    </row>
    <row r="435" spans="1:38" s="25" customFormat="1" ht="14.5" collapsed="1" x14ac:dyDescent="0.3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42">
        <v>0</v>
      </c>
    </row>
    <row r="436" spans="1:38" s="25" customFormat="1" ht="14.5" x14ac:dyDescent="0.35">
      <c r="A436" s="68" t="s">
        <v>668</v>
      </c>
      <c r="B436" s="28" t="s">
        <v>172</v>
      </c>
      <c r="C436" s="12">
        <v>692252470</v>
      </c>
      <c r="D436" s="12">
        <v>258194719</v>
      </c>
      <c r="E436" s="12">
        <v>429116170</v>
      </c>
      <c r="F436" s="12">
        <v>172859773</v>
      </c>
      <c r="G436" s="12">
        <v>2178404869</v>
      </c>
      <c r="H436" s="12">
        <v>3437832897</v>
      </c>
      <c r="I436" s="12">
        <v>444544627</v>
      </c>
      <c r="J436" s="12">
        <v>596252361</v>
      </c>
      <c r="K436" s="12">
        <v>587373551</v>
      </c>
      <c r="L436" s="12">
        <v>9445543972</v>
      </c>
      <c r="M436" s="12">
        <v>676294816</v>
      </c>
      <c r="N436" s="12">
        <v>577975866</v>
      </c>
      <c r="O436" s="12">
        <v>500391215</v>
      </c>
      <c r="P436" s="12">
        <v>478509215</v>
      </c>
      <c r="Q436" s="12">
        <v>466924093</v>
      </c>
      <c r="R436" s="12">
        <v>746852346</v>
      </c>
      <c r="S436" s="12">
        <v>153135584</v>
      </c>
      <c r="T436" s="12">
        <v>746828647</v>
      </c>
      <c r="U436" s="12">
        <v>0</v>
      </c>
      <c r="V436" s="12">
        <v>3006012382</v>
      </c>
      <c r="W436" s="12">
        <v>474110708</v>
      </c>
      <c r="X436" s="12">
        <v>381683820</v>
      </c>
      <c r="Y436" s="12">
        <v>1845669807</v>
      </c>
      <c r="Z436" s="12">
        <v>214097550</v>
      </c>
      <c r="AA436" s="12">
        <v>2846483692</v>
      </c>
      <c r="AB436" s="12">
        <v>1719316811</v>
      </c>
      <c r="AC436" s="12">
        <v>9742530218</v>
      </c>
      <c r="AD436" s="12">
        <v>2113150340</v>
      </c>
      <c r="AE436" s="12">
        <v>454580079</v>
      </c>
      <c r="AF436" s="12">
        <v>887203033</v>
      </c>
      <c r="AG436" s="12">
        <v>2008562212</v>
      </c>
      <c r="AH436" s="12">
        <v>845160748</v>
      </c>
      <c r="AI436" s="12">
        <v>1229416172</v>
      </c>
      <c r="AJ436" s="12">
        <v>123644065</v>
      </c>
      <c r="AK436" s="12">
        <v>823098188</v>
      </c>
      <c r="AL436" s="232">
        <v>51304007016</v>
      </c>
    </row>
    <row r="437" spans="1:38" s="25" customFormat="1" ht="14.5" x14ac:dyDescent="0.3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28525644</v>
      </c>
      <c r="J437" s="12">
        <v>0</v>
      </c>
      <c r="K437" s="12">
        <v>0</v>
      </c>
      <c r="L437" s="12">
        <v>5869915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97414776</v>
      </c>
      <c r="AJ437" s="12">
        <v>0</v>
      </c>
      <c r="AK437" s="12">
        <v>0</v>
      </c>
      <c r="AL437" s="232">
        <v>131810335</v>
      </c>
    </row>
    <row r="438" spans="1:38" s="25" customFormat="1" ht="14.5" x14ac:dyDescent="0.35">
      <c r="A438" s="68" t="s">
        <v>670</v>
      </c>
      <c r="B438" s="28" t="s">
        <v>118</v>
      </c>
      <c r="C438" s="12">
        <v>0</v>
      </c>
      <c r="D438" s="12">
        <v>85582</v>
      </c>
      <c r="E438" s="12">
        <v>85582</v>
      </c>
      <c r="F438" s="12">
        <v>85582</v>
      </c>
      <c r="G438" s="12">
        <v>0</v>
      </c>
      <c r="H438" s="12">
        <v>85582</v>
      </c>
      <c r="I438" s="12">
        <v>85582</v>
      </c>
      <c r="J438" s="12">
        <v>85582</v>
      </c>
      <c r="K438" s="12">
        <v>85582</v>
      </c>
      <c r="L438" s="12">
        <v>85582</v>
      </c>
      <c r="M438" s="12">
        <v>0</v>
      </c>
      <c r="N438" s="12">
        <v>0</v>
      </c>
      <c r="O438" s="12">
        <v>85582</v>
      </c>
      <c r="P438" s="12">
        <v>85597</v>
      </c>
      <c r="Q438" s="12">
        <v>85582</v>
      </c>
      <c r="R438" s="12">
        <v>85582</v>
      </c>
      <c r="S438" s="12">
        <v>85582</v>
      </c>
      <c r="T438" s="12">
        <v>0</v>
      </c>
      <c r="U438" s="12">
        <v>0</v>
      </c>
      <c r="V438" s="12">
        <v>0</v>
      </c>
      <c r="W438" s="12">
        <v>85582</v>
      </c>
      <c r="X438" s="12">
        <v>85582</v>
      </c>
      <c r="Y438" s="12">
        <v>85582</v>
      </c>
      <c r="Z438" s="12">
        <v>85582</v>
      </c>
      <c r="AA438" s="12">
        <v>0</v>
      </c>
      <c r="AB438" s="12">
        <v>85582</v>
      </c>
      <c r="AC438" s="12">
        <v>0</v>
      </c>
      <c r="AD438" s="12">
        <v>0</v>
      </c>
      <c r="AE438" s="12">
        <v>85582</v>
      </c>
      <c r="AF438" s="12">
        <v>0</v>
      </c>
      <c r="AG438" s="12">
        <v>0</v>
      </c>
      <c r="AH438" s="12">
        <v>85582</v>
      </c>
      <c r="AI438" s="12">
        <v>85582</v>
      </c>
      <c r="AJ438" s="12">
        <v>85582</v>
      </c>
      <c r="AK438" s="12">
        <v>0</v>
      </c>
      <c r="AL438" s="232">
        <v>1882819</v>
      </c>
    </row>
    <row r="439" spans="1:38" s="25" customFormat="1" ht="14.5" x14ac:dyDescent="0.35">
      <c r="A439" s="108" t="s">
        <v>671</v>
      </c>
      <c r="B439" s="109" t="s">
        <v>171</v>
      </c>
      <c r="C439" s="107">
        <v>692252470</v>
      </c>
      <c r="D439" s="107">
        <v>258280301</v>
      </c>
      <c r="E439" s="107">
        <v>429201752</v>
      </c>
      <c r="F439" s="107">
        <v>172945355</v>
      </c>
      <c r="G439" s="107">
        <v>2178404869</v>
      </c>
      <c r="H439" s="107">
        <v>3437918479</v>
      </c>
      <c r="I439" s="107">
        <v>473155853</v>
      </c>
      <c r="J439" s="107">
        <v>596337943</v>
      </c>
      <c r="K439" s="107">
        <v>587459133</v>
      </c>
      <c r="L439" s="107">
        <v>9451499469</v>
      </c>
      <c r="M439" s="107">
        <v>676294816</v>
      </c>
      <c r="N439" s="107">
        <v>577975866</v>
      </c>
      <c r="O439" s="107">
        <v>500476797</v>
      </c>
      <c r="P439" s="107">
        <v>478594812</v>
      </c>
      <c r="Q439" s="107">
        <v>467009675</v>
      </c>
      <c r="R439" s="107">
        <v>746937928</v>
      </c>
      <c r="S439" s="107">
        <v>153221166</v>
      </c>
      <c r="T439" s="107">
        <v>746828647</v>
      </c>
      <c r="U439" s="107">
        <v>0</v>
      </c>
      <c r="V439" s="107">
        <v>3006012382</v>
      </c>
      <c r="W439" s="107">
        <v>474196290</v>
      </c>
      <c r="X439" s="107">
        <v>381769402</v>
      </c>
      <c r="Y439" s="107">
        <v>1845755389</v>
      </c>
      <c r="Z439" s="107">
        <v>214183132</v>
      </c>
      <c r="AA439" s="107">
        <v>2846483692</v>
      </c>
      <c r="AB439" s="107">
        <v>1719402393</v>
      </c>
      <c r="AC439" s="107">
        <v>9742530218</v>
      </c>
      <c r="AD439" s="107">
        <v>2113150340</v>
      </c>
      <c r="AE439" s="107">
        <v>454665661</v>
      </c>
      <c r="AF439" s="107">
        <v>887203033</v>
      </c>
      <c r="AG439" s="107">
        <v>2008562212</v>
      </c>
      <c r="AH439" s="107">
        <v>845246330</v>
      </c>
      <c r="AI439" s="107">
        <v>1326916530</v>
      </c>
      <c r="AJ439" s="107">
        <v>123729647</v>
      </c>
      <c r="AK439" s="107">
        <v>823098188</v>
      </c>
      <c r="AL439" s="239">
        <v>51437700170</v>
      </c>
    </row>
    <row r="440" spans="1:38" s="25" customFormat="1" ht="14.5" x14ac:dyDescent="0.3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12156580</v>
      </c>
      <c r="G440" s="12">
        <v>75245902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376507128</v>
      </c>
      <c r="O440" s="12">
        <v>0</v>
      </c>
      <c r="P440" s="12">
        <v>351164</v>
      </c>
      <c r="Q440" s="12">
        <v>0</v>
      </c>
      <c r="R440" s="12">
        <v>0</v>
      </c>
      <c r="S440" s="12">
        <v>0</v>
      </c>
      <c r="T440" s="12">
        <v>464419285</v>
      </c>
      <c r="U440" s="12">
        <v>0</v>
      </c>
      <c r="V440" s="12">
        <v>0</v>
      </c>
      <c r="W440" s="12">
        <v>497981207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162855374</v>
      </c>
      <c r="AD440" s="12">
        <v>112950000</v>
      </c>
      <c r="AE440" s="12">
        <v>0</v>
      </c>
      <c r="AF440" s="12">
        <v>374302752</v>
      </c>
      <c r="AG440" s="12">
        <v>76307461</v>
      </c>
      <c r="AH440" s="12">
        <v>0</v>
      </c>
      <c r="AI440" s="12">
        <v>0</v>
      </c>
      <c r="AJ440" s="12">
        <v>0</v>
      </c>
      <c r="AK440" s="12">
        <v>0</v>
      </c>
      <c r="AL440" s="232">
        <v>2279776853</v>
      </c>
    </row>
    <row r="441" spans="1:38" s="25" customFormat="1" ht="14.5" x14ac:dyDescent="0.3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32">
        <v>0</v>
      </c>
    </row>
    <row r="442" spans="1:38" s="25" customFormat="1" ht="14.5" x14ac:dyDescent="0.3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32">
        <v>0</v>
      </c>
    </row>
    <row r="443" spans="1:38" s="25" customFormat="1" ht="14.5" x14ac:dyDescent="0.3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12156580</v>
      </c>
      <c r="G443" s="107">
        <v>75245902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376507128</v>
      </c>
      <c r="O443" s="107">
        <v>0</v>
      </c>
      <c r="P443" s="107">
        <v>351164</v>
      </c>
      <c r="Q443" s="107">
        <v>0</v>
      </c>
      <c r="R443" s="107">
        <v>0</v>
      </c>
      <c r="S443" s="107">
        <v>0</v>
      </c>
      <c r="T443" s="107">
        <v>464419285</v>
      </c>
      <c r="U443" s="107">
        <v>0</v>
      </c>
      <c r="V443" s="107">
        <v>0</v>
      </c>
      <c r="W443" s="107">
        <v>497981207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162855374</v>
      </c>
      <c r="AD443" s="107">
        <v>112950000</v>
      </c>
      <c r="AE443" s="107">
        <v>0</v>
      </c>
      <c r="AF443" s="107">
        <v>374302752</v>
      </c>
      <c r="AG443" s="107">
        <v>76307461</v>
      </c>
      <c r="AH443" s="107">
        <v>0</v>
      </c>
      <c r="AI443" s="107">
        <v>0</v>
      </c>
      <c r="AJ443" s="107">
        <v>0</v>
      </c>
      <c r="AK443" s="107">
        <v>0</v>
      </c>
      <c r="AL443" s="239">
        <v>2279776853</v>
      </c>
    </row>
    <row r="444" spans="1:38" s="25" customFormat="1" ht="14.5" x14ac:dyDescent="0.3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80218824</v>
      </c>
      <c r="G444" s="12">
        <v>0</v>
      </c>
      <c r="H444" s="12">
        <v>26900000</v>
      </c>
      <c r="I444" s="12">
        <v>0</v>
      </c>
      <c r="J444" s="12">
        <v>14332060</v>
      </c>
      <c r="K444" s="12">
        <v>0</v>
      </c>
      <c r="L444" s="12">
        <v>0</v>
      </c>
      <c r="M444" s="12">
        <v>0</v>
      </c>
      <c r="N444" s="12">
        <v>0</v>
      </c>
      <c r="O444" s="12">
        <v>286363635</v>
      </c>
      <c r="P444" s="12">
        <v>27151512</v>
      </c>
      <c r="Q444" s="12">
        <v>0</v>
      </c>
      <c r="R444" s="12">
        <v>37822900</v>
      </c>
      <c r="S444" s="12">
        <v>9090910</v>
      </c>
      <c r="T444" s="12">
        <v>49530398</v>
      </c>
      <c r="U444" s="12">
        <v>252783653</v>
      </c>
      <c r="V444" s="12">
        <v>468266364</v>
      </c>
      <c r="W444" s="12">
        <v>45636365</v>
      </c>
      <c r="X444" s="12">
        <v>0</v>
      </c>
      <c r="Y444" s="12">
        <v>30364169</v>
      </c>
      <c r="Z444" s="12">
        <v>0</v>
      </c>
      <c r="AA444" s="12">
        <v>243818115</v>
      </c>
      <c r="AB444" s="12">
        <v>0</v>
      </c>
      <c r="AC444" s="12">
        <v>86314448</v>
      </c>
      <c r="AD444" s="12">
        <v>0</v>
      </c>
      <c r="AE444" s="12">
        <v>0</v>
      </c>
      <c r="AF444" s="12">
        <v>0</v>
      </c>
      <c r="AG444" s="12">
        <v>0</v>
      </c>
      <c r="AH444" s="12">
        <v>10000000</v>
      </c>
      <c r="AI444" s="12">
        <v>0</v>
      </c>
      <c r="AJ444" s="12">
        <v>0</v>
      </c>
      <c r="AK444" s="12">
        <v>0</v>
      </c>
      <c r="AL444" s="232">
        <v>1668593353</v>
      </c>
    </row>
    <row r="445" spans="1:38" s="25" customFormat="1" ht="14.5" x14ac:dyDescent="0.3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32">
        <v>0</v>
      </c>
    </row>
    <row r="446" spans="1:38" s="25" customFormat="1" ht="14.5" x14ac:dyDescent="0.3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32">
        <v>0</v>
      </c>
    </row>
    <row r="447" spans="1:38" s="25" customFormat="1" ht="14.5" x14ac:dyDescent="0.3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32">
        <v>0</v>
      </c>
    </row>
    <row r="448" spans="1:38" s="25" customFormat="1" ht="14.5" x14ac:dyDescent="0.3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80218824</v>
      </c>
      <c r="G448" s="107">
        <v>0</v>
      </c>
      <c r="H448" s="107">
        <v>26900000</v>
      </c>
      <c r="I448" s="107">
        <v>0</v>
      </c>
      <c r="J448" s="107">
        <v>14332060</v>
      </c>
      <c r="K448" s="107">
        <v>0</v>
      </c>
      <c r="L448" s="107">
        <v>0</v>
      </c>
      <c r="M448" s="107">
        <v>0</v>
      </c>
      <c r="N448" s="107">
        <v>0</v>
      </c>
      <c r="O448" s="107">
        <v>286363635</v>
      </c>
      <c r="P448" s="107">
        <v>27151512</v>
      </c>
      <c r="Q448" s="107">
        <v>0</v>
      </c>
      <c r="R448" s="107">
        <v>37822900</v>
      </c>
      <c r="S448" s="107">
        <v>9090910</v>
      </c>
      <c r="T448" s="107">
        <v>49530398</v>
      </c>
      <c r="U448" s="107">
        <v>252783653</v>
      </c>
      <c r="V448" s="107">
        <v>468266364</v>
      </c>
      <c r="W448" s="107">
        <v>45636365</v>
      </c>
      <c r="X448" s="107">
        <v>0</v>
      </c>
      <c r="Y448" s="107">
        <v>30364169</v>
      </c>
      <c r="Z448" s="107">
        <v>0</v>
      </c>
      <c r="AA448" s="107">
        <v>243818115</v>
      </c>
      <c r="AB448" s="107">
        <v>0</v>
      </c>
      <c r="AC448" s="107">
        <v>86314448</v>
      </c>
      <c r="AD448" s="107">
        <v>0</v>
      </c>
      <c r="AE448" s="107">
        <v>0</v>
      </c>
      <c r="AF448" s="107">
        <v>0</v>
      </c>
      <c r="AG448" s="107">
        <v>0</v>
      </c>
      <c r="AH448" s="107">
        <v>10000000</v>
      </c>
      <c r="AI448" s="107">
        <v>0</v>
      </c>
      <c r="AJ448" s="107">
        <v>0</v>
      </c>
      <c r="AK448" s="107">
        <v>0</v>
      </c>
      <c r="AL448" s="239">
        <v>1668593353</v>
      </c>
    </row>
    <row r="449" spans="1:38" s="25" customFormat="1" ht="14.5" x14ac:dyDescent="0.35">
      <c r="A449" s="68" t="s">
        <v>681</v>
      </c>
      <c r="B449" s="28" t="s">
        <v>181</v>
      </c>
      <c r="C449" s="12">
        <v>68559225</v>
      </c>
      <c r="D449" s="12">
        <v>0</v>
      </c>
      <c r="E449" s="12">
        <v>0</v>
      </c>
      <c r="F449" s="12">
        <v>548158</v>
      </c>
      <c r="G449" s="12">
        <v>0</v>
      </c>
      <c r="H449" s="12">
        <v>53858331</v>
      </c>
      <c r="I449" s="12">
        <v>0</v>
      </c>
      <c r="J449" s="12">
        <v>243094</v>
      </c>
      <c r="K449" s="12">
        <v>16690150</v>
      </c>
      <c r="L449" s="12">
        <v>0</v>
      </c>
      <c r="M449" s="12">
        <v>0</v>
      </c>
      <c r="N449" s="12">
        <v>2378090</v>
      </c>
      <c r="O449" s="12">
        <v>0</v>
      </c>
      <c r="P449" s="12">
        <v>0</v>
      </c>
      <c r="Q449" s="12">
        <v>7222914</v>
      </c>
      <c r="R449" s="12">
        <v>7775564</v>
      </c>
      <c r="S449" s="12">
        <v>0</v>
      </c>
      <c r="T449" s="12">
        <v>3458761</v>
      </c>
      <c r="U449" s="12">
        <v>0</v>
      </c>
      <c r="V449" s="12">
        <v>0</v>
      </c>
      <c r="W449" s="12">
        <v>14414247</v>
      </c>
      <c r="X449" s="12">
        <v>1627927</v>
      </c>
      <c r="Y449" s="12">
        <v>0</v>
      </c>
      <c r="Z449" s="12">
        <v>1978425</v>
      </c>
      <c r="AA449" s="12">
        <v>1850000</v>
      </c>
      <c r="AB449" s="12">
        <v>13808111</v>
      </c>
      <c r="AC449" s="12">
        <v>54615018</v>
      </c>
      <c r="AD449" s="12">
        <v>0</v>
      </c>
      <c r="AE449" s="12">
        <v>0</v>
      </c>
      <c r="AF449" s="12">
        <v>14934545</v>
      </c>
      <c r="AG449" s="12">
        <v>11257960</v>
      </c>
      <c r="AH449" s="12">
        <v>0</v>
      </c>
      <c r="AI449" s="12">
        <v>0</v>
      </c>
      <c r="AJ449" s="12">
        <v>0</v>
      </c>
      <c r="AK449" s="12">
        <v>0</v>
      </c>
      <c r="AL449" s="232">
        <v>275220520</v>
      </c>
    </row>
    <row r="450" spans="1:38" s="25" customFormat="1" ht="14.5" x14ac:dyDescent="0.3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32">
        <v>0</v>
      </c>
    </row>
    <row r="451" spans="1:38" s="25" customFormat="1" ht="14.5" x14ac:dyDescent="0.3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32">
        <v>0</v>
      </c>
    </row>
    <row r="452" spans="1:38" s="25" customFormat="1" ht="14.5" x14ac:dyDescent="0.3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32">
        <v>146275354</v>
      </c>
    </row>
    <row r="453" spans="1:38" s="25" customFormat="1" ht="14.5" x14ac:dyDescent="0.35">
      <c r="A453" s="108" t="s">
        <v>685</v>
      </c>
      <c r="B453" s="109" t="s">
        <v>180</v>
      </c>
      <c r="C453" s="107">
        <v>68559225</v>
      </c>
      <c r="D453" s="107">
        <v>0</v>
      </c>
      <c r="E453" s="107">
        <v>0</v>
      </c>
      <c r="F453" s="107">
        <v>548158</v>
      </c>
      <c r="G453" s="107">
        <v>0</v>
      </c>
      <c r="H453" s="107">
        <v>200133685</v>
      </c>
      <c r="I453" s="107">
        <v>0</v>
      </c>
      <c r="J453" s="107">
        <v>243094</v>
      </c>
      <c r="K453" s="107">
        <v>16690150</v>
      </c>
      <c r="L453" s="107">
        <v>0</v>
      </c>
      <c r="M453" s="107">
        <v>0</v>
      </c>
      <c r="N453" s="107">
        <v>2378090</v>
      </c>
      <c r="O453" s="107">
        <v>0</v>
      </c>
      <c r="P453" s="107">
        <v>0</v>
      </c>
      <c r="Q453" s="107">
        <v>7222914</v>
      </c>
      <c r="R453" s="107">
        <v>7775564</v>
      </c>
      <c r="S453" s="107">
        <v>0</v>
      </c>
      <c r="T453" s="107">
        <v>3458761</v>
      </c>
      <c r="U453" s="107">
        <v>0</v>
      </c>
      <c r="V453" s="107">
        <v>0</v>
      </c>
      <c r="W453" s="107">
        <v>14414247</v>
      </c>
      <c r="X453" s="107">
        <v>1627927</v>
      </c>
      <c r="Y453" s="107">
        <v>0</v>
      </c>
      <c r="Z453" s="107">
        <v>1978425</v>
      </c>
      <c r="AA453" s="107">
        <v>1850000</v>
      </c>
      <c r="AB453" s="107">
        <v>13808111</v>
      </c>
      <c r="AC453" s="107">
        <v>54615018</v>
      </c>
      <c r="AD453" s="107">
        <v>0</v>
      </c>
      <c r="AE453" s="107">
        <v>0</v>
      </c>
      <c r="AF453" s="107">
        <v>14934545</v>
      </c>
      <c r="AG453" s="107">
        <v>11257960</v>
      </c>
      <c r="AH453" s="107">
        <v>0</v>
      </c>
      <c r="AI453" s="107">
        <v>0</v>
      </c>
      <c r="AJ453" s="107">
        <v>0</v>
      </c>
      <c r="AK453" s="107">
        <v>0</v>
      </c>
      <c r="AL453" s="239">
        <v>421495874</v>
      </c>
    </row>
    <row r="454" spans="1:38" s="25" customFormat="1" ht="14.5" x14ac:dyDescent="0.35">
      <c r="A454" s="68" t="s">
        <v>686</v>
      </c>
      <c r="B454" s="28" t="s">
        <v>185</v>
      </c>
      <c r="C454" s="12">
        <v>1459531157</v>
      </c>
      <c r="D454" s="12">
        <v>743597643</v>
      </c>
      <c r="E454" s="12">
        <v>1329744803</v>
      </c>
      <c r="F454" s="12">
        <v>500275479</v>
      </c>
      <c r="G454" s="12">
        <v>391900545</v>
      </c>
      <c r="H454" s="12">
        <v>5601153128</v>
      </c>
      <c r="I454" s="12">
        <v>389111129</v>
      </c>
      <c r="J454" s="12">
        <v>331348924</v>
      </c>
      <c r="K454" s="12">
        <v>193817227</v>
      </c>
      <c r="L454" s="12">
        <v>3855305084</v>
      </c>
      <c r="M454" s="12">
        <v>3052113704</v>
      </c>
      <c r="N454" s="12">
        <v>2497872642</v>
      </c>
      <c r="O454" s="12">
        <v>487791994</v>
      </c>
      <c r="P454" s="12">
        <v>421783823</v>
      </c>
      <c r="Q454" s="12">
        <v>488852384</v>
      </c>
      <c r="R454" s="12">
        <v>780861437</v>
      </c>
      <c r="S454" s="12">
        <v>447000936</v>
      </c>
      <c r="T454" s="12">
        <v>17562711719</v>
      </c>
      <c r="U454" s="12">
        <v>18892726</v>
      </c>
      <c r="V454" s="12">
        <v>4549308189</v>
      </c>
      <c r="W454" s="12">
        <v>717560746</v>
      </c>
      <c r="X454" s="12">
        <v>188295390</v>
      </c>
      <c r="Y454" s="12">
        <v>592245978</v>
      </c>
      <c r="Z454" s="12">
        <v>329190918</v>
      </c>
      <c r="AA454" s="12">
        <v>1616283405</v>
      </c>
      <c r="AB454" s="12">
        <v>1259260927</v>
      </c>
      <c r="AC454" s="12">
        <v>808812359</v>
      </c>
      <c r="AD454" s="12">
        <v>2111229367</v>
      </c>
      <c r="AE454" s="12">
        <v>198191444</v>
      </c>
      <c r="AF454" s="12">
        <v>329929673</v>
      </c>
      <c r="AG454" s="12">
        <v>4555156306</v>
      </c>
      <c r="AH454" s="12">
        <v>482612721</v>
      </c>
      <c r="AI454" s="12">
        <v>413766681</v>
      </c>
      <c r="AJ454" s="12">
        <v>214829993</v>
      </c>
      <c r="AK454" s="12">
        <v>53651165</v>
      </c>
      <c r="AL454" s="232">
        <v>58973991746</v>
      </c>
    </row>
    <row r="455" spans="1:38" s="25" customFormat="1" ht="14.5" x14ac:dyDescent="0.35">
      <c r="A455" s="108" t="s">
        <v>687</v>
      </c>
      <c r="B455" s="109" t="s">
        <v>184</v>
      </c>
      <c r="C455" s="107">
        <v>1459531157</v>
      </c>
      <c r="D455" s="107">
        <v>743597643</v>
      </c>
      <c r="E455" s="107">
        <v>1329744803</v>
      </c>
      <c r="F455" s="107">
        <v>500275479</v>
      </c>
      <c r="G455" s="107">
        <v>391900545</v>
      </c>
      <c r="H455" s="107">
        <v>5601153128</v>
      </c>
      <c r="I455" s="107">
        <v>389111129</v>
      </c>
      <c r="J455" s="107">
        <v>331348924</v>
      </c>
      <c r="K455" s="107">
        <v>193817227</v>
      </c>
      <c r="L455" s="107">
        <v>3855305084</v>
      </c>
      <c r="M455" s="107">
        <v>3052113704</v>
      </c>
      <c r="N455" s="107">
        <v>2497872642</v>
      </c>
      <c r="O455" s="107">
        <v>487791994</v>
      </c>
      <c r="P455" s="107">
        <v>421783823</v>
      </c>
      <c r="Q455" s="107">
        <v>488852384</v>
      </c>
      <c r="R455" s="107">
        <v>780861437</v>
      </c>
      <c r="S455" s="107">
        <v>447000936</v>
      </c>
      <c r="T455" s="107">
        <v>17562711719</v>
      </c>
      <c r="U455" s="107">
        <v>18892726</v>
      </c>
      <c r="V455" s="107">
        <v>4549308189</v>
      </c>
      <c r="W455" s="107">
        <v>717560746</v>
      </c>
      <c r="X455" s="107">
        <v>188295390</v>
      </c>
      <c r="Y455" s="107">
        <v>592245978</v>
      </c>
      <c r="Z455" s="107">
        <v>329190918</v>
      </c>
      <c r="AA455" s="107">
        <v>1616283405</v>
      </c>
      <c r="AB455" s="107">
        <v>1259260927</v>
      </c>
      <c r="AC455" s="107">
        <v>808812359</v>
      </c>
      <c r="AD455" s="107">
        <v>2111229367</v>
      </c>
      <c r="AE455" s="107">
        <v>198191444</v>
      </c>
      <c r="AF455" s="107">
        <v>329929673</v>
      </c>
      <c r="AG455" s="107">
        <v>4555156306</v>
      </c>
      <c r="AH455" s="107">
        <v>482612721</v>
      </c>
      <c r="AI455" s="107">
        <v>413766681</v>
      </c>
      <c r="AJ455" s="107">
        <v>214829993</v>
      </c>
      <c r="AK455" s="107">
        <v>53651165</v>
      </c>
      <c r="AL455" s="239">
        <v>58973991746</v>
      </c>
    </row>
    <row r="456" spans="1:38" s="25" customFormat="1" ht="14.5" collapsed="1" x14ac:dyDescent="0.35">
      <c r="A456" s="69" t="s">
        <v>46</v>
      </c>
      <c r="B456" s="31" t="s">
        <v>170</v>
      </c>
      <c r="C456" s="30">
        <v>2220342852</v>
      </c>
      <c r="D456" s="30">
        <v>1001877944</v>
      </c>
      <c r="E456" s="30">
        <v>1758946555</v>
      </c>
      <c r="F456" s="30">
        <v>766144396</v>
      </c>
      <c r="G456" s="30">
        <v>2645551316</v>
      </c>
      <c r="H456" s="30">
        <v>9266105292</v>
      </c>
      <c r="I456" s="30">
        <v>862266982</v>
      </c>
      <c r="J456" s="30">
        <v>942262021</v>
      </c>
      <c r="K456" s="30">
        <v>797966510</v>
      </c>
      <c r="L456" s="30">
        <v>13306804553</v>
      </c>
      <c r="M456" s="30">
        <v>3728408520</v>
      </c>
      <c r="N456" s="30">
        <v>3454733726</v>
      </c>
      <c r="O456" s="30">
        <v>1274632426</v>
      </c>
      <c r="P456" s="30">
        <v>927881311</v>
      </c>
      <c r="Q456" s="30">
        <v>963084973</v>
      </c>
      <c r="R456" s="30">
        <v>1573397829</v>
      </c>
      <c r="S456" s="30">
        <v>609313012</v>
      </c>
      <c r="T456" s="30">
        <v>18826948810</v>
      </c>
      <c r="U456" s="30">
        <v>271676379</v>
      </c>
      <c r="V456" s="30">
        <v>8023586935</v>
      </c>
      <c r="W456" s="30">
        <v>1749788855</v>
      </c>
      <c r="X456" s="30">
        <v>571692719</v>
      </c>
      <c r="Y456" s="30">
        <v>2595065536</v>
      </c>
      <c r="Z456" s="30">
        <v>545352475</v>
      </c>
      <c r="AA456" s="30">
        <v>4708435212</v>
      </c>
      <c r="AB456" s="30">
        <v>2992471431</v>
      </c>
      <c r="AC456" s="30">
        <v>10855127417</v>
      </c>
      <c r="AD456" s="30">
        <v>4337329707</v>
      </c>
      <c r="AE456" s="30">
        <v>652857105</v>
      </c>
      <c r="AF456" s="30">
        <v>1606370003</v>
      </c>
      <c r="AG456" s="30">
        <v>6651283939</v>
      </c>
      <c r="AH456" s="30">
        <v>1337859051</v>
      </c>
      <c r="AI456" s="30">
        <v>1740683211</v>
      </c>
      <c r="AJ456" s="30">
        <v>338559640</v>
      </c>
      <c r="AK456" s="30">
        <v>876749353</v>
      </c>
      <c r="AL456" s="242">
        <v>114781557996</v>
      </c>
    </row>
    <row r="457" spans="1:38" s="25" customFormat="1" ht="14.5" x14ac:dyDescent="0.35">
      <c r="A457" s="68" t="s">
        <v>688</v>
      </c>
      <c r="B457" s="28" t="s">
        <v>143</v>
      </c>
      <c r="C457" s="12">
        <v>123849302</v>
      </c>
      <c r="D457" s="12">
        <v>24245274</v>
      </c>
      <c r="E457" s="12">
        <v>22267407</v>
      </c>
      <c r="F457" s="12">
        <v>31424805</v>
      </c>
      <c r="G457" s="12">
        <v>627501</v>
      </c>
      <c r="H457" s="12">
        <v>15149630</v>
      </c>
      <c r="I457" s="12">
        <v>0</v>
      </c>
      <c r="J457" s="12">
        <v>54836422</v>
      </c>
      <c r="K457" s="12">
        <v>15737651</v>
      </c>
      <c r="L457" s="12">
        <v>37890264</v>
      </c>
      <c r="M457" s="12">
        <v>28331252</v>
      </c>
      <c r="N457" s="12">
        <v>63171791</v>
      </c>
      <c r="O457" s="12">
        <v>0</v>
      </c>
      <c r="P457" s="12">
        <v>39054078</v>
      </c>
      <c r="Q457" s="12">
        <v>19924892</v>
      </c>
      <c r="R457" s="12">
        <v>4202662</v>
      </c>
      <c r="S457" s="12">
        <v>0</v>
      </c>
      <c r="T457" s="12">
        <v>378420908</v>
      </c>
      <c r="U457" s="12">
        <v>0</v>
      </c>
      <c r="V457" s="12">
        <v>54616739</v>
      </c>
      <c r="W457" s="12">
        <v>10554701</v>
      </c>
      <c r="X457" s="12">
        <v>3021928</v>
      </c>
      <c r="Y457" s="12">
        <v>0</v>
      </c>
      <c r="Z457" s="12">
        <v>29734415</v>
      </c>
      <c r="AA457" s="12">
        <v>209747499</v>
      </c>
      <c r="AB457" s="12">
        <v>66079164</v>
      </c>
      <c r="AC457" s="12">
        <v>0</v>
      </c>
      <c r="AD457" s="12">
        <v>16713115</v>
      </c>
      <c r="AE457" s="12">
        <v>0</v>
      </c>
      <c r="AF457" s="12">
        <v>35617</v>
      </c>
      <c r="AG457" s="12">
        <v>58039687</v>
      </c>
      <c r="AH457" s="12">
        <v>622952</v>
      </c>
      <c r="AI457" s="12">
        <v>15785024</v>
      </c>
      <c r="AJ457" s="12">
        <v>0</v>
      </c>
      <c r="AK457" s="12">
        <v>0</v>
      </c>
      <c r="AL457" s="232">
        <v>1324084680</v>
      </c>
    </row>
    <row r="458" spans="1:38" s="25" customFormat="1" ht="14.5" x14ac:dyDescent="0.35">
      <c r="A458" s="68" t="s">
        <v>689</v>
      </c>
      <c r="B458" s="28" t="s">
        <v>144</v>
      </c>
      <c r="C458" s="12">
        <v>4394981</v>
      </c>
      <c r="D458" s="12">
        <v>16664018</v>
      </c>
      <c r="E458" s="12">
        <v>1477749</v>
      </c>
      <c r="F458" s="12">
        <v>10282990</v>
      </c>
      <c r="G458" s="12">
        <v>4425465</v>
      </c>
      <c r="H458" s="12">
        <v>40468127</v>
      </c>
      <c r="I458" s="12">
        <v>0</v>
      </c>
      <c r="J458" s="12">
        <v>3691834</v>
      </c>
      <c r="K458" s="12">
        <v>163046</v>
      </c>
      <c r="L458" s="12">
        <v>98723047</v>
      </c>
      <c r="M458" s="12">
        <v>184671384</v>
      </c>
      <c r="N458" s="12">
        <v>2229926</v>
      </c>
      <c r="O458" s="12">
        <v>5346094</v>
      </c>
      <c r="P458" s="12">
        <v>17268158</v>
      </c>
      <c r="Q458" s="12">
        <v>1633734</v>
      </c>
      <c r="R458" s="12">
        <v>22194954</v>
      </c>
      <c r="S458" s="12">
        <v>0</v>
      </c>
      <c r="T458" s="12">
        <v>367082139</v>
      </c>
      <c r="U458" s="12">
        <v>0</v>
      </c>
      <c r="V458" s="12">
        <v>0</v>
      </c>
      <c r="W458" s="12">
        <v>0</v>
      </c>
      <c r="X458" s="12">
        <v>970000</v>
      </c>
      <c r="Y458" s="12">
        <v>6090970</v>
      </c>
      <c r="Z458" s="12">
        <v>21190452</v>
      </c>
      <c r="AA458" s="12">
        <v>356764</v>
      </c>
      <c r="AB458" s="12">
        <v>8639688</v>
      </c>
      <c r="AC458" s="12">
        <v>0</v>
      </c>
      <c r="AD458" s="12">
        <v>17934589</v>
      </c>
      <c r="AE458" s="12">
        <v>0</v>
      </c>
      <c r="AF458" s="12">
        <v>0</v>
      </c>
      <c r="AG458" s="12">
        <v>288969552</v>
      </c>
      <c r="AH458" s="12">
        <v>1469070</v>
      </c>
      <c r="AI458" s="12">
        <v>5516890</v>
      </c>
      <c r="AJ458" s="12">
        <v>0</v>
      </c>
      <c r="AK458" s="12">
        <v>0</v>
      </c>
      <c r="AL458" s="232">
        <v>1131855621</v>
      </c>
    </row>
    <row r="459" spans="1:38" s="25" customFormat="1" ht="14.5" x14ac:dyDescent="0.35">
      <c r="A459" s="68" t="s">
        <v>690</v>
      </c>
      <c r="B459" s="28" t="s">
        <v>145</v>
      </c>
      <c r="C459" s="12">
        <v>911197</v>
      </c>
      <c r="D459" s="12">
        <v>0</v>
      </c>
      <c r="E459" s="12">
        <v>654712</v>
      </c>
      <c r="F459" s="12">
        <v>0</v>
      </c>
      <c r="G459" s="12">
        <v>1023</v>
      </c>
      <c r="H459" s="12">
        <v>18089696</v>
      </c>
      <c r="I459" s="12">
        <v>94725</v>
      </c>
      <c r="J459" s="12">
        <v>221820</v>
      </c>
      <c r="K459" s="12">
        <v>0</v>
      </c>
      <c r="L459" s="12">
        <v>0</v>
      </c>
      <c r="M459" s="12">
        <v>13645959</v>
      </c>
      <c r="N459" s="12">
        <v>3933399</v>
      </c>
      <c r="O459" s="12">
        <v>0</v>
      </c>
      <c r="P459" s="12">
        <v>3174512</v>
      </c>
      <c r="Q459" s="12">
        <v>1814723</v>
      </c>
      <c r="R459" s="12">
        <v>1565371</v>
      </c>
      <c r="S459" s="12">
        <v>1392442</v>
      </c>
      <c r="T459" s="12">
        <v>47536708</v>
      </c>
      <c r="U459" s="12">
        <v>0</v>
      </c>
      <c r="V459" s="12">
        <v>54370138</v>
      </c>
      <c r="W459" s="12">
        <v>3613992</v>
      </c>
      <c r="X459" s="12">
        <v>558492</v>
      </c>
      <c r="Y459" s="12">
        <v>0</v>
      </c>
      <c r="Z459" s="12">
        <v>1309193</v>
      </c>
      <c r="AA459" s="12">
        <v>1053310</v>
      </c>
      <c r="AB459" s="12">
        <v>0</v>
      </c>
      <c r="AC459" s="12">
        <v>0</v>
      </c>
      <c r="AD459" s="12">
        <v>1281212</v>
      </c>
      <c r="AE459" s="12">
        <v>0</v>
      </c>
      <c r="AF459" s="12">
        <v>0</v>
      </c>
      <c r="AG459" s="12">
        <v>26787075</v>
      </c>
      <c r="AH459" s="12">
        <v>41777597</v>
      </c>
      <c r="AI459" s="12">
        <v>0</v>
      </c>
      <c r="AJ459" s="12">
        <v>525000</v>
      </c>
      <c r="AK459" s="12">
        <v>0</v>
      </c>
      <c r="AL459" s="232">
        <v>224312296</v>
      </c>
    </row>
    <row r="460" spans="1:38" s="25" customFormat="1" ht="14.5" x14ac:dyDescent="0.35">
      <c r="A460" s="68" t="s">
        <v>691</v>
      </c>
      <c r="B460" s="28" t="s">
        <v>146</v>
      </c>
      <c r="C460" s="12">
        <v>0</v>
      </c>
      <c r="D460" s="12">
        <v>0</v>
      </c>
      <c r="E460" s="12">
        <v>93512584</v>
      </c>
      <c r="F460" s="12">
        <v>6271311</v>
      </c>
      <c r="G460" s="12">
        <v>32304005</v>
      </c>
      <c r="H460" s="12">
        <v>238351860</v>
      </c>
      <c r="I460" s="12">
        <v>0</v>
      </c>
      <c r="J460" s="12">
        <v>78816789</v>
      </c>
      <c r="K460" s="12">
        <v>0</v>
      </c>
      <c r="L460" s="12">
        <v>16214207</v>
      </c>
      <c r="M460" s="12">
        <v>0</v>
      </c>
      <c r="N460" s="12">
        <v>21711052</v>
      </c>
      <c r="O460" s="12">
        <v>0</v>
      </c>
      <c r="P460" s="12">
        <v>0</v>
      </c>
      <c r="Q460" s="12">
        <v>0</v>
      </c>
      <c r="R460" s="12">
        <v>165032659</v>
      </c>
      <c r="S460" s="12">
        <v>10916992</v>
      </c>
      <c r="T460" s="12">
        <v>5044416822</v>
      </c>
      <c r="U460" s="12">
        <v>0</v>
      </c>
      <c r="V460" s="12">
        <v>0</v>
      </c>
      <c r="W460" s="12">
        <v>5454160</v>
      </c>
      <c r="X460" s="12">
        <v>0</v>
      </c>
      <c r="Y460" s="12">
        <v>0</v>
      </c>
      <c r="Z460" s="12">
        <v>0</v>
      </c>
      <c r="AA460" s="12">
        <v>46098329</v>
      </c>
      <c r="AB460" s="12">
        <v>0</v>
      </c>
      <c r="AC460" s="12">
        <v>0</v>
      </c>
      <c r="AD460" s="12">
        <v>0</v>
      </c>
      <c r="AE460" s="12">
        <v>0</v>
      </c>
      <c r="AF460" s="12">
        <v>16294095</v>
      </c>
      <c r="AG460" s="12">
        <v>943337145</v>
      </c>
      <c r="AH460" s="12">
        <v>0</v>
      </c>
      <c r="AI460" s="12">
        <v>0</v>
      </c>
      <c r="AJ460" s="12">
        <v>0</v>
      </c>
      <c r="AK460" s="12">
        <v>0</v>
      </c>
      <c r="AL460" s="232">
        <v>6718732010</v>
      </c>
    </row>
    <row r="461" spans="1:38" s="25" customFormat="1" ht="14.5" x14ac:dyDescent="0.35">
      <c r="A461" s="68" t="s">
        <v>692</v>
      </c>
      <c r="B461" s="28" t="s">
        <v>147</v>
      </c>
      <c r="C461" s="12">
        <v>14072</v>
      </c>
      <c r="D461" s="12">
        <v>0</v>
      </c>
      <c r="E461" s="12">
        <v>0</v>
      </c>
      <c r="F461" s="12">
        <v>14072</v>
      </c>
      <c r="G461" s="12">
        <v>2241348</v>
      </c>
      <c r="H461" s="12">
        <v>0</v>
      </c>
      <c r="I461" s="12">
        <v>14072</v>
      </c>
      <c r="J461" s="12">
        <v>14072</v>
      </c>
      <c r="K461" s="12">
        <v>14072</v>
      </c>
      <c r="L461" s="12">
        <v>0</v>
      </c>
      <c r="M461" s="12">
        <v>0</v>
      </c>
      <c r="N461" s="12">
        <v>0</v>
      </c>
      <c r="O461" s="12">
        <v>0</v>
      </c>
      <c r="P461" s="12">
        <v>14072</v>
      </c>
      <c r="Q461" s="12">
        <v>0</v>
      </c>
      <c r="R461" s="12">
        <v>14079</v>
      </c>
      <c r="S461" s="12">
        <v>14072</v>
      </c>
      <c r="T461" s="12">
        <v>0</v>
      </c>
      <c r="U461" s="12">
        <v>0</v>
      </c>
      <c r="V461" s="12">
        <v>0</v>
      </c>
      <c r="W461" s="12">
        <v>14072</v>
      </c>
      <c r="X461" s="12">
        <v>2002307</v>
      </c>
      <c r="Y461" s="12">
        <v>14072</v>
      </c>
      <c r="Z461" s="12">
        <v>14072</v>
      </c>
      <c r="AA461" s="12">
        <v>0</v>
      </c>
      <c r="AB461" s="12">
        <v>0</v>
      </c>
      <c r="AC461" s="12">
        <v>0</v>
      </c>
      <c r="AD461" s="12">
        <v>0</v>
      </c>
      <c r="AE461" s="12">
        <v>14072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32">
        <v>4412526</v>
      </c>
    </row>
    <row r="462" spans="1:38" s="25" customFormat="1" ht="14.5" x14ac:dyDescent="0.35">
      <c r="A462" s="68" t="s">
        <v>693</v>
      </c>
      <c r="B462" s="28" t="s">
        <v>148</v>
      </c>
      <c r="C462" s="12">
        <v>0</v>
      </c>
      <c r="D462" s="12">
        <v>44057304</v>
      </c>
      <c r="E462" s="12">
        <v>831779</v>
      </c>
      <c r="F462" s="12">
        <v>5399503</v>
      </c>
      <c r="G462" s="12">
        <v>116846</v>
      </c>
      <c r="H462" s="12">
        <v>33471263</v>
      </c>
      <c r="I462" s="12">
        <v>260915</v>
      </c>
      <c r="J462" s="12">
        <v>0</v>
      </c>
      <c r="K462" s="12">
        <v>2814980</v>
      </c>
      <c r="L462" s="12">
        <v>8821291</v>
      </c>
      <c r="M462" s="12">
        <v>7282655</v>
      </c>
      <c r="N462" s="12">
        <v>2704467</v>
      </c>
      <c r="O462" s="12">
        <v>37402271</v>
      </c>
      <c r="P462" s="12">
        <v>6737779</v>
      </c>
      <c r="Q462" s="12">
        <v>196038</v>
      </c>
      <c r="R462" s="12">
        <v>857025</v>
      </c>
      <c r="S462" s="12">
        <v>0</v>
      </c>
      <c r="T462" s="12">
        <v>35407760</v>
      </c>
      <c r="U462" s="12">
        <v>0</v>
      </c>
      <c r="V462" s="12">
        <v>15021442</v>
      </c>
      <c r="W462" s="12">
        <v>1403449</v>
      </c>
      <c r="X462" s="12">
        <v>926608</v>
      </c>
      <c r="Y462" s="12">
        <v>7635966</v>
      </c>
      <c r="Z462" s="12">
        <v>235674</v>
      </c>
      <c r="AA462" s="12">
        <v>348299</v>
      </c>
      <c r="AB462" s="12">
        <v>1805106</v>
      </c>
      <c r="AC462" s="12">
        <v>0</v>
      </c>
      <c r="AD462" s="12">
        <v>14107884</v>
      </c>
      <c r="AE462" s="12">
        <v>0</v>
      </c>
      <c r="AF462" s="12">
        <v>433500</v>
      </c>
      <c r="AG462" s="12">
        <v>20027571</v>
      </c>
      <c r="AH462" s="12">
        <v>48381</v>
      </c>
      <c r="AI462" s="12">
        <v>11748271</v>
      </c>
      <c r="AJ462" s="12">
        <v>0</v>
      </c>
      <c r="AK462" s="12">
        <v>0</v>
      </c>
      <c r="AL462" s="232">
        <v>260104027</v>
      </c>
    </row>
    <row r="463" spans="1:38" s="25" customFormat="1" ht="14.5" x14ac:dyDescent="0.35">
      <c r="A463" s="68" t="s">
        <v>694</v>
      </c>
      <c r="B463" s="28" t="s">
        <v>149</v>
      </c>
      <c r="C463" s="12">
        <v>0</v>
      </c>
      <c r="D463" s="12">
        <v>4297924</v>
      </c>
      <c r="E463" s="12">
        <v>0</v>
      </c>
      <c r="F463" s="12">
        <v>256241</v>
      </c>
      <c r="G463" s="12">
        <v>0</v>
      </c>
      <c r="H463" s="12">
        <v>1022974</v>
      </c>
      <c r="I463" s="12">
        <v>0</v>
      </c>
      <c r="J463" s="12">
        <v>0</v>
      </c>
      <c r="K463" s="12">
        <v>96731</v>
      </c>
      <c r="L463" s="12">
        <v>411926</v>
      </c>
      <c r="M463" s="12">
        <v>132688</v>
      </c>
      <c r="N463" s="12">
        <v>636423</v>
      </c>
      <c r="O463" s="12">
        <v>346119</v>
      </c>
      <c r="P463" s="12">
        <v>401278</v>
      </c>
      <c r="Q463" s="12">
        <v>276240</v>
      </c>
      <c r="R463" s="12">
        <v>29389</v>
      </c>
      <c r="S463" s="12">
        <v>0</v>
      </c>
      <c r="T463" s="12">
        <v>4397454</v>
      </c>
      <c r="U463" s="12">
        <v>0</v>
      </c>
      <c r="V463" s="12">
        <v>6344573</v>
      </c>
      <c r="W463" s="12">
        <v>0</v>
      </c>
      <c r="X463" s="12">
        <v>755570</v>
      </c>
      <c r="Y463" s="12">
        <v>35610</v>
      </c>
      <c r="Z463" s="12">
        <v>868411</v>
      </c>
      <c r="AA463" s="12">
        <v>1099992</v>
      </c>
      <c r="AB463" s="12">
        <v>47301</v>
      </c>
      <c r="AC463" s="12">
        <v>0</v>
      </c>
      <c r="AD463" s="12">
        <v>402173</v>
      </c>
      <c r="AE463" s="12">
        <v>7670</v>
      </c>
      <c r="AF463" s="12">
        <v>0</v>
      </c>
      <c r="AG463" s="12">
        <v>0</v>
      </c>
      <c r="AH463" s="12">
        <v>803571</v>
      </c>
      <c r="AI463" s="12">
        <v>0</v>
      </c>
      <c r="AJ463" s="12">
        <v>0</v>
      </c>
      <c r="AK463" s="12">
        <v>0</v>
      </c>
      <c r="AL463" s="232">
        <v>22670258</v>
      </c>
    </row>
    <row r="464" spans="1:38" s="25" customFormat="1" ht="14.5" x14ac:dyDescent="0.3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455630787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110210285</v>
      </c>
      <c r="AE464" s="12">
        <v>0</v>
      </c>
      <c r="AF464" s="12">
        <v>0</v>
      </c>
      <c r="AG464" s="12">
        <v>3943126244</v>
      </c>
      <c r="AH464" s="12">
        <v>0</v>
      </c>
      <c r="AI464" s="12">
        <v>0</v>
      </c>
      <c r="AJ464" s="12">
        <v>0</v>
      </c>
      <c r="AK464" s="12">
        <v>0</v>
      </c>
      <c r="AL464" s="232">
        <v>4508967316</v>
      </c>
    </row>
    <row r="465" spans="1:38" s="25" customFormat="1" ht="14.5" x14ac:dyDescent="0.35">
      <c r="A465" s="68" t="s">
        <v>696</v>
      </c>
      <c r="B465" s="28" t="s">
        <v>151</v>
      </c>
      <c r="C465" s="12">
        <v>713026</v>
      </c>
      <c r="D465" s="12">
        <v>142577</v>
      </c>
      <c r="E465" s="12">
        <v>7041177</v>
      </c>
      <c r="F465" s="12">
        <v>440000</v>
      </c>
      <c r="G465" s="12">
        <v>8278690</v>
      </c>
      <c r="H465" s="12">
        <v>34060156</v>
      </c>
      <c r="I465" s="12">
        <v>442389</v>
      </c>
      <c r="J465" s="12">
        <v>324551</v>
      </c>
      <c r="K465" s="12">
        <v>1839068</v>
      </c>
      <c r="L465" s="12">
        <v>19537571</v>
      </c>
      <c r="M465" s="12">
        <v>14831811</v>
      </c>
      <c r="N465" s="12">
        <v>2525135</v>
      </c>
      <c r="O465" s="12">
        <v>9105665</v>
      </c>
      <c r="P465" s="12">
        <v>16223</v>
      </c>
      <c r="Q465" s="12">
        <v>0</v>
      </c>
      <c r="R465" s="12">
        <v>32474651</v>
      </c>
      <c r="S465" s="12">
        <v>0</v>
      </c>
      <c r="T465" s="12">
        <v>95411888</v>
      </c>
      <c r="U465" s="12">
        <v>0</v>
      </c>
      <c r="V465" s="12">
        <v>0</v>
      </c>
      <c r="W465" s="12">
        <v>10473089</v>
      </c>
      <c r="X465" s="12">
        <v>7424107</v>
      </c>
      <c r="Y465" s="12">
        <v>0</v>
      </c>
      <c r="Z465" s="12">
        <v>402470</v>
      </c>
      <c r="AA465" s="12">
        <v>656045543</v>
      </c>
      <c r="AB465" s="12">
        <v>0</v>
      </c>
      <c r="AC465" s="12">
        <v>0</v>
      </c>
      <c r="AD465" s="12">
        <v>1981138</v>
      </c>
      <c r="AE465" s="12">
        <v>0</v>
      </c>
      <c r="AF465" s="12">
        <v>7900</v>
      </c>
      <c r="AG465" s="12">
        <v>105491440</v>
      </c>
      <c r="AH465" s="12">
        <v>25861084</v>
      </c>
      <c r="AI465" s="12">
        <v>0</v>
      </c>
      <c r="AJ465" s="12">
        <v>252253</v>
      </c>
      <c r="AK465" s="12">
        <v>0</v>
      </c>
      <c r="AL465" s="232">
        <v>1035123602</v>
      </c>
    </row>
    <row r="466" spans="1:38" s="25" customFormat="1" ht="14.5" x14ac:dyDescent="0.35">
      <c r="A466" s="68" t="s">
        <v>697</v>
      </c>
      <c r="B466" s="28" t="s">
        <v>152</v>
      </c>
      <c r="C466" s="12">
        <v>0</v>
      </c>
      <c r="D466" s="12">
        <v>5424108</v>
      </c>
      <c r="E466" s="12">
        <v>122683501</v>
      </c>
      <c r="F466" s="12">
        <v>157660</v>
      </c>
      <c r="G466" s="12">
        <v>1022805</v>
      </c>
      <c r="H466" s="12">
        <v>117774</v>
      </c>
      <c r="I466" s="12">
        <v>742019</v>
      </c>
      <c r="J466" s="12">
        <v>2645642</v>
      </c>
      <c r="K466" s="12">
        <v>32231539</v>
      </c>
      <c r="L466" s="12">
        <v>10573008</v>
      </c>
      <c r="M466" s="12">
        <v>1905722</v>
      </c>
      <c r="N466" s="12">
        <v>11687796</v>
      </c>
      <c r="O466" s="12">
        <v>8702516</v>
      </c>
      <c r="P466" s="12">
        <v>4977025</v>
      </c>
      <c r="Q466" s="12">
        <v>103702</v>
      </c>
      <c r="R466" s="12">
        <v>1646422</v>
      </c>
      <c r="S466" s="12">
        <v>1835473</v>
      </c>
      <c r="T466" s="12">
        <v>140750046</v>
      </c>
      <c r="U466" s="12">
        <v>0</v>
      </c>
      <c r="V466" s="12">
        <v>0</v>
      </c>
      <c r="W466" s="12">
        <v>16190598</v>
      </c>
      <c r="X466" s="12">
        <v>3253702</v>
      </c>
      <c r="Y466" s="12">
        <v>103702</v>
      </c>
      <c r="Z466" s="12">
        <v>935945</v>
      </c>
      <c r="AA466" s="12">
        <v>0</v>
      </c>
      <c r="AB466" s="12">
        <v>110659</v>
      </c>
      <c r="AC466" s="12">
        <v>0</v>
      </c>
      <c r="AD466" s="12">
        <v>3118317</v>
      </c>
      <c r="AE466" s="12">
        <v>1069773</v>
      </c>
      <c r="AF466" s="12">
        <v>57535</v>
      </c>
      <c r="AG466" s="12">
        <v>137973944</v>
      </c>
      <c r="AH466" s="12">
        <v>4778469</v>
      </c>
      <c r="AI466" s="12">
        <v>200023</v>
      </c>
      <c r="AJ466" s="12">
        <v>278702</v>
      </c>
      <c r="AK466" s="12">
        <v>0</v>
      </c>
      <c r="AL466" s="232">
        <v>515278127</v>
      </c>
    </row>
    <row r="467" spans="1:38" s="25" customFormat="1" ht="14.5" x14ac:dyDescent="0.3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3285834</v>
      </c>
      <c r="H467" s="12">
        <v>98347938</v>
      </c>
      <c r="I467" s="12">
        <v>1110089</v>
      </c>
      <c r="J467" s="12">
        <v>0</v>
      </c>
      <c r="K467" s="12">
        <v>0</v>
      </c>
      <c r="L467" s="12">
        <v>0</v>
      </c>
      <c r="M467" s="12">
        <v>4029006</v>
      </c>
      <c r="N467" s="12">
        <v>11204377</v>
      </c>
      <c r="O467" s="12">
        <v>0</v>
      </c>
      <c r="P467" s="12">
        <v>0</v>
      </c>
      <c r="Q467" s="12">
        <v>0</v>
      </c>
      <c r="R467" s="12">
        <v>2110290</v>
      </c>
      <c r="S467" s="12">
        <v>0</v>
      </c>
      <c r="T467" s="12">
        <v>71632318</v>
      </c>
      <c r="U467" s="12">
        <v>0</v>
      </c>
      <c r="V467" s="12">
        <v>9266300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18183995</v>
      </c>
      <c r="AH467" s="12">
        <v>0</v>
      </c>
      <c r="AI467" s="12">
        <v>15086457</v>
      </c>
      <c r="AJ467" s="12">
        <v>0</v>
      </c>
      <c r="AK467" s="12">
        <v>0</v>
      </c>
      <c r="AL467" s="232">
        <v>234256742</v>
      </c>
    </row>
    <row r="468" spans="1:38" s="25" customFormat="1" ht="14.5" x14ac:dyDescent="0.35">
      <c r="A468" s="68" t="s">
        <v>699</v>
      </c>
      <c r="B468" s="28" t="s">
        <v>154</v>
      </c>
      <c r="C468" s="12">
        <v>5060769</v>
      </c>
      <c r="D468" s="12">
        <v>856232</v>
      </c>
      <c r="E468" s="12">
        <v>8663155</v>
      </c>
      <c r="F468" s="12">
        <v>2633459</v>
      </c>
      <c r="G468" s="12">
        <v>1</v>
      </c>
      <c r="H468" s="12">
        <v>40456565</v>
      </c>
      <c r="I468" s="12">
        <v>0</v>
      </c>
      <c r="J468" s="12">
        <v>0</v>
      </c>
      <c r="K468" s="12">
        <v>835510</v>
      </c>
      <c r="L468" s="12">
        <v>2742492</v>
      </c>
      <c r="M468" s="12">
        <v>9004925</v>
      </c>
      <c r="N468" s="12">
        <v>1586724</v>
      </c>
      <c r="O468" s="12">
        <v>90769034</v>
      </c>
      <c r="P468" s="12">
        <v>1418780</v>
      </c>
      <c r="Q468" s="12">
        <v>590669</v>
      </c>
      <c r="R468" s="12">
        <v>38937066</v>
      </c>
      <c r="S468" s="12">
        <v>0</v>
      </c>
      <c r="T468" s="12">
        <v>198557748</v>
      </c>
      <c r="U468" s="12">
        <v>0</v>
      </c>
      <c r="V468" s="12">
        <v>6253588</v>
      </c>
      <c r="W468" s="12">
        <v>0</v>
      </c>
      <c r="X468" s="12">
        <v>3234841</v>
      </c>
      <c r="Y468" s="12">
        <v>0</v>
      </c>
      <c r="Z468" s="12">
        <v>2104257</v>
      </c>
      <c r="AA468" s="12">
        <v>42732728</v>
      </c>
      <c r="AB468" s="12">
        <v>15183050</v>
      </c>
      <c r="AC468" s="12">
        <v>0</v>
      </c>
      <c r="AD468" s="12">
        <v>4410062</v>
      </c>
      <c r="AE468" s="12">
        <v>55179</v>
      </c>
      <c r="AF468" s="12">
        <v>0</v>
      </c>
      <c r="AG468" s="12">
        <v>14338811</v>
      </c>
      <c r="AH468" s="12">
        <v>0</v>
      </c>
      <c r="AI468" s="12">
        <v>0</v>
      </c>
      <c r="AJ468" s="12">
        <v>372488</v>
      </c>
      <c r="AK468" s="12">
        <v>0</v>
      </c>
      <c r="AL468" s="232">
        <v>490798133</v>
      </c>
    </row>
    <row r="469" spans="1:38" s="25" customFormat="1" ht="14.5" x14ac:dyDescent="0.35">
      <c r="A469" s="68" t="s">
        <v>700</v>
      </c>
      <c r="B469" s="28" t="s">
        <v>155</v>
      </c>
      <c r="C469" s="12">
        <v>3711469</v>
      </c>
      <c r="D469" s="12">
        <v>1295468</v>
      </c>
      <c r="E469" s="12">
        <v>120752222</v>
      </c>
      <c r="F469" s="12">
        <v>1932775</v>
      </c>
      <c r="G469" s="12">
        <v>8284043</v>
      </c>
      <c r="H469" s="12">
        <v>73044105</v>
      </c>
      <c r="I469" s="12">
        <v>0</v>
      </c>
      <c r="J469" s="12">
        <v>0</v>
      </c>
      <c r="K469" s="12">
        <v>4576214</v>
      </c>
      <c r="L469" s="12">
        <v>0</v>
      </c>
      <c r="M469" s="12">
        <v>8470598</v>
      </c>
      <c r="N469" s="12">
        <v>0</v>
      </c>
      <c r="O469" s="12">
        <v>67391497</v>
      </c>
      <c r="P469" s="12">
        <v>1467149</v>
      </c>
      <c r="Q469" s="12">
        <v>1888682</v>
      </c>
      <c r="R469" s="12">
        <v>64979785</v>
      </c>
      <c r="S469" s="12">
        <v>300000</v>
      </c>
      <c r="T469" s="12">
        <v>86992121</v>
      </c>
      <c r="U469" s="12">
        <v>0</v>
      </c>
      <c r="V469" s="12">
        <v>94108912</v>
      </c>
      <c r="W469" s="12">
        <v>121467</v>
      </c>
      <c r="X469" s="12">
        <v>10265918</v>
      </c>
      <c r="Y469" s="12">
        <v>2912967</v>
      </c>
      <c r="Z469" s="12">
        <v>32964473</v>
      </c>
      <c r="AA469" s="12">
        <v>30937758</v>
      </c>
      <c r="AB469" s="12">
        <v>855367</v>
      </c>
      <c r="AC469" s="12">
        <v>0</v>
      </c>
      <c r="AD469" s="12">
        <v>2667202</v>
      </c>
      <c r="AE469" s="12">
        <v>2056683</v>
      </c>
      <c r="AF469" s="12">
        <v>0</v>
      </c>
      <c r="AG469" s="12">
        <v>9857548</v>
      </c>
      <c r="AH469" s="12">
        <v>52691910</v>
      </c>
      <c r="AI469" s="12">
        <v>0</v>
      </c>
      <c r="AJ469" s="12">
        <v>1313130</v>
      </c>
      <c r="AK469" s="12">
        <v>0</v>
      </c>
      <c r="AL469" s="232">
        <v>685839463</v>
      </c>
    </row>
    <row r="470" spans="1:38" s="25" customFormat="1" ht="14.5" x14ac:dyDescent="0.3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</v>
      </c>
      <c r="H470" s="12">
        <v>11661803</v>
      </c>
      <c r="I470" s="12">
        <v>1626792</v>
      </c>
      <c r="J470" s="12">
        <v>0</v>
      </c>
      <c r="K470" s="12">
        <v>7217600</v>
      </c>
      <c r="L470" s="12">
        <v>167128921</v>
      </c>
      <c r="M470" s="12">
        <v>77984182</v>
      </c>
      <c r="N470" s="12">
        <v>3255996</v>
      </c>
      <c r="O470" s="12">
        <v>5631582</v>
      </c>
      <c r="P470" s="12">
        <v>0</v>
      </c>
      <c r="Q470" s="12">
        <v>0</v>
      </c>
      <c r="R470" s="12">
        <v>14255705</v>
      </c>
      <c r="S470" s="12">
        <v>0</v>
      </c>
      <c r="T470" s="12">
        <v>1052872314</v>
      </c>
      <c r="U470" s="12">
        <v>0</v>
      </c>
      <c r="V470" s="12">
        <v>127244426</v>
      </c>
      <c r="W470" s="12">
        <v>24397</v>
      </c>
      <c r="X470" s="12">
        <v>4741083</v>
      </c>
      <c r="Y470" s="12">
        <v>5982661</v>
      </c>
      <c r="Z470" s="12">
        <v>2204533</v>
      </c>
      <c r="AA470" s="12">
        <v>0</v>
      </c>
      <c r="AB470" s="12">
        <v>17618787</v>
      </c>
      <c r="AC470" s="12">
        <v>285295</v>
      </c>
      <c r="AD470" s="12">
        <v>210805577</v>
      </c>
      <c r="AE470" s="12">
        <v>0</v>
      </c>
      <c r="AF470" s="12">
        <v>70963280</v>
      </c>
      <c r="AG470" s="12">
        <v>36016221</v>
      </c>
      <c r="AH470" s="12">
        <v>11511954</v>
      </c>
      <c r="AI470" s="12">
        <v>0</v>
      </c>
      <c r="AJ470" s="12">
        <v>0</v>
      </c>
      <c r="AK470" s="12">
        <v>0</v>
      </c>
      <c r="AL470" s="232">
        <v>1829033110</v>
      </c>
    </row>
    <row r="471" spans="1:38" s="25" customFormat="1" ht="14.5" x14ac:dyDescent="0.35">
      <c r="A471" s="108" t="s">
        <v>702</v>
      </c>
      <c r="B471" s="109" t="s">
        <v>186</v>
      </c>
      <c r="C471" s="107">
        <v>138654816</v>
      </c>
      <c r="D471" s="107">
        <v>96982905</v>
      </c>
      <c r="E471" s="107">
        <v>377884286</v>
      </c>
      <c r="F471" s="107">
        <v>58812816</v>
      </c>
      <c r="G471" s="107">
        <v>60587562</v>
      </c>
      <c r="H471" s="107">
        <v>604241891</v>
      </c>
      <c r="I471" s="107">
        <v>4291001</v>
      </c>
      <c r="J471" s="107">
        <v>140551130</v>
      </c>
      <c r="K471" s="107">
        <v>65526411</v>
      </c>
      <c r="L471" s="107">
        <v>362042727</v>
      </c>
      <c r="M471" s="107">
        <v>805920969</v>
      </c>
      <c r="N471" s="107">
        <v>124647086</v>
      </c>
      <c r="O471" s="107">
        <v>224694778</v>
      </c>
      <c r="P471" s="107">
        <v>74529054</v>
      </c>
      <c r="Q471" s="107">
        <v>26428680</v>
      </c>
      <c r="R471" s="107">
        <v>348300058</v>
      </c>
      <c r="S471" s="107">
        <v>14458979</v>
      </c>
      <c r="T471" s="107">
        <v>7523478226</v>
      </c>
      <c r="U471" s="107">
        <v>0</v>
      </c>
      <c r="V471" s="107">
        <v>367226118</v>
      </c>
      <c r="W471" s="107">
        <v>47849925</v>
      </c>
      <c r="X471" s="107">
        <v>37154556</v>
      </c>
      <c r="Y471" s="107">
        <v>22775948</v>
      </c>
      <c r="Z471" s="107">
        <v>91963895</v>
      </c>
      <c r="AA471" s="107">
        <v>988420360</v>
      </c>
      <c r="AB471" s="107">
        <v>110339122</v>
      </c>
      <c r="AC471" s="107">
        <v>285295</v>
      </c>
      <c r="AD471" s="107">
        <v>383631554</v>
      </c>
      <c r="AE471" s="107">
        <v>3203377</v>
      </c>
      <c r="AF471" s="107">
        <v>87791927</v>
      </c>
      <c r="AG471" s="107">
        <v>5602149233</v>
      </c>
      <c r="AH471" s="107">
        <v>139564988</v>
      </c>
      <c r="AI471" s="107">
        <v>48336665</v>
      </c>
      <c r="AJ471" s="107">
        <v>2741573</v>
      </c>
      <c r="AK471" s="107">
        <v>0</v>
      </c>
      <c r="AL471" s="239">
        <v>18985467911</v>
      </c>
    </row>
    <row r="472" spans="1:38" s="25" customFormat="1" ht="14.5" x14ac:dyDescent="0.3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32">
        <v>0</v>
      </c>
    </row>
    <row r="473" spans="1:38" s="25" customFormat="1" ht="14.5" x14ac:dyDescent="0.35">
      <c r="A473" s="68" t="s">
        <v>704</v>
      </c>
      <c r="B473" s="28" t="s">
        <v>189</v>
      </c>
      <c r="C473" s="12">
        <v>0</v>
      </c>
      <c r="D473" s="12">
        <v>6143605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50541232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32">
        <v>56684837</v>
      </c>
    </row>
    <row r="474" spans="1:38" s="25" customFormat="1" ht="14.5" x14ac:dyDescent="0.35">
      <c r="A474" s="108" t="s">
        <v>705</v>
      </c>
      <c r="B474" s="109" t="s">
        <v>187</v>
      </c>
      <c r="C474" s="107">
        <v>0</v>
      </c>
      <c r="D474" s="107">
        <v>6143605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50541232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56684837</v>
      </c>
    </row>
    <row r="475" spans="1:38" s="25" customFormat="1" ht="14.5" x14ac:dyDescent="0.35">
      <c r="A475" s="68" t="s">
        <v>706</v>
      </c>
      <c r="B475" s="28" t="s">
        <v>143</v>
      </c>
      <c r="C475" s="12">
        <v>0</v>
      </c>
      <c r="D475" s="12">
        <v>0</v>
      </c>
      <c r="E475" s="12">
        <v>407525</v>
      </c>
      <c r="F475" s="12">
        <v>0</v>
      </c>
      <c r="G475" s="12">
        <v>58651693</v>
      </c>
      <c r="H475" s="12">
        <v>173472228</v>
      </c>
      <c r="I475" s="12">
        <v>1078000</v>
      </c>
      <c r="J475" s="12">
        <v>5064192</v>
      </c>
      <c r="K475" s="12">
        <v>0</v>
      </c>
      <c r="L475" s="12">
        <v>0</v>
      </c>
      <c r="M475" s="12">
        <v>4116217</v>
      </c>
      <c r="N475" s="12">
        <v>31571346</v>
      </c>
      <c r="O475" s="12">
        <v>938437</v>
      </c>
      <c r="P475" s="12">
        <v>0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1038788781</v>
      </c>
      <c r="AD475" s="12">
        <v>264981342</v>
      </c>
      <c r="AE475" s="12">
        <v>0</v>
      </c>
      <c r="AF475" s="12">
        <v>0</v>
      </c>
      <c r="AG475" s="12">
        <v>9694</v>
      </c>
      <c r="AH475" s="12">
        <v>0</v>
      </c>
      <c r="AI475" s="12">
        <v>3828852</v>
      </c>
      <c r="AJ475" s="12">
        <v>0</v>
      </c>
      <c r="AK475" s="12">
        <v>0</v>
      </c>
      <c r="AL475" s="232">
        <v>1589274228</v>
      </c>
    </row>
    <row r="476" spans="1:38" s="25" customFormat="1" ht="14.5" x14ac:dyDescent="0.3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3584102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2068741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32">
        <v>5652843</v>
      </c>
    </row>
    <row r="477" spans="1:38" s="25" customFormat="1" ht="14.5" x14ac:dyDescent="0.3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17424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32">
        <v>2624382</v>
      </c>
    </row>
    <row r="478" spans="1:38" s="25" customFormat="1" ht="14.5" x14ac:dyDescent="0.35">
      <c r="A478" s="68" t="s">
        <v>709</v>
      </c>
      <c r="B478" s="28" t="s">
        <v>146</v>
      </c>
      <c r="C478" s="12">
        <v>0</v>
      </c>
      <c r="D478" s="12">
        <v>0</v>
      </c>
      <c r="E478" s="12">
        <v>22572264</v>
      </c>
      <c r="F478" s="12">
        <v>0</v>
      </c>
      <c r="G478" s="12">
        <v>0</v>
      </c>
      <c r="H478" s="12">
        <v>44893562</v>
      </c>
      <c r="I478" s="12">
        <v>0</v>
      </c>
      <c r="J478" s="12">
        <v>0</v>
      </c>
      <c r="K478" s="12">
        <v>5913006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0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51480039</v>
      </c>
      <c r="AB478" s="12">
        <v>1478539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32">
        <v>154955749</v>
      </c>
    </row>
    <row r="479" spans="1:38" s="25" customFormat="1" ht="14.5" x14ac:dyDescent="0.3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32">
        <v>0</v>
      </c>
    </row>
    <row r="480" spans="1:38" s="25" customFormat="1" ht="14.5" x14ac:dyDescent="0.3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715315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32">
        <v>169948078</v>
      </c>
    </row>
    <row r="481" spans="1:38" s="25" customFormat="1" ht="14.5" x14ac:dyDescent="0.3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32">
        <v>0</v>
      </c>
    </row>
    <row r="482" spans="1:38" s="25" customFormat="1" ht="14.5" x14ac:dyDescent="0.3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232">
        <v>56534926</v>
      </c>
    </row>
    <row r="483" spans="1:38" s="25" customFormat="1" ht="14.5" x14ac:dyDescent="0.3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20214723</v>
      </c>
      <c r="I483" s="12">
        <v>0</v>
      </c>
      <c r="J483" s="12">
        <v>0</v>
      </c>
      <c r="K483" s="12">
        <v>0</v>
      </c>
      <c r="L483" s="12">
        <v>61229352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32">
        <v>91927071</v>
      </c>
    </row>
    <row r="484" spans="1:38" s="25" customFormat="1" ht="14.5" x14ac:dyDescent="0.3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32">
        <v>279591</v>
      </c>
    </row>
    <row r="485" spans="1:38" s="25" customFormat="1" ht="14.5" x14ac:dyDescent="0.35">
      <c r="A485" s="68" t="s">
        <v>716</v>
      </c>
      <c r="B485" s="28" t="s">
        <v>153</v>
      </c>
      <c r="C485" s="12">
        <v>0</v>
      </c>
      <c r="D485" s="12">
        <v>350943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0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32">
        <v>131978720</v>
      </c>
    </row>
    <row r="486" spans="1:38" s="25" customFormat="1" ht="14.5" x14ac:dyDescent="0.3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81535109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32">
        <v>81535109</v>
      </c>
    </row>
    <row r="487" spans="1:38" s="25" customFormat="1" ht="14.5" x14ac:dyDescent="0.3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3935737</v>
      </c>
      <c r="L487" s="12">
        <v>66022196</v>
      </c>
      <c r="M487" s="12">
        <v>0</v>
      </c>
      <c r="N487" s="12">
        <v>74927979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32">
        <v>216546994</v>
      </c>
    </row>
    <row r="488" spans="1:38" s="25" customFormat="1" ht="14.5" x14ac:dyDescent="0.3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7000000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0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16235835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32">
        <v>175413383</v>
      </c>
    </row>
    <row r="489" spans="1:38" s="25" customFormat="1" ht="14.5" x14ac:dyDescent="0.35">
      <c r="A489" s="108" t="s">
        <v>720</v>
      </c>
      <c r="B489" s="109" t="s">
        <v>190</v>
      </c>
      <c r="C489" s="107">
        <v>0</v>
      </c>
      <c r="D489" s="107">
        <v>350943</v>
      </c>
      <c r="E489" s="107">
        <v>22979789</v>
      </c>
      <c r="F489" s="107">
        <v>0</v>
      </c>
      <c r="G489" s="107">
        <v>65651693</v>
      </c>
      <c r="H489" s="107">
        <v>326156744</v>
      </c>
      <c r="I489" s="107">
        <v>1793315</v>
      </c>
      <c r="J489" s="107">
        <v>5899833</v>
      </c>
      <c r="K489" s="107">
        <v>9848743</v>
      </c>
      <c r="L489" s="107">
        <v>333365450</v>
      </c>
      <c r="M489" s="107">
        <v>7807025</v>
      </c>
      <c r="N489" s="107">
        <v>207604375</v>
      </c>
      <c r="O489" s="107">
        <v>12020953</v>
      </c>
      <c r="P489" s="107">
        <v>0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71661082</v>
      </c>
      <c r="W489" s="107">
        <v>0</v>
      </c>
      <c r="X489" s="107">
        <v>0</v>
      </c>
      <c r="Y489" s="107">
        <v>2068741</v>
      </c>
      <c r="Z489" s="107">
        <v>0</v>
      </c>
      <c r="AA489" s="107">
        <v>51497463</v>
      </c>
      <c r="AB489" s="107">
        <v>8019005</v>
      </c>
      <c r="AC489" s="107">
        <v>1207792637</v>
      </c>
      <c r="AD489" s="107">
        <v>281217177</v>
      </c>
      <c r="AE489" s="107">
        <v>0</v>
      </c>
      <c r="AF489" s="107">
        <v>0</v>
      </c>
      <c r="AG489" s="107">
        <v>56544620</v>
      </c>
      <c r="AH489" s="107">
        <v>0</v>
      </c>
      <c r="AI489" s="107">
        <v>3828852</v>
      </c>
      <c r="AJ489" s="107">
        <v>0</v>
      </c>
      <c r="AK489" s="107">
        <v>0</v>
      </c>
      <c r="AL489" s="239">
        <v>2676671074</v>
      </c>
    </row>
    <row r="490" spans="1:38" s="25" customFormat="1" ht="14.5" x14ac:dyDescent="0.3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32">
        <v>10000000</v>
      </c>
    </row>
    <row r="491" spans="1:38" s="25" customFormat="1" ht="14.5" x14ac:dyDescent="0.3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32">
        <v>0</v>
      </c>
    </row>
    <row r="492" spans="1:38" s="25" customFormat="1" ht="14.5" x14ac:dyDescent="0.3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32">
        <v>0</v>
      </c>
    </row>
    <row r="493" spans="1:38" s="25" customFormat="1" ht="14.5" x14ac:dyDescent="0.3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3528636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13513447</v>
      </c>
      <c r="AH493" s="12">
        <v>0</v>
      </c>
      <c r="AI493" s="12">
        <v>0</v>
      </c>
      <c r="AJ493" s="12">
        <v>0</v>
      </c>
      <c r="AK493" s="12">
        <v>0</v>
      </c>
      <c r="AL493" s="232">
        <v>17042083</v>
      </c>
    </row>
    <row r="494" spans="1:38" s="25" customFormat="1" ht="14.5" x14ac:dyDescent="0.3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32">
        <v>0</v>
      </c>
    </row>
    <row r="495" spans="1:38" s="25" customFormat="1" ht="14.5" x14ac:dyDescent="0.3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32">
        <v>0</v>
      </c>
    </row>
    <row r="496" spans="1:38" s="25" customFormat="1" ht="14.5" x14ac:dyDescent="0.3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32">
        <v>0</v>
      </c>
    </row>
    <row r="497" spans="1:38" s="25" customFormat="1" ht="14.5" x14ac:dyDescent="0.3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32">
        <v>0</v>
      </c>
    </row>
    <row r="498" spans="1:38" s="25" customFormat="1" ht="14.5" x14ac:dyDescent="0.3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32">
        <v>0</v>
      </c>
    </row>
    <row r="499" spans="1:38" s="25" customFormat="1" ht="14.5" x14ac:dyDescent="0.3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32">
        <v>0</v>
      </c>
    </row>
    <row r="500" spans="1:38" s="25" customFormat="1" ht="14.5" x14ac:dyDescent="0.3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32">
        <v>0</v>
      </c>
    </row>
    <row r="501" spans="1:38" s="25" customFormat="1" ht="14.5" x14ac:dyDescent="0.3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32">
        <v>0</v>
      </c>
    </row>
    <row r="502" spans="1:38" s="25" customFormat="1" ht="14.5" x14ac:dyDescent="0.3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32">
        <v>0</v>
      </c>
    </row>
    <row r="503" spans="1:38" s="25" customFormat="1" ht="14.5" x14ac:dyDescent="0.3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32">
        <v>0</v>
      </c>
    </row>
    <row r="504" spans="1:38" s="25" customFormat="1" ht="14.5" x14ac:dyDescent="0.3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3528636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13513447</v>
      </c>
      <c r="AH504" s="107">
        <v>0</v>
      </c>
      <c r="AI504" s="107">
        <v>0</v>
      </c>
      <c r="AJ504" s="107">
        <v>0</v>
      </c>
      <c r="AK504" s="107">
        <v>0</v>
      </c>
      <c r="AL504" s="239">
        <v>27042083</v>
      </c>
    </row>
    <row r="505" spans="1:38" s="25" customFormat="1" ht="14.5" x14ac:dyDescent="0.3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6628974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32">
        <v>6628974</v>
      </c>
    </row>
    <row r="506" spans="1:38" s="25" customFormat="1" ht="14.5" x14ac:dyDescent="0.3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32">
        <v>0</v>
      </c>
    </row>
    <row r="507" spans="1:38" s="25" customFormat="1" ht="14.5" x14ac:dyDescent="0.3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32">
        <v>0</v>
      </c>
    </row>
    <row r="508" spans="1:38" s="25" customFormat="1" ht="14.5" x14ac:dyDescent="0.3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432727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137523</v>
      </c>
      <c r="AB508" s="12">
        <v>0</v>
      </c>
      <c r="AC508" s="12">
        <v>0</v>
      </c>
      <c r="AD508" s="12">
        <v>45613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32">
        <v>615863</v>
      </c>
    </row>
    <row r="509" spans="1:38" s="25" customFormat="1" ht="14.5" x14ac:dyDescent="0.3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32">
        <v>0</v>
      </c>
    </row>
    <row r="510" spans="1:38" s="25" customFormat="1" ht="14.5" x14ac:dyDescent="0.3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32">
        <v>0</v>
      </c>
    </row>
    <row r="511" spans="1:38" s="25" customFormat="1" ht="14.5" x14ac:dyDescent="0.3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32">
        <v>0</v>
      </c>
    </row>
    <row r="512" spans="1:38" s="25" customFormat="1" ht="14.5" x14ac:dyDescent="0.3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32">
        <v>0</v>
      </c>
    </row>
    <row r="513" spans="1:38" s="25" customFormat="1" ht="14.5" x14ac:dyDescent="0.3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32">
        <v>0</v>
      </c>
    </row>
    <row r="514" spans="1:38" s="25" customFormat="1" ht="14.5" x14ac:dyDescent="0.3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32">
        <v>8899</v>
      </c>
    </row>
    <row r="515" spans="1:38" s="25" customFormat="1" ht="14.5" x14ac:dyDescent="0.3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32">
        <v>0</v>
      </c>
    </row>
    <row r="516" spans="1:38" s="25" customFormat="1" ht="14.5" x14ac:dyDescent="0.3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32">
        <v>0</v>
      </c>
    </row>
    <row r="517" spans="1:38" s="25" customFormat="1" ht="14.5" x14ac:dyDescent="0.3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32">
        <v>51458</v>
      </c>
    </row>
    <row r="518" spans="1:38" s="25" customFormat="1" ht="14.5" x14ac:dyDescent="0.3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32">
        <v>10999036</v>
      </c>
    </row>
    <row r="519" spans="1:38" s="25" customFormat="1" ht="14.5" x14ac:dyDescent="0.3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6628974</v>
      </c>
      <c r="H519" s="107">
        <v>0</v>
      </c>
      <c r="I519" s="107">
        <v>0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432727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137523</v>
      </c>
      <c r="AB519" s="107">
        <v>0</v>
      </c>
      <c r="AC519" s="107">
        <v>0</v>
      </c>
      <c r="AD519" s="107">
        <v>45613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9">
        <v>18304230</v>
      </c>
    </row>
    <row r="520" spans="1:38" s="25" customFormat="1" ht="14.5" x14ac:dyDescent="0.35">
      <c r="A520" s="68" t="s">
        <v>751</v>
      </c>
      <c r="B520" s="28" t="s">
        <v>193</v>
      </c>
      <c r="C520" s="12">
        <v>0</v>
      </c>
      <c r="D520" s="12">
        <v>2983543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4452307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22019922</v>
      </c>
      <c r="AB520" s="12">
        <v>0</v>
      </c>
      <c r="AC520" s="12">
        <v>0</v>
      </c>
      <c r="AD520" s="12">
        <v>1761062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32">
        <v>41455456</v>
      </c>
    </row>
    <row r="521" spans="1:38" s="25" customFormat="1" ht="14.5" x14ac:dyDescent="0.35">
      <c r="A521" s="108" t="s">
        <v>752</v>
      </c>
      <c r="B521" s="109" t="s">
        <v>193</v>
      </c>
      <c r="C521" s="107">
        <v>0</v>
      </c>
      <c r="D521" s="107">
        <v>2983543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4452307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22019922</v>
      </c>
      <c r="AB521" s="107">
        <v>0</v>
      </c>
      <c r="AC521" s="107">
        <v>0</v>
      </c>
      <c r="AD521" s="107">
        <v>1761062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9">
        <v>41455456</v>
      </c>
    </row>
    <row r="522" spans="1:38" s="25" customFormat="1" ht="14.5" x14ac:dyDescent="0.35">
      <c r="A522" s="68" t="s">
        <v>753</v>
      </c>
      <c r="B522" s="28" t="s">
        <v>195</v>
      </c>
      <c r="C522" s="12">
        <v>56770616</v>
      </c>
      <c r="D522" s="12">
        <v>0</v>
      </c>
      <c r="E522" s="12">
        <v>0</v>
      </c>
      <c r="F522" s="12">
        <v>0</v>
      </c>
      <c r="G522" s="12">
        <v>0</v>
      </c>
      <c r="H522" s="12">
        <v>364170474</v>
      </c>
      <c r="I522" s="12">
        <v>10000000</v>
      </c>
      <c r="J522" s="12">
        <v>4554684</v>
      </c>
      <c r="K522" s="12">
        <v>2280000</v>
      </c>
      <c r="L522" s="12">
        <v>0</v>
      </c>
      <c r="M522" s="12">
        <v>0</v>
      </c>
      <c r="N522" s="12">
        <v>6193150</v>
      </c>
      <c r="O522" s="12">
        <v>652237213</v>
      </c>
      <c r="P522" s="12">
        <v>60274907</v>
      </c>
      <c r="Q522" s="12">
        <v>3650000</v>
      </c>
      <c r="R522" s="12">
        <v>3183750</v>
      </c>
      <c r="S522" s="12">
        <v>3438636</v>
      </c>
      <c r="T522" s="12">
        <v>31290789</v>
      </c>
      <c r="U522" s="12">
        <v>0</v>
      </c>
      <c r="V522" s="12">
        <v>867200000</v>
      </c>
      <c r="W522" s="12">
        <v>886040</v>
      </c>
      <c r="X522" s="12">
        <v>0</v>
      </c>
      <c r="Y522" s="12">
        <v>32955084</v>
      </c>
      <c r="Z522" s="12">
        <v>0</v>
      </c>
      <c r="AA522" s="12">
        <v>6243681</v>
      </c>
      <c r="AB522" s="12">
        <v>14929113</v>
      </c>
      <c r="AC522" s="12">
        <v>0</v>
      </c>
      <c r="AD522" s="12">
        <v>731262418</v>
      </c>
      <c r="AE522" s="12">
        <v>0</v>
      </c>
      <c r="AF522" s="12">
        <v>0</v>
      </c>
      <c r="AG522" s="12">
        <v>0</v>
      </c>
      <c r="AH522" s="12">
        <v>0</v>
      </c>
      <c r="AI522" s="12">
        <v>1721200</v>
      </c>
      <c r="AJ522" s="12">
        <v>0</v>
      </c>
      <c r="AK522" s="12">
        <v>83250</v>
      </c>
      <c r="AL522" s="232">
        <v>2853325005</v>
      </c>
    </row>
    <row r="523" spans="1:38" s="25" customFormat="1" ht="14.5" x14ac:dyDescent="0.35">
      <c r="A523" s="108" t="s">
        <v>754</v>
      </c>
      <c r="B523" s="109" t="s">
        <v>194</v>
      </c>
      <c r="C523" s="107">
        <v>56770616</v>
      </c>
      <c r="D523" s="107">
        <v>0</v>
      </c>
      <c r="E523" s="107">
        <v>0</v>
      </c>
      <c r="F523" s="107">
        <v>0</v>
      </c>
      <c r="G523" s="107">
        <v>0</v>
      </c>
      <c r="H523" s="107">
        <v>364170474</v>
      </c>
      <c r="I523" s="107">
        <v>10000000</v>
      </c>
      <c r="J523" s="107">
        <v>4554684</v>
      </c>
      <c r="K523" s="107">
        <v>2280000</v>
      </c>
      <c r="L523" s="107">
        <v>0</v>
      </c>
      <c r="M523" s="107">
        <v>0</v>
      </c>
      <c r="N523" s="107">
        <v>71137620</v>
      </c>
      <c r="O523" s="107">
        <v>652237213</v>
      </c>
      <c r="P523" s="107">
        <v>60274907</v>
      </c>
      <c r="Q523" s="107">
        <v>3650000</v>
      </c>
      <c r="R523" s="107">
        <v>3183750</v>
      </c>
      <c r="S523" s="107">
        <v>3438636</v>
      </c>
      <c r="T523" s="107">
        <v>31290789</v>
      </c>
      <c r="U523" s="107">
        <v>0</v>
      </c>
      <c r="V523" s="107">
        <v>867200000</v>
      </c>
      <c r="W523" s="107">
        <v>886040</v>
      </c>
      <c r="X523" s="107">
        <v>0</v>
      </c>
      <c r="Y523" s="107">
        <v>32955084</v>
      </c>
      <c r="Z523" s="107">
        <v>0</v>
      </c>
      <c r="AA523" s="107">
        <v>6243681</v>
      </c>
      <c r="AB523" s="107">
        <v>295127533</v>
      </c>
      <c r="AC523" s="107">
        <v>0</v>
      </c>
      <c r="AD523" s="107">
        <v>731262418</v>
      </c>
      <c r="AE523" s="107">
        <v>0</v>
      </c>
      <c r="AF523" s="107">
        <v>0</v>
      </c>
      <c r="AG523" s="107">
        <v>0</v>
      </c>
      <c r="AH523" s="107">
        <v>0</v>
      </c>
      <c r="AI523" s="107">
        <v>1721200</v>
      </c>
      <c r="AJ523" s="107">
        <v>0</v>
      </c>
      <c r="AK523" s="107">
        <v>83250</v>
      </c>
      <c r="AL523" s="239">
        <v>3198467895</v>
      </c>
    </row>
    <row r="524" spans="1:38" s="25" customFormat="1" ht="14.5" collapsed="1" x14ac:dyDescent="0.35">
      <c r="A524" s="69" t="s">
        <v>47</v>
      </c>
      <c r="B524" s="31" t="s">
        <v>118</v>
      </c>
      <c r="C524" s="30">
        <v>195425432</v>
      </c>
      <c r="D524" s="30">
        <v>106460996</v>
      </c>
      <c r="E524" s="30">
        <v>400864075</v>
      </c>
      <c r="F524" s="30">
        <v>58812816</v>
      </c>
      <c r="G524" s="30">
        <v>132868229</v>
      </c>
      <c r="H524" s="30">
        <v>1294569109</v>
      </c>
      <c r="I524" s="30">
        <v>16084316</v>
      </c>
      <c r="J524" s="30">
        <v>151005647</v>
      </c>
      <c r="K524" s="30">
        <v>77825391</v>
      </c>
      <c r="L524" s="30">
        <v>761400752</v>
      </c>
      <c r="M524" s="30">
        <v>813727994</v>
      </c>
      <c r="N524" s="30">
        <v>403389081</v>
      </c>
      <c r="O524" s="30">
        <v>888952944</v>
      </c>
      <c r="P524" s="30">
        <v>135236688</v>
      </c>
      <c r="Q524" s="30">
        <v>30692772</v>
      </c>
      <c r="R524" s="30">
        <v>351483808</v>
      </c>
      <c r="S524" s="30">
        <v>21426251</v>
      </c>
      <c r="T524" s="30">
        <v>7554769015</v>
      </c>
      <c r="U524" s="30">
        <v>8868385</v>
      </c>
      <c r="V524" s="30">
        <v>1306096099</v>
      </c>
      <c r="W524" s="30">
        <v>58735965</v>
      </c>
      <c r="X524" s="30">
        <v>37154556</v>
      </c>
      <c r="Y524" s="30">
        <v>57799773</v>
      </c>
      <c r="Z524" s="30">
        <v>91963895</v>
      </c>
      <c r="AA524" s="30">
        <v>1068318949</v>
      </c>
      <c r="AB524" s="30">
        <v>413485660</v>
      </c>
      <c r="AC524" s="30">
        <v>1208077932</v>
      </c>
      <c r="AD524" s="30">
        <v>1397917824</v>
      </c>
      <c r="AE524" s="30">
        <v>3603377</v>
      </c>
      <c r="AF524" s="30">
        <v>88591927</v>
      </c>
      <c r="AG524" s="30">
        <v>5672207300</v>
      </c>
      <c r="AH524" s="30">
        <v>139564988</v>
      </c>
      <c r="AI524" s="30">
        <v>53886717</v>
      </c>
      <c r="AJ524" s="30">
        <v>2741573</v>
      </c>
      <c r="AK524" s="30">
        <v>83250</v>
      </c>
      <c r="AL524" s="242">
        <v>25004093486</v>
      </c>
    </row>
    <row r="525" spans="1:38" s="25" customFormat="1" ht="14.5" x14ac:dyDescent="0.3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0</v>
      </c>
      <c r="H525" s="12">
        <v>0</v>
      </c>
      <c r="I525" s="12">
        <v>120833334</v>
      </c>
      <c r="J525" s="12">
        <v>1727273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3500000</v>
      </c>
      <c r="S525" s="12">
        <v>0</v>
      </c>
      <c r="T525" s="12">
        <v>272727</v>
      </c>
      <c r="U525" s="12">
        <v>0</v>
      </c>
      <c r="V525" s="12">
        <v>247106680</v>
      </c>
      <c r="W525" s="12">
        <v>0</v>
      </c>
      <c r="X525" s="12">
        <v>0</v>
      </c>
      <c r="Y525" s="12">
        <v>5143745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45455</v>
      </c>
      <c r="AG525" s="12">
        <v>13863639</v>
      </c>
      <c r="AH525" s="12">
        <v>135050572</v>
      </c>
      <c r="AI525" s="12">
        <v>0</v>
      </c>
      <c r="AJ525" s="12">
        <v>0</v>
      </c>
      <c r="AK525" s="12">
        <v>0</v>
      </c>
      <c r="AL525" s="232">
        <v>616142561</v>
      </c>
    </row>
    <row r="526" spans="1:38" s="25" customFormat="1" ht="14.5" x14ac:dyDescent="0.3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136364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32">
        <v>136364</v>
      </c>
    </row>
    <row r="527" spans="1:38" s="25" customFormat="1" ht="14.5" x14ac:dyDescent="0.3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0</v>
      </c>
      <c r="H527" s="107">
        <v>0</v>
      </c>
      <c r="I527" s="107">
        <v>120833334</v>
      </c>
      <c r="J527" s="107">
        <v>1727273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3500000</v>
      </c>
      <c r="S527" s="107">
        <v>0</v>
      </c>
      <c r="T527" s="107">
        <v>272727</v>
      </c>
      <c r="U527" s="107">
        <v>0</v>
      </c>
      <c r="V527" s="107">
        <v>247106680</v>
      </c>
      <c r="W527" s="107">
        <v>0</v>
      </c>
      <c r="X527" s="107">
        <v>0</v>
      </c>
      <c r="Y527" s="107">
        <v>5143745</v>
      </c>
      <c r="Z527" s="107">
        <v>0</v>
      </c>
      <c r="AA527" s="107">
        <v>0</v>
      </c>
      <c r="AB527" s="107">
        <v>64508227</v>
      </c>
      <c r="AC527" s="107">
        <v>136364</v>
      </c>
      <c r="AD527" s="107">
        <v>0</v>
      </c>
      <c r="AE527" s="107">
        <v>0</v>
      </c>
      <c r="AF527" s="107">
        <v>45455</v>
      </c>
      <c r="AG527" s="107">
        <v>13863639</v>
      </c>
      <c r="AH527" s="107">
        <v>135050572</v>
      </c>
      <c r="AI527" s="107">
        <v>0</v>
      </c>
      <c r="AJ527" s="107">
        <v>0</v>
      </c>
      <c r="AK527" s="107">
        <v>0</v>
      </c>
      <c r="AL527" s="239">
        <v>616278925</v>
      </c>
    </row>
    <row r="528" spans="1:38" s="25" customFormat="1" ht="14.5" x14ac:dyDescent="0.3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32">
        <v>0</v>
      </c>
    </row>
    <row r="529" spans="1:38" s="25" customFormat="1" ht="14.5" x14ac:dyDescent="0.3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9">
        <v>0</v>
      </c>
    </row>
    <row r="530" spans="1:38" s="25" customFormat="1" ht="14.5" x14ac:dyDescent="0.35">
      <c r="A530" s="68" t="s">
        <v>760</v>
      </c>
      <c r="B530" s="28" t="s">
        <v>200</v>
      </c>
      <c r="C530" s="12">
        <v>48071338</v>
      </c>
      <c r="D530" s="12">
        <v>57273941</v>
      </c>
      <c r="E530" s="12">
        <v>25427520</v>
      </c>
      <c r="F530" s="12">
        <v>7474348</v>
      </c>
      <c r="G530" s="12">
        <v>107837067</v>
      </c>
      <c r="H530" s="12">
        <v>1344712550</v>
      </c>
      <c r="I530" s="12">
        <v>34898917</v>
      </c>
      <c r="J530" s="12">
        <v>6432043</v>
      </c>
      <c r="K530" s="12">
        <v>23885327</v>
      </c>
      <c r="L530" s="12">
        <v>241492507</v>
      </c>
      <c r="M530" s="12">
        <v>327609459</v>
      </c>
      <c r="N530" s="12">
        <v>348615661</v>
      </c>
      <c r="O530" s="12">
        <v>103803111</v>
      </c>
      <c r="P530" s="12">
        <v>65842713</v>
      </c>
      <c r="Q530" s="12">
        <v>2692246</v>
      </c>
      <c r="R530" s="12">
        <v>29214944</v>
      </c>
      <c r="S530" s="12">
        <v>4603242</v>
      </c>
      <c r="T530" s="12">
        <v>188581395</v>
      </c>
      <c r="U530" s="12">
        <v>49</v>
      </c>
      <c r="V530" s="12">
        <v>607257524</v>
      </c>
      <c r="W530" s="12">
        <v>70995898</v>
      </c>
      <c r="X530" s="12">
        <v>34026142</v>
      </c>
      <c r="Y530" s="12">
        <v>213725741</v>
      </c>
      <c r="Z530" s="12">
        <v>8427176</v>
      </c>
      <c r="AA530" s="12">
        <v>223076813</v>
      </c>
      <c r="AB530" s="12">
        <v>36376253</v>
      </c>
      <c r="AC530" s="12">
        <v>1453195377</v>
      </c>
      <c r="AD530" s="12">
        <v>244039573</v>
      </c>
      <c r="AE530" s="12">
        <v>77429119</v>
      </c>
      <c r="AF530" s="12">
        <v>46103088</v>
      </c>
      <c r="AG530" s="12">
        <v>2337805055</v>
      </c>
      <c r="AH530" s="12">
        <v>13164407</v>
      </c>
      <c r="AI530" s="12">
        <v>123840582</v>
      </c>
      <c r="AJ530" s="12">
        <v>20524515</v>
      </c>
      <c r="AK530" s="12">
        <v>47123621</v>
      </c>
      <c r="AL530" s="232">
        <v>8525579262</v>
      </c>
    </row>
    <row r="531" spans="1:38" s="25" customFormat="1" ht="14.5" x14ac:dyDescent="0.35">
      <c r="A531" s="108" t="s">
        <v>761</v>
      </c>
      <c r="B531" s="109" t="s">
        <v>200</v>
      </c>
      <c r="C531" s="107">
        <v>48071338</v>
      </c>
      <c r="D531" s="107">
        <v>57273941</v>
      </c>
      <c r="E531" s="107">
        <v>25427520</v>
      </c>
      <c r="F531" s="107">
        <v>7474348</v>
      </c>
      <c r="G531" s="107">
        <v>107837067</v>
      </c>
      <c r="H531" s="107">
        <v>1344712550</v>
      </c>
      <c r="I531" s="107">
        <v>34898917</v>
      </c>
      <c r="J531" s="107">
        <v>6432043</v>
      </c>
      <c r="K531" s="107">
        <v>23885327</v>
      </c>
      <c r="L531" s="107">
        <v>241492507</v>
      </c>
      <c r="M531" s="107">
        <v>327609459</v>
      </c>
      <c r="N531" s="107">
        <v>348615661</v>
      </c>
      <c r="O531" s="107">
        <v>103803111</v>
      </c>
      <c r="P531" s="107">
        <v>65842713</v>
      </c>
      <c r="Q531" s="107">
        <v>2692246</v>
      </c>
      <c r="R531" s="107">
        <v>29214944</v>
      </c>
      <c r="S531" s="107">
        <v>4603242</v>
      </c>
      <c r="T531" s="107">
        <v>188581395</v>
      </c>
      <c r="U531" s="107">
        <v>49</v>
      </c>
      <c r="V531" s="107">
        <v>607257524</v>
      </c>
      <c r="W531" s="107">
        <v>70995898</v>
      </c>
      <c r="X531" s="107">
        <v>34026142</v>
      </c>
      <c r="Y531" s="107">
        <v>213725741</v>
      </c>
      <c r="Z531" s="107">
        <v>8427176</v>
      </c>
      <c r="AA531" s="107">
        <v>223076813</v>
      </c>
      <c r="AB531" s="107">
        <v>36376253</v>
      </c>
      <c r="AC531" s="107">
        <v>1453195377</v>
      </c>
      <c r="AD531" s="107">
        <v>244039573</v>
      </c>
      <c r="AE531" s="107">
        <v>77429119</v>
      </c>
      <c r="AF531" s="107">
        <v>46103088</v>
      </c>
      <c r="AG531" s="107">
        <v>2337805055</v>
      </c>
      <c r="AH531" s="107">
        <v>13164407</v>
      </c>
      <c r="AI531" s="107">
        <v>123840582</v>
      </c>
      <c r="AJ531" s="107">
        <v>20524515</v>
      </c>
      <c r="AK531" s="107">
        <v>47123621</v>
      </c>
      <c r="AL531" s="239">
        <v>8525579262</v>
      </c>
    </row>
    <row r="532" spans="1:38" s="25" customFormat="1" ht="14.5" collapsed="1" x14ac:dyDescent="0.35">
      <c r="A532" s="69" t="s">
        <v>48</v>
      </c>
      <c r="B532" s="31" t="s">
        <v>126</v>
      </c>
      <c r="C532" s="30">
        <v>48071338</v>
      </c>
      <c r="D532" s="30">
        <v>81364850</v>
      </c>
      <c r="E532" s="30">
        <v>25427520</v>
      </c>
      <c r="F532" s="30">
        <v>7474348</v>
      </c>
      <c r="G532" s="30">
        <v>107837067</v>
      </c>
      <c r="H532" s="30">
        <v>1344712550</v>
      </c>
      <c r="I532" s="30">
        <v>155732251</v>
      </c>
      <c r="J532" s="30">
        <v>8159316</v>
      </c>
      <c r="K532" s="30">
        <v>23885327</v>
      </c>
      <c r="L532" s="30">
        <v>241492507</v>
      </c>
      <c r="M532" s="30">
        <v>327609459</v>
      </c>
      <c r="N532" s="30">
        <v>348615661</v>
      </c>
      <c r="O532" s="30">
        <v>103803111</v>
      </c>
      <c r="P532" s="30">
        <v>65842713</v>
      </c>
      <c r="Q532" s="30">
        <v>2692246</v>
      </c>
      <c r="R532" s="30">
        <v>32714944</v>
      </c>
      <c r="S532" s="30">
        <v>4603242</v>
      </c>
      <c r="T532" s="30">
        <v>188854122</v>
      </c>
      <c r="U532" s="30">
        <v>49</v>
      </c>
      <c r="V532" s="30">
        <v>854364204</v>
      </c>
      <c r="W532" s="30">
        <v>70995898</v>
      </c>
      <c r="X532" s="30">
        <v>34026142</v>
      </c>
      <c r="Y532" s="30">
        <v>218869486</v>
      </c>
      <c r="Z532" s="30">
        <v>8427176</v>
      </c>
      <c r="AA532" s="30">
        <v>223076813</v>
      </c>
      <c r="AB532" s="30">
        <v>100884480</v>
      </c>
      <c r="AC532" s="30">
        <v>1453331741</v>
      </c>
      <c r="AD532" s="30">
        <v>244039573</v>
      </c>
      <c r="AE532" s="30">
        <v>77429119</v>
      </c>
      <c r="AF532" s="30">
        <v>46148543</v>
      </c>
      <c r="AG532" s="30">
        <v>2351668694</v>
      </c>
      <c r="AH532" s="30">
        <v>148214979</v>
      </c>
      <c r="AI532" s="30">
        <v>123840582</v>
      </c>
      <c r="AJ532" s="30">
        <v>20524515</v>
      </c>
      <c r="AK532" s="30">
        <v>47123621</v>
      </c>
      <c r="AL532" s="242">
        <v>9141858187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7" width="18.72656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65">
      <c r="A2" s="86"/>
      <c r="B2" s="87"/>
      <c r="C2" s="279" t="s">
        <v>74</v>
      </c>
      <c r="D2" s="279"/>
      <c r="E2" s="279"/>
      <c r="F2" s="279"/>
      <c r="G2" s="279"/>
      <c r="H2" s="279"/>
      <c r="I2" s="279" t="s">
        <v>74</v>
      </c>
      <c r="J2" s="279"/>
      <c r="K2" s="279"/>
      <c r="L2" s="279"/>
      <c r="M2" s="279"/>
      <c r="N2" s="279"/>
      <c r="O2" s="279" t="s">
        <v>74</v>
      </c>
      <c r="P2" s="279"/>
      <c r="Q2" s="279"/>
      <c r="R2" s="279"/>
      <c r="S2" s="279"/>
      <c r="T2" s="279"/>
      <c r="U2" s="279" t="s">
        <v>74</v>
      </c>
      <c r="V2" s="279"/>
      <c r="W2" s="279"/>
      <c r="X2" s="279"/>
      <c r="Y2" s="279"/>
      <c r="Z2" s="279"/>
      <c r="AA2" s="279" t="s">
        <v>74</v>
      </c>
      <c r="AB2" s="279"/>
      <c r="AC2" s="279"/>
      <c r="AD2" s="279"/>
      <c r="AE2" s="279"/>
      <c r="AF2" s="279"/>
      <c r="AG2" s="279" t="s">
        <v>74</v>
      </c>
      <c r="AH2" s="279"/>
      <c r="AI2" s="279"/>
      <c r="AJ2" s="279"/>
      <c r="AK2" s="279"/>
      <c r="AL2" s="279"/>
    </row>
    <row r="3" spans="1:38" s="9" customFormat="1" ht="18.5" x14ac:dyDescent="0.45">
      <c r="A3" s="86"/>
      <c r="B3" s="88"/>
      <c r="C3" s="277" t="str">
        <f>PROPER(INDICE!$B$5)</f>
        <v>Periodo Julio 2020 - Noviembre 2020</v>
      </c>
      <c r="D3" s="277"/>
      <c r="E3" s="277"/>
      <c r="F3" s="277"/>
      <c r="G3" s="277"/>
      <c r="H3" s="277"/>
      <c r="I3" s="277" t="str">
        <f>PROPER(INDICE!$B$5)</f>
        <v>Periodo Julio 2020 - Noviembre 2020</v>
      </c>
      <c r="J3" s="277"/>
      <c r="K3" s="277"/>
      <c r="L3" s="277"/>
      <c r="M3" s="277"/>
      <c r="N3" s="277"/>
      <c r="O3" s="277" t="str">
        <f>PROPER(INDICE!$B$5)</f>
        <v>Periodo Julio 2020 - Noviembre 2020</v>
      </c>
      <c r="P3" s="277"/>
      <c r="Q3" s="277"/>
      <c r="R3" s="277"/>
      <c r="S3" s="277"/>
      <c r="T3" s="277"/>
      <c r="U3" s="277" t="str">
        <f>PROPER(INDICE!$B$5)</f>
        <v>Periodo Julio 2020 - Noviembre 2020</v>
      </c>
      <c r="V3" s="277"/>
      <c r="W3" s="277"/>
      <c r="X3" s="277"/>
      <c r="Y3" s="277"/>
      <c r="Z3" s="277"/>
      <c r="AA3" s="277" t="str">
        <f>PROPER(INDICE!$B$5)</f>
        <v>Periodo Julio 2020 - Noviembre 2020</v>
      </c>
      <c r="AB3" s="277"/>
      <c r="AC3" s="277"/>
      <c r="AD3" s="277"/>
      <c r="AE3" s="277"/>
      <c r="AF3" s="277"/>
      <c r="AG3" s="277" t="str">
        <f>PROPER(INDICE!$B$5)</f>
        <v>Periodo Julio 2020 - Noviembre 2020</v>
      </c>
      <c r="AH3" s="277"/>
      <c r="AI3" s="277"/>
      <c r="AJ3" s="277"/>
      <c r="AK3" s="277"/>
      <c r="AL3" s="277"/>
    </row>
    <row r="4" spans="1:38" s="9" customFormat="1" ht="16" x14ac:dyDescent="0.4">
      <c r="A4" s="86"/>
      <c r="B4" s="89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x14ac:dyDescent="0.3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31"/>
    </row>
    <row r="6" spans="1:38" s="6" customFormat="1" ht="58" x14ac:dyDescent="0.35">
      <c r="A6" s="32" t="s">
        <v>142</v>
      </c>
      <c r="B6" s="32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1429</v>
      </c>
      <c r="AK6" s="32" t="s">
        <v>1430</v>
      </c>
      <c r="AL6" s="168" t="s">
        <v>1431</v>
      </c>
    </row>
    <row r="7" spans="1:38" s="6" customFormat="1" ht="12" customHeight="1" x14ac:dyDescent="0.35">
      <c r="A7" s="71" t="s">
        <v>764</v>
      </c>
      <c r="B7" s="27" t="s">
        <v>143</v>
      </c>
      <c r="C7" s="26">
        <v>5956147</v>
      </c>
      <c r="D7" s="26">
        <v>28037414</v>
      </c>
      <c r="E7" s="26">
        <v>103927311</v>
      </c>
      <c r="F7" s="26">
        <v>10766106</v>
      </c>
      <c r="G7" s="26">
        <v>0</v>
      </c>
      <c r="H7" s="26">
        <v>200721449</v>
      </c>
      <c r="I7" s="26">
        <v>35778008</v>
      </c>
      <c r="J7" s="26">
        <v>33344572</v>
      </c>
      <c r="K7" s="26">
        <v>0</v>
      </c>
      <c r="L7" s="26">
        <v>44510474</v>
      </c>
      <c r="M7" s="26">
        <v>92084086</v>
      </c>
      <c r="N7" s="26">
        <v>173902282</v>
      </c>
      <c r="O7" s="26">
        <v>34533520</v>
      </c>
      <c r="P7" s="26">
        <v>56734903</v>
      </c>
      <c r="Q7" s="26">
        <v>84263067</v>
      </c>
      <c r="R7" s="26">
        <v>610378</v>
      </c>
      <c r="S7" s="26">
        <v>9811011</v>
      </c>
      <c r="T7" s="26">
        <v>0</v>
      </c>
      <c r="U7" s="26">
        <v>0</v>
      </c>
      <c r="V7" s="26">
        <v>0</v>
      </c>
      <c r="W7" s="26">
        <v>91224792</v>
      </c>
      <c r="X7" s="26">
        <v>296942</v>
      </c>
      <c r="Y7" s="26">
        <v>17450836</v>
      </c>
      <c r="Z7" s="26">
        <v>77351787</v>
      </c>
      <c r="AA7" s="26">
        <v>18330109</v>
      </c>
      <c r="AB7" s="26">
        <v>233995148</v>
      </c>
      <c r="AC7" s="26">
        <v>0</v>
      </c>
      <c r="AD7" s="26">
        <v>78850835</v>
      </c>
      <c r="AE7" s="26">
        <v>0</v>
      </c>
      <c r="AF7" s="26">
        <v>28551341</v>
      </c>
      <c r="AG7" s="26">
        <v>0</v>
      </c>
      <c r="AH7" s="26">
        <v>36757378</v>
      </c>
      <c r="AI7" s="26">
        <v>25990224</v>
      </c>
      <c r="AJ7" s="26">
        <v>4385680</v>
      </c>
      <c r="AK7" s="26">
        <v>0</v>
      </c>
      <c r="AL7" s="238">
        <v>1528165800</v>
      </c>
    </row>
    <row r="8" spans="1:38" s="6" customFormat="1" ht="12" customHeight="1" x14ac:dyDescent="0.3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1925000</v>
      </c>
      <c r="G8" s="26">
        <v>0</v>
      </c>
      <c r="H8" s="26">
        <v>757991</v>
      </c>
      <c r="I8" s="26">
        <v>806119</v>
      </c>
      <c r="J8" s="26">
        <v>0</v>
      </c>
      <c r="K8" s="26">
        <v>0</v>
      </c>
      <c r="L8" s="26">
        <v>7616140</v>
      </c>
      <c r="M8" s="26">
        <v>8456416</v>
      </c>
      <c r="N8" s="26">
        <v>4190535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1830499</v>
      </c>
      <c r="AA8" s="26">
        <v>0</v>
      </c>
      <c r="AB8" s="26">
        <v>111985822</v>
      </c>
      <c r="AC8" s="26">
        <v>0</v>
      </c>
      <c r="AD8" s="26">
        <v>59433669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8">
        <v>197002191</v>
      </c>
    </row>
    <row r="9" spans="1:38" s="6" customFormat="1" ht="12" customHeight="1" x14ac:dyDescent="0.35">
      <c r="A9" s="71" t="s">
        <v>766</v>
      </c>
      <c r="B9" s="27" t="s">
        <v>145</v>
      </c>
      <c r="C9" s="26">
        <v>0</v>
      </c>
      <c r="D9" s="26">
        <v>0</v>
      </c>
      <c r="E9" s="26">
        <v>2026098</v>
      </c>
      <c r="F9" s="26">
        <v>0</v>
      </c>
      <c r="G9" s="26">
        <v>0</v>
      </c>
      <c r="H9" s="26">
        <v>61759354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14205638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38">
        <v>77991090</v>
      </c>
    </row>
    <row r="10" spans="1:38" s="6" customFormat="1" ht="12" customHeight="1" x14ac:dyDescent="0.35">
      <c r="A10" s="71" t="s">
        <v>767</v>
      </c>
      <c r="B10" s="27" t="s">
        <v>146</v>
      </c>
      <c r="C10" s="26">
        <v>0</v>
      </c>
      <c r="D10" s="26">
        <v>6525269</v>
      </c>
      <c r="E10" s="26">
        <v>84720514</v>
      </c>
      <c r="F10" s="26">
        <v>0</v>
      </c>
      <c r="G10" s="26">
        <v>0</v>
      </c>
      <c r="H10" s="26">
        <v>57737566</v>
      </c>
      <c r="I10" s="26">
        <v>99416412</v>
      </c>
      <c r="J10" s="26">
        <v>15133572</v>
      </c>
      <c r="K10" s="26">
        <v>0</v>
      </c>
      <c r="L10" s="26">
        <v>0</v>
      </c>
      <c r="M10" s="26">
        <v>5249913</v>
      </c>
      <c r="N10" s="26">
        <v>221936616</v>
      </c>
      <c r="O10" s="26">
        <v>0</v>
      </c>
      <c r="P10" s="26">
        <v>35037504</v>
      </c>
      <c r="Q10" s="26">
        <v>73395091</v>
      </c>
      <c r="R10" s="26">
        <v>14239133</v>
      </c>
      <c r="S10" s="26">
        <v>7547276</v>
      </c>
      <c r="T10" s="26">
        <v>0</v>
      </c>
      <c r="U10" s="26">
        <v>0</v>
      </c>
      <c r="V10" s="26">
        <v>0</v>
      </c>
      <c r="W10" s="26">
        <v>1197087</v>
      </c>
      <c r="X10" s="26">
        <v>24304662</v>
      </c>
      <c r="Y10" s="26">
        <v>0</v>
      </c>
      <c r="Z10" s="26">
        <v>7887432</v>
      </c>
      <c r="AA10" s="26">
        <v>22423149</v>
      </c>
      <c r="AB10" s="26">
        <v>1426736</v>
      </c>
      <c r="AC10" s="26">
        <v>0</v>
      </c>
      <c r="AD10" s="26">
        <v>779521</v>
      </c>
      <c r="AE10" s="26">
        <v>0</v>
      </c>
      <c r="AF10" s="26">
        <v>0</v>
      </c>
      <c r="AG10" s="26">
        <v>0</v>
      </c>
      <c r="AH10" s="26">
        <v>602286</v>
      </c>
      <c r="AI10" s="26">
        <v>38290275</v>
      </c>
      <c r="AJ10" s="26">
        <v>0</v>
      </c>
      <c r="AK10" s="26">
        <v>0</v>
      </c>
      <c r="AL10" s="238">
        <v>717850014</v>
      </c>
    </row>
    <row r="11" spans="1:38" s="6" customFormat="1" ht="12" customHeight="1" x14ac:dyDescent="0.3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8">
        <v>0</v>
      </c>
    </row>
    <row r="12" spans="1:38" s="6" customFormat="1" ht="12" customHeight="1" x14ac:dyDescent="0.35">
      <c r="A12" s="71" t="s">
        <v>769</v>
      </c>
      <c r="B12" s="27" t="s">
        <v>148</v>
      </c>
      <c r="C12" s="26">
        <v>0</v>
      </c>
      <c r="D12" s="26">
        <v>0</v>
      </c>
      <c r="E12" s="26">
        <v>5897331</v>
      </c>
      <c r="F12" s="26">
        <v>0</v>
      </c>
      <c r="G12" s="26">
        <v>0</v>
      </c>
      <c r="H12" s="26">
        <v>10518464</v>
      </c>
      <c r="I12" s="26">
        <v>0</v>
      </c>
      <c r="J12" s="26">
        <v>0</v>
      </c>
      <c r="K12" s="26">
        <v>0</v>
      </c>
      <c r="L12" s="26">
        <v>0</v>
      </c>
      <c r="M12" s="26">
        <v>17266711</v>
      </c>
      <c r="N12" s="26">
        <v>2442206</v>
      </c>
      <c r="O12" s="26">
        <v>0</v>
      </c>
      <c r="P12" s="26">
        <v>2340970</v>
      </c>
      <c r="Q12" s="26">
        <v>59688382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5957053</v>
      </c>
      <c r="AA12" s="26">
        <v>2136088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238">
        <v>106342174</v>
      </c>
    </row>
    <row r="13" spans="1:38" s="6" customFormat="1" ht="12" customHeight="1" x14ac:dyDescent="0.3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15469379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8">
        <v>15469379</v>
      </c>
    </row>
    <row r="14" spans="1:38" s="6" customFormat="1" ht="14.5" x14ac:dyDescent="0.3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8">
        <v>0</v>
      </c>
    </row>
    <row r="15" spans="1:38" s="6" customFormat="1" ht="14.5" x14ac:dyDescent="0.3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14069060</v>
      </c>
      <c r="I15" s="26">
        <v>0</v>
      </c>
      <c r="J15" s="26">
        <v>0</v>
      </c>
      <c r="K15" s="26">
        <v>0</v>
      </c>
      <c r="L15" s="26">
        <v>6798870</v>
      </c>
      <c r="M15" s="26">
        <v>0</v>
      </c>
      <c r="N15" s="26">
        <v>39757223</v>
      </c>
      <c r="O15" s="26">
        <v>4590941</v>
      </c>
      <c r="P15" s="26">
        <v>1345288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65234678</v>
      </c>
      <c r="Z15" s="26">
        <v>13546788</v>
      </c>
      <c r="AA15" s="26">
        <v>2529188</v>
      </c>
      <c r="AB15" s="26">
        <v>306909183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11669325</v>
      </c>
      <c r="AJ15" s="26">
        <v>0</v>
      </c>
      <c r="AK15" s="26">
        <v>0</v>
      </c>
      <c r="AL15" s="238">
        <v>468739674</v>
      </c>
    </row>
    <row r="16" spans="1:38" s="6" customFormat="1" ht="14.5" x14ac:dyDescent="0.35">
      <c r="A16" s="71" t="s">
        <v>773</v>
      </c>
      <c r="B16" s="27" t="s">
        <v>152</v>
      </c>
      <c r="C16" s="26">
        <v>0</v>
      </c>
      <c r="D16" s="26">
        <v>952119</v>
      </c>
      <c r="E16" s="26">
        <v>2737657</v>
      </c>
      <c r="F16" s="26">
        <v>967358</v>
      </c>
      <c r="G16" s="26">
        <v>0</v>
      </c>
      <c r="H16" s="26">
        <v>13969224</v>
      </c>
      <c r="I16" s="26">
        <v>1825227</v>
      </c>
      <c r="J16" s="26">
        <v>0</v>
      </c>
      <c r="K16" s="26">
        <v>0</v>
      </c>
      <c r="L16" s="26">
        <v>0</v>
      </c>
      <c r="M16" s="26">
        <v>61779853</v>
      </c>
      <c r="N16" s="26">
        <v>90787907</v>
      </c>
      <c r="O16" s="26">
        <v>0</v>
      </c>
      <c r="P16" s="26">
        <v>0</v>
      </c>
      <c r="Q16" s="26">
        <v>2052169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3062231</v>
      </c>
      <c r="AA16" s="26">
        <v>3130062</v>
      </c>
      <c r="AB16" s="26">
        <v>0</v>
      </c>
      <c r="AC16" s="26">
        <v>0</v>
      </c>
      <c r="AD16" s="26">
        <v>14267836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8">
        <v>195531643</v>
      </c>
    </row>
    <row r="17" spans="1:38" s="6" customFormat="1" ht="14.5" x14ac:dyDescent="0.35">
      <c r="A17" s="71" t="s">
        <v>774</v>
      </c>
      <c r="B17" s="27" t="s">
        <v>153</v>
      </c>
      <c r="C17" s="26">
        <v>0</v>
      </c>
      <c r="D17" s="26">
        <v>8236406</v>
      </c>
      <c r="E17" s="26">
        <v>0</v>
      </c>
      <c r="F17" s="26">
        <v>0</v>
      </c>
      <c r="G17" s="26">
        <v>0</v>
      </c>
      <c r="H17" s="26">
        <v>0</v>
      </c>
      <c r="I17" s="26">
        <v>5703895</v>
      </c>
      <c r="J17" s="26">
        <v>0</v>
      </c>
      <c r="K17" s="26">
        <v>0</v>
      </c>
      <c r="L17" s="26">
        <v>0</v>
      </c>
      <c r="M17" s="26">
        <v>32462025</v>
      </c>
      <c r="N17" s="26">
        <v>15303694</v>
      </c>
      <c r="O17" s="26">
        <v>10786073</v>
      </c>
      <c r="P17" s="26">
        <v>0</v>
      </c>
      <c r="Q17" s="26">
        <v>0</v>
      </c>
      <c r="R17" s="26">
        <v>2619836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1495569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8">
        <v>76607498</v>
      </c>
    </row>
    <row r="18" spans="1:38" s="6" customFormat="1" ht="14.5" x14ac:dyDescent="0.3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78440901</v>
      </c>
      <c r="I18" s="26">
        <v>0</v>
      </c>
      <c r="J18" s="26">
        <v>0</v>
      </c>
      <c r="K18" s="26">
        <v>2984669</v>
      </c>
      <c r="L18" s="26">
        <v>385381</v>
      </c>
      <c r="M18" s="26">
        <v>17491518</v>
      </c>
      <c r="N18" s="26">
        <v>142674664</v>
      </c>
      <c r="O18" s="26">
        <v>0</v>
      </c>
      <c r="P18" s="26">
        <v>0</v>
      </c>
      <c r="Q18" s="26">
        <v>44326151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3496435</v>
      </c>
      <c r="Z18" s="26">
        <v>11775702</v>
      </c>
      <c r="AA18" s="26">
        <v>0</v>
      </c>
      <c r="AB18" s="26">
        <v>8064716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26758043</v>
      </c>
      <c r="AI18" s="26">
        <v>0</v>
      </c>
      <c r="AJ18" s="26">
        <v>17960250</v>
      </c>
      <c r="AK18" s="26">
        <v>0</v>
      </c>
      <c r="AL18" s="238">
        <v>356463654</v>
      </c>
    </row>
    <row r="19" spans="1:38" s="6" customFormat="1" ht="14.5" x14ac:dyDescent="0.3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3118420</v>
      </c>
      <c r="N19" s="26">
        <v>11860440</v>
      </c>
      <c r="O19" s="26">
        <v>0</v>
      </c>
      <c r="P19" s="26">
        <v>0</v>
      </c>
      <c r="Q19" s="26">
        <v>37476865</v>
      </c>
      <c r="R19" s="26">
        <v>0</v>
      </c>
      <c r="S19" s="26">
        <v>30650577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2384434</v>
      </c>
      <c r="Z19" s="26">
        <v>22632869</v>
      </c>
      <c r="AA19" s="26">
        <v>406731</v>
      </c>
      <c r="AB19" s="26">
        <v>85020</v>
      </c>
      <c r="AC19" s="26">
        <v>0</v>
      </c>
      <c r="AD19" s="26">
        <v>0</v>
      </c>
      <c r="AE19" s="26">
        <v>0</v>
      </c>
      <c r="AF19" s="26">
        <v>13374567</v>
      </c>
      <c r="AG19" s="26">
        <v>0</v>
      </c>
      <c r="AH19" s="26">
        <v>16361910</v>
      </c>
      <c r="AI19" s="26">
        <v>0</v>
      </c>
      <c r="AJ19" s="26">
        <v>0</v>
      </c>
      <c r="AK19" s="26">
        <v>0</v>
      </c>
      <c r="AL19" s="238">
        <v>139184666</v>
      </c>
    </row>
    <row r="20" spans="1:38" s="6" customFormat="1" ht="14.5" x14ac:dyDescent="0.3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3534954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17473370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8">
        <v>21008324</v>
      </c>
    </row>
    <row r="21" spans="1:38" s="6" customFormat="1" ht="12" customHeight="1" x14ac:dyDescent="0.35">
      <c r="A21" s="105" t="s">
        <v>778</v>
      </c>
      <c r="B21" s="106" t="s">
        <v>156</v>
      </c>
      <c r="C21" s="107">
        <v>7566245</v>
      </c>
      <c r="D21" s="107">
        <v>43751208</v>
      </c>
      <c r="E21" s="107">
        <v>202183403</v>
      </c>
      <c r="F21" s="107">
        <v>17193418</v>
      </c>
      <c r="G21" s="107">
        <v>247471</v>
      </c>
      <c r="H21" s="107">
        <v>453443388</v>
      </c>
      <c r="I21" s="107">
        <v>143529661</v>
      </c>
      <c r="J21" s="107">
        <v>48478144</v>
      </c>
      <c r="K21" s="107">
        <v>2984669</v>
      </c>
      <c r="L21" s="107">
        <v>59310865</v>
      </c>
      <c r="M21" s="107">
        <v>237908942</v>
      </c>
      <c r="N21" s="107">
        <v>702855567</v>
      </c>
      <c r="O21" s="107">
        <v>49910534</v>
      </c>
      <c r="P21" s="107">
        <v>95458665</v>
      </c>
      <c r="Q21" s="107">
        <v>315407363</v>
      </c>
      <c r="R21" s="107">
        <v>17964473</v>
      </c>
      <c r="S21" s="107">
        <v>48008864</v>
      </c>
      <c r="T21" s="107">
        <v>0</v>
      </c>
      <c r="U21" s="107">
        <v>0</v>
      </c>
      <c r="V21" s="107">
        <v>0</v>
      </c>
      <c r="W21" s="107">
        <v>92421879</v>
      </c>
      <c r="X21" s="107">
        <v>24601604</v>
      </c>
      <c r="Y21" s="107">
        <v>88566383</v>
      </c>
      <c r="Z21" s="107">
        <v>161517731</v>
      </c>
      <c r="AA21" s="107">
        <v>48955327</v>
      </c>
      <c r="AB21" s="107">
        <v>662466625</v>
      </c>
      <c r="AC21" s="107">
        <v>0</v>
      </c>
      <c r="AD21" s="107">
        <v>154827430</v>
      </c>
      <c r="AE21" s="107">
        <v>0</v>
      </c>
      <c r="AF21" s="107">
        <v>41925908</v>
      </c>
      <c r="AG21" s="107">
        <v>0</v>
      </c>
      <c r="AH21" s="107">
        <v>80479617</v>
      </c>
      <c r="AI21" s="107">
        <v>76044793</v>
      </c>
      <c r="AJ21" s="107">
        <v>22345930</v>
      </c>
      <c r="AK21" s="107">
        <v>0</v>
      </c>
      <c r="AL21" s="239">
        <v>3900356107</v>
      </c>
    </row>
    <row r="22" spans="1:38" s="6" customFormat="1" ht="12" customHeight="1" x14ac:dyDescent="0.35">
      <c r="A22" s="72" t="s">
        <v>49</v>
      </c>
      <c r="B22" s="33" t="s">
        <v>87</v>
      </c>
      <c r="C22" s="34">
        <v>7566245</v>
      </c>
      <c r="D22" s="34">
        <v>43751208</v>
      </c>
      <c r="E22" s="34">
        <v>202183403</v>
      </c>
      <c r="F22" s="34">
        <v>17193418</v>
      </c>
      <c r="G22" s="34">
        <v>247471</v>
      </c>
      <c r="H22" s="34">
        <v>453443388</v>
      </c>
      <c r="I22" s="34">
        <v>143529661</v>
      </c>
      <c r="J22" s="34">
        <v>48478144</v>
      </c>
      <c r="K22" s="34">
        <v>2984669</v>
      </c>
      <c r="L22" s="34">
        <v>59310865</v>
      </c>
      <c r="M22" s="34">
        <v>237908942</v>
      </c>
      <c r="N22" s="34">
        <v>702855567</v>
      </c>
      <c r="O22" s="34">
        <v>49910534</v>
      </c>
      <c r="P22" s="34">
        <v>95458665</v>
      </c>
      <c r="Q22" s="34">
        <v>315407363</v>
      </c>
      <c r="R22" s="34">
        <v>17964473</v>
      </c>
      <c r="S22" s="34">
        <v>48008864</v>
      </c>
      <c r="T22" s="34">
        <v>0</v>
      </c>
      <c r="U22" s="34">
        <v>0</v>
      </c>
      <c r="V22" s="34">
        <v>0</v>
      </c>
      <c r="W22" s="34">
        <v>92421879</v>
      </c>
      <c r="X22" s="34">
        <v>24601604</v>
      </c>
      <c r="Y22" s="34">
        <v>88566383</v>
      </c>
      <c r="Z22" s="34">
        <v>161517731</v>
      </c>
      <c r="AA22" s="34">
        <v>48955327</v>
      </c>
      <c r="AB22" s="34">
        <v>662466625</v>
      </c>
      <c r="AC22" s="34">
        <v>0</v>
      </c>
      <c r="AD22" s="34">
        <v>154827430</v>
      </c>
      <c r="AE22" s="34">
        <v>0</v>
      </c>
      <c r="AF22" s="34">
        <v>41925908</v>
      </c>
      <c r="AG22" s="34">
        <v>0</v>
      </c>
      <c r="AH22" s="34">
        <v>80479617</v>
      </c>
      <c r="AI22" s="34">
        <v>76044793</v>
      </c>
      <c r="AJ22" s="34">
        <v>22345930</v>
      </c>
      <c r="AK22" s="34">
        <v>0</v>
      </c>
      <c r="AL22" s="240">
        <v>3900356107</v>
      </c>
    </row>
    <row r="23" spans="1:38" s="6" customFormat="1" ht="14.5" x14ac:dyDescent="0.35">
      <c r="A23" s="71" t="s">
        <v>779</v>
      </c>
      <c r="B23" s="27" t="s">
        <v>143</v>
      </c>
      <c r="C23" s="26">
        <v>524699527</v>
      </c>
      <c r="D23" s="26">
        <v>328308641</v>
      </c>
      <c r="E23" s="26">
        <v>434916952</v>
      </c>
      <c r="F23" s="26">
        <v>312334586</v>
      </c>
      <c r="G23" s="26">
        <v>400183745</v>
      </c>
      <c r="H23" s="26">
        <v>2702650712</v>
      </c>
      <c r="I23" s="26">
        <v>88678244</v>
      </c>
      <c r="J23" s="26">
        <v>46239863</v>
      </c>
      <c r="K23" s="26">
        <v>127207025</v>
      </c>
      <c r="L23" s="26">
        <v>6081852130</v>
      </c>
      <c r="M23" s="26">
        <v>2680596584</v>
      </c>
      <c r="N23" s="26">
        <v>1343631950</v>
      </c>
      <c r="O23" s="26">
        <v>1127366075</v>
      </c>
      <c r="P23" s="26">
        <v>125082279</v>
      </c>
      <c r="Q23" s="26">
        <v>82673235</v>
      </c>
      <c r="R23" s="26">
        <v>25281576</v>
      </c>
      <c r="S23" s="26">
        <v>12767203</v>
      </c>
      <c r="T23" s="26">
        <v>5047432859</v>
      </c>
      <c r="U23" s="26">
        <v>0</v>
      </c>
      <c r="V23" s="26">
        <v>4212129393</v>
      </c>
      <c r="W23" s="26">
        <v>3656768</v>
      </c>
      <c r="X23" s="26">
        <v>1452622</v>
      </c>
      <c r="Y23" s="26">
        <v>0</v>
      </c>
      <c r="Z23" s="26">
        <v>212799705</v>
      </c>
      <c r="AA23" s="26">
        <v>637015702</v>
      </c>
      <c r="AB23" s="26">
        <v>1708549443</v>
      </c>
      <c r="AC23" s="26">
        <v>27976484402</v>
      </c>
      <c r="AD23" s="26">
        <v>1361815976</v>
      </c>
      <c r="AE23" s="26">
        <v>0</v>
      </c>
      <c r="AF23" s="26">
        <v>45203508</v>
      </c>
      <c r="AG23" s="26">
        <v>494634339</v>
      </c>
      <c r="AH23" s="26">
        <v>48766143</v>
      </c>
      <c r="AI23" s="26">
        <v>213825563</v>
      </c>
      <c r="AJ23" s="26">
        <v>14601648</v>
      </c>
      <c r="AK23" s="26">
        <v>0</v>
      </c>
      <c r="AL23" s="238">
        <v>58422838398</v>
      </c>
    </row>
    <row r="24" spans="1:38" s="6" customFormat="1" ht="14.5" x14ac:dyDescent="0.35">
      <c r="A24" s="71" t="s">
        <v>780</v>
      </c>
      <c r="B24" s="27" t="s">
        <v>144</v>
      </c>
      <c r="C24" s="26">
        <v>691246814</v>
      </c>
      <c r="D24" s="26">
        <v>52324051</v>
      </c>
      <c r="E24" s="26">
        <v>0</v>
      </c>
      <c r="F24" s="26">
        <v>14533288</v>
      </c>
      <c r="G24" s="26">
        <v>168767505</v>
      </c>
      <c r="H24" s="26">
        <v>1509159095</v>
      </c>
      <c r="I24" s="26">
        <v>0</v>
      </c>
      <c r="J24" s="26">
        <v>0</v>
      </c>
      <c r="K24" s="26">
        <v>37765076</v>
      </c>
      <c r="L24" s="26">
        <v>2833902015</v>
      </c>
      <c r="M24" s="26">
        <v>1949075028</v>
      </c>
      <c r="N24" s="26">
        <v>522379075</v>
      </c>
      <c r="O24" s="26">
        <v>508710817</v>
      </c>
      <c r="P24" s="26">
        <v>7680113</v>
      </c>
      <c r="Q24" s="26">
        <v>0</v>
      </c>
      <c r="R24" s="26">
        <v>0</v>
      </c>
      <c r="S24" s="26">
        <v>0</v>
      </c>
      <c r="T24" s="26">
        <v>5154626830</v>
      </c>
      <c r="U24" s="26">
        <v>0</v>
      </c>
      <c r="V24" s="26">
        <v>870722978</v>
      </c>
      <c r="W24" s="26">
        <v>0</v>
      </c>
      <c r="X24" s="26">
        <v>0</v>
      </c>
      <c r="Y24" s="26">
        <v>0</v>
      </c>
      <c r="Z24" s="26">
        <v>83484125</v>
      </c>
      <c r="AA24" s="26">
        <v>132513826</v>
      </c>
      <c r="AB24" s="26">
        <v>708226337</v>
      </c>
      <c r="AC24" s="26">
        <v>8928862840</v>
      </c>
      <c r="AD24" s="26">
        <v>0</v>
      </c>
      <c r="AE24" s="26">
        <v>0</v>
      </c>
      <c r="AF24" s="26">
        <v>0</v>
      </c>
      <c r="AG24" s="26">
        <v>25019019</v>
      </c>
      <c r="AH24" s="26">
        <v>0</v>
      </c>
      <c r="AI24" s="26">
        <v>48328026</v>
      </c>
      <c r="AJ24" s="26">
        <v>0</v>
      </c>
      <c r="AK24" s="26">
        <v>0</v>
      </c>
      <c r="AL24" s="238">
        <v>24247326858</v>
      </c>
    </row>
    <row r="25" spans="1:38" s="6" customFormat="1" ht="14.5" x14ac:dyDescent="0.35">
      <c r="A25" s="71" t="s">
        <v>781</v>
      </c>
      <c r="B25" s="27" t="s">
        <v>145</v>
      </c>
      <c r="C25" s="26">
        <v>60309438</v>
      </c>
      <c r="D25" s="26">
        <v>159721700</v>
      </c>
      <c r="E25" s="26">
        <v>0</v>
      </c>
      <c r="F25" s="26">
        <v>602613</v>
      </c>
      <c r="G25" s="26">
        <v>77603196</v>
      </c>
      <c r="H25" s="26">
        <v>250686030</v>
      </c>
      <c r="I25" s="26">
        <v>0</v>
      </c>
      <c r="J25" s="26">
        <v>0</v>
      </c>
      <c r="K25" s="26">
        <v>33741555</v>
      </c>
      <c r="L25" s="26">
        <v>315286422</v>
      </c>
      <c r="M25" s="26">
        <v>305350883</v>
      </c>
      <c r="N25" s="26">
        <v>72697900</v>
      </c>
      <c r="O25" s="26">
        <v>183650129</v>
      </c>
      <c r="P25" s="26">
        <v>0</v>
      </c>
      <c r="Q25" s="26">
        <v>0</v>
      </c>
      <c r="R25" s="26">
        <v>0</v>
      </c>
      <c r="S25" s="26">
        <v>0</v>
      </c>
      <c r="T25" s="26">
        <v>105651579</v>
      </c>
      <c r="U25" s="26">
        <v>0</v>
      </c>
      <c r="V25" s="26">
        <v>277879709</v>
      </c>
      <c r="W25" s="26">
        <v>0</v>
      </c>
      <c r="X25" s="26">
        <v>0</v>
      </c>
      <c r="Y25" s="26">
        <v>0</v>
      </c>
      <c r="Z25" s="26">
        <v>9736495</v>
      </c>
      <c r="AA25" s="26">
        <v>0</v>
      </c>
      <c r="AB25" s="26">
        <v>15489759</v>
      </c>
      <c r="AC25" s="26">
        <v>978721</v>
      </c>
      <c r="AD25" s="26">
        <v>0</v>
      </c>
      <c r="AE25" s="26">
        <v>0</v>
      </c>
      <c r="AF25" s="26">
        <v>5109278</v>
      </c>
      <c r="AG25" s="26">
        <v>51454243</v>
      </c>
      <c r="AH25" s="26">
        <v>3479386</v>
      </c>
      <c r="AI25" s="26">
        <v>73685516</v>
      </c>
      <c r="AJ25" s="26">
        <v>0</v>
      </c>
      <c r="AK25" s="26">
        <v>8319100</v>
      </c>
      <c r="AL25" s="238">
        <v>2011433652</v>
      </c>
    </row>
    <row r="26" spans="1:38" s="6" customFormat="1" ht="14.5" x14ac:dyDescent="0.35">
      <c r="A26" s="71" t="s">
        <v>782</v>
      </c>
      <c r="B26" s="27" t="s">
        <v>146</v>
      </c>
      <c r="C26" s="26">
        <v>0</v>
      </c>
      <c r="D26" s="26">
        <v>1716568</v>
      </c>
      <c r="E26" s="26">
        <v>0</v>
      </c>
      <c r="F26" s="26">
        <v>0</v>
      </c>
      <c r="G26" s="26">
        <v>0</v>
      </c>
      <c r="H26" s="26">
        <v>6612479</v>
      </c>
      <c r="I26" s="26">
        <v>3448654120</v>
      </c>
      <c r="J26" s="26">
        <v>0</v>
      </c>
      <c r="K26" s="26">
        <v>0</v>
      </c>
      <c r="L26" s="26">
        <v>14686255</v>
      </c>
      <c r="M26" s="26">
        <v>10781310669</v>
      </c>
      <c r="N26" s="26">
        <v>2398848232</v>
      </c>
      <c r="O26" s="26">
        <v>5243319816</v>
      </c>
      <c r="P26" s="26">
        <v>0</v>
      </c>
      <c r="Q26" s="26">
        <v>0</v>
      </c>
      <c r="R26" s="26">
        <v>0</v>
      </c>
      <c r="S26" s="26">
        <v>19897269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18297206</v>
      </c>
      <c r="AB26" s="26">
        <v>0</v>
      </c>
      <c r="AC26" s="26">
        <v>554925040</v>
      </c>
      <c r="AD26" s="26">
        <v>0</v>
      </c>
      <c r="AE26" s="26">
        <v>0</v>
      </c>
      <c r="AF26" s="26">
        <v>14125251</v>
      </c>
      <c r="AG26" s="26">
        <v>0</v>
      </c>
      <c r="AH26" s="26">
        <v>0</v>
      </c>
      <c r="AI26" s="26">
        <v>6289231536</v>
      </c>
      <c r="AJ26" s="26">
        <v>0</v>
      </c>
      <c r="AK26" s="26">
        <v>0</v>
      </c>
      <c r="AL26" s="238">
        <v>28791624441</v>
      </c>
    </row>
    <row r="27" spans="1:38" s="6" customFormat="1" ht="14.5" x14ac:dyDescent="0.3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8">
        <v>0</v>
      </c>
    </row>
    <row r="28" spans="1:38" s="6" customFormat="1" ht="14.5" x14ac:dyDescent="0.35">
      <c r="A28" s="71" t="s">
        <v>784</v>
      </c>
      <c r="B28" s="27" t="s">
        <v>148</v>
      </c>
      <c r="C28" s="26">
        <v>69322224</v>
      </c>
      <c r="D28" s="26">
        <v>34062360</v>
      </c>
      <c r="E28" s="26">
        <v>0</v>
      </c>
      <c r="F28" s="26">
        <v>434444</v>
      </c>
      <c r="G28" s="26">
        <v>348617931</v>
      </c>
      <c r="H28" s="26">
        <v>902799463</v>
      </c>
      <c r="I28" s="26">
        <v>23862667</v>
      </c>
      <c r="J28" s="26">
        <v>0</v>
      </c>
      <c r="K28" s="26">
        <v>25621876</v>
      </c>
      <c r="L28" s="26">
        <v>595632917</v>
      </c>
      <c r="M28" s="26">
        <v>300418130</v>
      </c>
      <c r="N28" s="26">
        <v>157607151</v>
      </c>
      <c r="O28" s="26">
        <v>287201482</v>
      </c>
      <c r="P28" s="26">
        <v>0</v>
      </c>
      <c r="Q28" s="26">
        <v>0</v>
      </c>
      <c r="R28" s="26">
        <v>0</v>
      </c>
      <c r="S28" s="26">
        <v>0</v>
      </c>
      <c r="T28" s="26">
        <v>371543672</v>
      </c>
      <c r="U28" s="26">
        <v>0</v>
      </c>
      <c r="V28" s="26">
        <v>515605041</v>
      </c>
      <c r="W28" s="26">
        <v>679074460</v>
      </c>
      <c r="X28" s="26">
        <v>0</v>
      </c>
      <c r="Y28" s="26">
        <v>0</v>
      </c>
      <c r="Z28" s="26">
        <v>106426545</v>
      </c>
      <c r="AA28" s="26">
        <v>13968785</v>
      </c>
      <c r="AB28" s="26">
        <v>289261851</v>
      </c>
      <c r="AC28" s="26">
        <v>4570042921</v>
      </c>
      <c r="AD28" s="26">
        <v>0</v>
      </c>
      <c r="AE28" s="26">
        <v>0</v>
      </c>
      <c r="AF28" s="26">
        <v>0</v>
      </c>
      <c r="AG28" s="26">
        <v>233598289</v>
      </c>
      <c r="AH28" s="26">
        <v>0</v>
      </c>
      <c r="AI28" s="26">
        <v>36442836</v>
      </c>
      <c r="AJ28" s="26">
        <v>0</v>
      </c>
      <c r="AK28" s="26">
        <v>0</v>
      </c>
      <c r="AL28" s="238">
        <v>9561545045</v>
      </c>
    </row>
    <row r="29" spans="1:38" s="6" customFormat="1" ht="14.5" x14ac:dyDescent="0.35">
      <c r="A29" s="71" t="s">
        <v>785</v>
      </c>
      <c r="B29" s="27" t="s">
        <v>149</v>
      </c>
      <c r="C29" s="26">
        <v>3986957</v>
      </c>
      <c r="D29" s="26">
        <v>0</v>
      </c>
      <c r="E29" s="26">
        <v>0</v>
      </c>
      <c r="F29" s="26">
        <v>1040856</v>
      </c>
      <c r="G29" s="26">
        <v>8004799</v>
      </c>
      <c r="H29" s="26">
        <v>83842901</v>
      </c>
      <c r="I29" s="26">
        <v>0</v>
      </c>
      <c r="J29" s="26">
        <v>0</v>
      </c>
      <c r="K29" s="26">
        <v>3063576</v>
      </c>
      <c r="L29" s="26">
        <v>45236356</v>
      </c>
      <c r="M29" s="26">
        <v>16952496</v>
      </c>
      <c r="N29" s="26">
        <v>25378433</v>
      </c>
      <c r="O29" s="26">
        <v>7593426</v>
      </c>
      <c r="P29" s="26">
        <v>0</v>
      </c>
      <c r="Q29" s="26">
        <v>0</v>
      </c>
      <c r="R29" s="26">
        <v>0</v>
      </c>
      <c r="S29" s="26">
        <v>0</v>
      </c>
      <c r="T29" s="26">
        <v>16255791</v>
      </c>
      <c r="U29" s="26">
        <v>0</v>
      </c>
      <c r="V29" s="26">
        <v>56101436</v>
      </c>
      <c r="W29" s="26">
        <v>0</v>
      </c>
      <c r="X29" s="26">
        <v>0</v>
      </c>
      <c r="Y29" s="26">
        <v>0</v>
      </c>
      <c r="Z29" s="26">
        <v>12227500</v>
      </c>
      <c r="AA29" s="26">
        <v>0</v>
      </c>
      <c r="AB29" s="26">
        <v>10389348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38">
        <v>290073875</v>
      </c>
    </row>
    <row r="30" spans="1:38" s="6" customFormat="1" ht="14.5" x14ac:dyDescent="0.3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1065924797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2838561698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5065680638</v>
      </c>
      <c r="AD30" s="26">
        <v>9332265404</v>
      </c>
      <c r="AE30" s="26">
        <v>0</v>
      </c>
      <c r="AF30" s="26">
        <v>0</v>
      </c>
      <c r="AG30" s="26">
        <v>7439472276</v>
      </c>
      <c r="AH30" s="26">
        <v>0</v>
      </c>
      <c r="AI30" s="26">
        <v>0</v>
      </c>
      <c r="AJ30" s="26">
        <v>0</v>
      </c>
      <c r="AK30" s="26">
        <v>0</v>
      </c>
      <c r="AL30" s="238">
        <v>25741904813</v>
      </c>
    </row>
    <row r="31" spans="1:38" s="6" customFormat="1" ht="14.5" x14ac:dyDescent="0.35">
      <c r="A31" s="71" t="s">
        <v>787</v>
      </c>
      <c r="B31" s="27" t="s">
        <v>151</v>
      </c>
      <c r="C31" s="26">
        <v>73545306</v>
      </c>
      <c r="D31" s="26">
        <v>12377301</v>
      </c>
      <c r="E31" s="26">
        <v>349469398</v>
      </c>
      <c r="F31" s="26">
        <v>194900665</v>
      </c>
      <c r="G31" s="26">
        <v>482280762</v>
      </c>
      <c r="H31" s="26">
        <v>3720980199</v>
      </c>
      <c r="I31" s="26">
        <v>27057683</v>
      </c>
      <c r="J31" s="26">
        <v>0</v>
      </c>
      <c r="K31" s="26">
        <v>60959829</v>
      </c>
      <c r="L31" s="26">
        <v>8204174485</v>
      </c>
      <c r="M31" s="26">
        <v>1819482771</v>
      </c>
      <c r="N31" s="26">
        <v>4307680034</v>
      </c>
      <c r="O31" s="26">
        <v>327781174</v>
      </c>
      <c r="P31" s="26">
        <v>5812639</v>
      </c>
      <c r="Q31" s="26">
        <v>0</v>
      </c>
      <c r="R31" s="26">
        <v>101202744</v>
      </c>
      <c r="S31" s="26">
        <v>0</v>
      </c>
      <c r="T31" s="26">
        <v>3618449417</v>
      </c>
      <c r="U31" s="26">
        <v>0</v>
      </c>
      <c r="V31" s="26">
        <v>7021454827</v>
      </c>
      <c r="W31" s="26">
        <v>0</v>
      </c>
      <c r="X31" s="26">
        <v>29737604</v>
      </c>
      <c r="Y31" s="26">
        <v>558082747</v>
      </c>
      <c r="Z31" s="26">
        <v>123575723</v>
      </c>
      <c r="AA31" s="26">
        <v>25837247599</v>
      </c>
      <c r="AB31" s="26">
        <v>1665578840</v>
      </c>
      <c r="AC31" s="26">
        <v>4432462707</v>
      </c>
      <c r="AD31" s="26">
        <v>992548848</v>
      </c>
      <c r="AE31" s="26">
        <v>0</v>
      </c>
      <c r="AF31" s="26">
        <v>221531332</v>
      </c>
      <c r="AG31" s="26">
        <v>2174630353</v>
      </c>
      <c r="AH31" s="26">
        <v>460522142</v>
      </c>
      <c r="AI31" s="26">
        <v>709580950</v>
      </c>
      <c r="AJ31" s="26">
        <v>0</v>
      </c>
      <c r="AK31" s="26">
        <v>767106578</v>
      </c>
      <c r="AL31" s="238">
        <v>68300214657</v>
      </c>
    </row>
    <row r="32" spans="1:38" s="6" customFormat="1" ht="14.5" x14ac:dyDescent="0.35">
      <c r="A32" s="71" t="s">
        <v>788</v>
      </c>
      <c r="B32" s="27" t="s">
        <v>152</v>
      </c>
      <c r="C32" s="26">
        <v>2514954947</v>
      </c>
      <c r="D32" s="26">
        <v>28257040</v>
      </c>
      <c r="E32" s="26">
        <v>122146308</v>
      </c>
      <c r="F32" s="26">
        <v>3830700</v>
      </c>
      <c r="G32" s="26">
        <v>35679035</v>
      </c>
      <c r="H32" s="26">
        <v>741623895</v>
      </c>
      <c r="I32" s="26">
        <v>1312969</v>
      </c>
      <c r="J32" s="26">
        <v>1312969</v>
      </c>
      <c r="K32" s="26">
        <v>17063115</v>
      </c>
      <c r="L32" s="26">
        <v>775106314</v>
      </c>
      <c r="M32" s="26">
        <v>2325017356</v>
      </c>
      <c r="N32" s="26">
        <v>1338900524</v>
      </c>
      <c r="O32" s="26">
        <v>125239496</v>
      </c>
      <c r="P32" s="26">
        <v>1313010</v>
      </c>
      <c r="Q32" s="26">
        <v>1312969</v>
      </c>
      <c r="R32" s="26">
        <v>9828296</v>
      </c>
      <c r="S32" s="26">
        <v>1312969</v>
      </c>
      <c r="T32" s="26">
        <v>1067748658</v>
      </c>
      <c r="U32" s="26">
        <v>0</v>
      </c>
      <c r="V32" s="26">
        <v>1042390071</v>
      </c>
      <c r="W32" s="26">
        <v>1312969</v>
      </c>
      <c r="X32" s="26">
        <v>1312969</v>
      </c>
      <c r="Y32" s="26">
        <v>1312969</v>
      </c>
      <c r="Z32" s="26">
        <v>38505854</v>
      </c>
      <c r="AA32" s="26">
        <v>164749296</v>
      </c>
      <c r="AB32" s="26">
        <v>117861667</v>
      </c>
      <c r="AC32" s="26">
        <v>3795758543</v>
      </c>
      <c r="AD32" s="26">
        <v>0</v>
      </c>
      <c r="AE32" s="26">
        <v>1312969</v>
      </c>
      <c r="AF32" s="26">
        <v>1312969</v>
      </c>
      <c r="AG32" s="26">
        <v>188523044</v>
      </c>
      <c r="AH32" s="26">
        <v>112949152</v>
      </c>
      <c r="AI32" s="26">
        <v>1312969</v>
      </c>
      <c r="AJ32" s="26">
        <v>1312969</v>
      </c>
      <c r="AK32" s="26">
        <v>0</v>
      </c>
      <c r="AL32" s="238">
        <v>14581888980</v>
      </c>
    </row>
    <row r="33" spans="1:38" s="6" customFormat="1" ht="14.5" x14ac:dyDescent="0.35">
      <c r="A33" s="71" t="s">
        <v>789</v>
      </c>
      <c r="B33" s="27" t="s">
        <v>153</v>
      </c>
      <c r="C33" s="26">
        <v>27711659</v>
      </c>
      <c r="D33" s="26">
        <v>19925128</v>
      </c>
      <c r="E33" s="26">
        <v>26990306</v>
      </c>
      <c r="F33" s="26">
        <v>0</v>
      </c>
      <c r="G33" s="26">
        <v>26648835</v>
      </c>
      <c r="H33" s="26">
        <v>1296348431</v>
      </c>
      <c r="I33" s="26">
        <v>0</v>
      </c>
      <c r="J33" s="26">
        <v>0</v>
      </c>
      <c r="K33" s="26">
        <v>0</v>
      </c>
      <c r="L33" s="26">
        <v>136508379</v>
      </c>
      <c r="M33" s="26">
        <v>290949029</v>
      </c>
      <c r="N33" s="26">
        <v>108141584</v>
      </c>
      <c r="O33" s="26">
        <v>78116815</v>
      </c>
      <c r="P33" s="26">
        <v>360728385</v>
      </c>
      <c r="Q33" s="26">
        <v>0</v>
      </c>
      <c r="R33" s="26">
        <v>0</v>
      </c>
      <c r="S33" s="26">
        <v>0</v>
      </c>
      <c r="T33" s="26">
        <v>96200779</v>
      </c>
      <c r="U33" s="26">
        <v>0</v>
      </c>
      <c r="V33" s="26">
        <v>110283923</v>
      </c>
      <c r="W33" s="26">
        <v>0</v>
      </c>
      <c r="X33" s="26">
        <v>0</v>
      </c>
      <c r="Y33" s="26">
        <v>0</v>
      </c>
      <c r="Z33" s="26">
        <v>0</v>
      </c>
      <c r="AA33" s="26">
        <v>49870725</v>
      </c>
      <c r="AB33" s="26">
        <v>117116873</v>
      </c>
      <c r="AC33" s="26">
        <v>1397763133</v>
      </c>
      <c r="AD33" s="26">
        <v>0</v>
      </c>
      <c r="AE33" s="26">
        <v>0</v>
      </c>
      <c r="AF33" s="26">
        <v>0</v>
      </c>
      <c r="AG33" s="26">
        <v>25986318</v>
      </c>
      <c r="AH33" s="26">
        <v>178179047</v>
      </c>
      <c r="AI33" s="26">
        <v>0</v>
      </c>
      <c r="AJ33" s="26">
        <v>32043001</v>
      </c>
      <c r="AK33" s="26">
        <v>0</v>
      </c>
      <c r="AL33" s="238">
        <v>4379512350</v>
      </c>
    </row>
    <row r="34" spans="1:38" s="6" customFormat="1" ht="14.5" x14ac:dyDescent="0.35">
      <c r="A34" s="71" t="s">
        <v>790</v>
      </c>
      <c r="B34" s="27" t="s">
        <v>154</v>
      </c>
      <c r="C34" s="26">
        <v>380823574</v>
      </c>
      <c r="D34" s="26">
        <v>21233907</v>
      </c>
      <c r="E34" s="26">
        <v>22090147</v>
      </c>
      <c r="F34" s="26">
        <v>61920522</v>
      </c>
      <c r="G34" s="26">
        <v>25920402</v>
      </c>
      <c r="H34" s="26">
        <v>2004269191</v>
      </c>
      <c r="I34" s="26">
        <v>45779657</v>
      </c>
      <c r="J34" s="26">
        <v>0</v>
      </c>
      <c r="K34" s="26">
        <v>25198434</v>
      </c>
      <c r="L34" s="26">
        <v>1178925036</v>
      </c>
      <c r="M34" s="26">
        <v>1625687463</v>
      </c>
      <c r="N34" s="26">
        <v>440687223</v>
      </c>
      <c r="O34" s="26">
        <v>746310859</v>
      </c>
      <c r="P34" s="26">
        <v>0</v>
      </c>
      <c r="Q34" s="26">
        <v>0</v>
      </c>
      <c r="R34" s="26">
        <v>382980184</v>
      </c>
      <c r="S34" s="26">
        <v>2466773</v>
      </c>
      <c r="T34" s="26">
        <v>1780254261</v>
      </c>
      <c r="U34" s="26">
        <v>0</v>
      </c>
      <c r="V34" s="26">
        <v>1543123744</v>
      </c>
      <c r="W34" s="26">
        <v>0</v>
      </c>
      <c r="X34" s="26">
        <v>0</v>
      </c>
      <c r="Y34" s="26">
        <v>0</v>
      </c>
      <c r="Z34" s="26">
        <v>11430857</v>
      </c>
      <c r="AA34" s="26">
        <v>305972447</v>
      </c>
      <c r="AB34" s="26">
        <v>1358387904</v>
      </c>
      <c r="AC34" s="26">
        <v>112952103</v>
      </c>
      <c r="AD34" s="26">
        <v>0</v>
      </c>
      <c r="AE34" s="26">
        <v>0</v>
      </c>
      <c r="AF34" s="26">
        <v>192932487</v>
      </c>
      <c r="AG34" s="26">
        <v>456139990</v>
      </c>
      <c r="AH34" s="26">
        <v>554620834</v>
      </c>
      <c r="AI34" s="26">
        <v>0</v>
      </c>
      <c r="AJ34" s="26">
        <v>227419605</v>
      </c>
      <c r="AK34" s="26">
        <v>0</v>
      </c>
      <c r="AL34" s="238">
        <v>13507527604</v>
      </c>
    </row>
    <row r="35" spans="1:38" s="6" customFormat="1" ht="14.5" x14ac:dyDescent="0.35">
      <c r="A35" s="71" t="s">
        <v>791</v>
      </c>
      <c r="B35" s="27" t="s">
        <v>155</v>
      </c>
      <c r="C35" s="26">
        <v>723006702</v>
      </c>
      <c r="D35" s="26">
        <v>28800503</v>
      </c>
      <c r="E35" s="26">
        <v>8132290</v>
      </c>
      <c r="F35" s="26">
        <v>212631904</v>
      </c>
      <c r="G35" s="26">
        <v>81195788</v>
      </c>
      <c r="H35" s="26">
        <v>5152771148</v>
      </c>
      <c r="I35" s="26">
        <v>66130385</v>
      </c>
      <c r="J35" s="26">
        <v>0</v>
      </c>
      <c r="K35" s="26">
        <v>95574296</v>
      </c>
      <c r="L35" s="26">
        <v>3911315187</v>
      </c>
      <c r="M35" s="26">
        <v>3942782687</v>
      </c>
      <c r="N35" s="26">
        <v>1367406108</v>
      </c>
      <c r="O35" s="26">
        <v>804608436</v>
      </c>
      <c r="P35" s="26">
        <v>152088217</v>
      </c>
      <c r="Q35" s="26">
        <v>0</v>
      </c>
      <c r="R35" s="26">
        <v>1272201533</v>
      </c>
      <c r="S35" s="26">
        <v>0</v>
      </c>
      <c r="T35" s="26">
        <v>390879010</v>
      </c>
      <c r="U35" s="26">
        <v>0</v>
      </c>
      <c r="V35" s="26">
        <v>1390651364</v>
      </c>
      <c r="W35" s="26">
        <v>43431862</v>
      </c>
      <c r="X35" s="26">
        <v>482677691</v>
      </c>
      <c r="Y35" s="26">
        <v>518878819</v>
      </c>
      <c r="Z35" s="26">
        <v>51507364</v>
      </c>
      <c r="AA35" s="26">
        <v>652442155</v>
      </c>
      <c r="AB35" s="26">
        <v>209918706</v>
      </c>
      <c r="AC35" s="26">
        <v>307491917</v>
      </c>
      <c r="AD35" s="26">
        <v>526149287</v>
      </c>
      <c r="AE35" s="26">
        <v>0</v>
      </c>
      <c r="AF35" s="26">
        <v>0</v>
      </c>
      <c r="AG35" s="26">
        <v>415423116</v>
      </c>
      <c r="AH35" s="26">
        <v>3687483218</v>
      </c>
      <c r="AI35" s="26">
        <v>0</v>
      </c>
      <c r="AJ35" s="26">
        <v>170229208</v>
      </c>
      <c r="AK35" s="26">
        <v>0</v>
      </c>
      <c r="AL35" s="238">
        <v>26665808901</v>
      </c>
    </row>
    <row r="36" spans="1:38" s="6" customFormat="1" ht="14.5" x14ac:dyDescent="0.35">
      <c r="A36" s="71" t="s">
        <v>792</v>
      </c>
      <c r="B36" s="27" t="s">
        <v>70</v>
      </c>
      <c r="C36" s="26">
        <v>13791697</v>
      </c>
      <c r="D36" s="26">
        <v>492884706</v>
      </c>
      <c r="E36" s="26">
        <v>83430051</v>
      </c>
      <c r="F36" s="26">
        <v>540772</v>
      </c>
      <c r="G36" s="26">
        <v>47849818</v>
      </c>
      <c r="H36" s="26">
        <v>3598373167</v>
      </c>
      <c r="I36" s="26">
        <v>0</v>
      </c>
      <c r="J36" s="26">
        <v>0</v>
      </c>
      <c r="K36" s="26">
        <v>2535195471</v>
      </c>
      <c r="L36" s="26">
        <v>7139672852</v>
      </c>
      <c r="M36" s="26">
        <v>1398241304</v>
      </c>
      <c r="N36" s="26">
        <v>81738797</v>
      </c>
      <c r="O36" s="26">
        <v>7332381926</v>
      </c>
      <c r="P36" s="26">
        <v>0</v>
      </c>
      <c r="Q36" s="26">
        <v>0</v>
      </c>
      <c r="R36" s="26">
        <v>129153379</v>
      </c>
      <c r="S36" s="26">
        <v>0</v>
      </c>
      <c r="T36" s="26">
        <v>2055000370</v>
      </c>
      <c r="U36" s="26">
        <v>0</v>
      </c>
      <c r="V36" s="26">
        <v>627777195</v>
      </c>
      <c r="W36" s="26">
        <v>0</v>
      </c>
      <c r="X36" s="26">
        <v>0</v>
      </c>
      <c r="Y36" s="26">
        <v>0</v>
      </c>
      <c r="Z36" s="26">
        <v>3871685</v>
      </c>
      <c r="AA36" s="26">
        <v>0</v>
      </c>
      <c r="AB36" s="26">
        <v>5381876910</v>
      </c>
      <c r="AC36" s="26">
        <v>3736381272</v>
      </c>
      <c r="AD36" s="26">
        <v>1684415</v>
      </c>
      <c r="AE36" s="26">
        <v>0</v>
      </c>
      <c r="AF36" s="26">
        <v>1559044958</v>
      </c>
      <c r="AG36" s="26">
        <v>82854736</v>
      </c>
      <c r="AH36" s="26">
        <v>0</v>
      </c>
      <c r="AI36" s="26">
        <v>955690016</v>
      </c>
      <c r="AJ36" s="26">
        <v>0</v>
      </c>
      <c r="AK36" s="26">
        <v>656708673</v>
      </c>
      <c r="AL36" s="238">
        <v>37914144170</v>
      </c>
    </row>
    <row r="37" spans="1:38" s="6" customFormat="1" ht="14.5" x14ac:dyDescent="0.35">
      <c r="A37" s="105" t="s">
        <v>793</v>
      </c>
      <c r="B37" s="106" t="s">
        <v>156</v>
      </c>
      <c r="C37" s="107">
        <v>5083398845</v>
      </c>
      <c r="D37" s="107">
        <v>1179611905</v>
      </c>
      <c r="E37" s="107">
        <v>1047175452</v>
      </c>
      <c r="F37" s="107">
        <v>802770350</v>
      </c>
      <c r="G37" s="107">
        <v>1702751816</v>
      </c>
      <c r="H37" s="107">
        <v>21970116711</v>
      </c>
      <c r="I37" s="107">
        <v>3701475725</v>
      </c>
      <c r="J37" s="107">
        <v>47552832</v>
      </c>
      <c r="K37" s="107">
        <v>2961390253</v>
      </c>
      <c r="L37" s="107">
        <v>31232298348</v>
      </c>
      <c r="M37" s="107">
        <v>28501789197</v>
      </c>
      <c r="N37" s="107">
        <v>12165097011</v>
      </c>
      <c r="O37" s="107">
        <v>16772280451</v>
      </c>
      <c r="P37" s="107">
        <v>652704643</v>
      </c>
      <c r="Q37" s="107">
        <v>83986204</v>
      </c>
      <c r="R37" s="107">
        <v>1920647712</v>
      </c>
      <c r="S37" s="107">
        <v>36444214</v>
      </c>
      <c r="T37" s="107">
        <v>22542604924</v>
      </c>
      <c r="U37" s="107">
        <v>0</v>
      </c>
      <c r="V37" s="107">
        <v>17668119681</v>
      </c>
      <c r="W37" s="107">
        <v>727476059</v>
      </c>
      <c r="X37" s="107">
        <v>515180886</v>
      </c>
      <c r="Y37" s="107">
        <v>1078274535</v>
      </c>
      <c r="Z37" s="107">
        <v>653565853</v>
      </c>
      <c r="AA37" s="107">
        <v>27812077741</v>
      </c>
      <c r="AB37" s="107">
        <v>11582657638</v>
      </c>
      <c r="AC37" s="107">
        <v>60879784237</v>
      </c>
      <c r="AD37" s="107">
        <v>12214463930</v>
      </c>
      <c r="AE37" s="107">
        <v>1312969</v>
      </c>
      <c r="AF37" s="107">
        <v>2039259783</v>
      </c>
      <c r="AG37" s="107">
        <v>11587735723</v>
      </c>
      <c r="AH37" s="107">
        <v>5045999922</v>
      </c>
      <c r="AI37" s="107">
        <v>8328097412</v>
      </c>
      <c r="AJ37" s="107">
        <v>445606431</v>
      </c>
      <c r="AK37" s="107">
        <v>1432134351</v>
      </c>
      <c r="AL37" s="239">
        <v>314415843744</v>
      </c>
    </row>
    <row r="38" spans="1:38" s="6" customFormat="1" ht="14.5" collapsed="1" x14ac:dyDescent="0.35">
      <c r="A38" s="72" t="s">
        <v>50</v>
      </c>
      <c r="B38" s="33" t="s">
        <v>88</v>
      </c>
      <c r="C38" s="34">
        <v>5083398845</v>
      </c>
      <c r="D38" s="34">
        <v>1179611905</v>
      </c>
      <c r="E38" s="34">
        <v>1047175452</v>
      </c>
      <c r="F38" s="34">
        <v>802770350</v>
      </c>
      <c r="G38" s="34">
        <v>1702751816</v>
      </c>
      <c r="H38" s="34">
        <v>21970116711</v>
      </c>
      <c r="I38" s="34">
        <v>3701475725</v>
      </c>
      <c r="J38" s="34">
        <v>47552832</v>
      </c>
      <c r="K38" s="34">
        <v>2961390253</v>
      </c>
      <c r="L38" s="34">
        <v>31232298348</v>
      </c>
      <c r="M38" s="34">
        <v>28501789197</v>
      </c>
      <c r="N38" s="34">
        <v>12165097011</v>
      </c>
      <c r="O38" s="34">
        <v>16772280451</v>
      </c>
      <c r="P38" s="34">
        <v>652704643</v>
      </c>
      <c r="Q38" s="34">
        <v>83986204</v>
      </c>
      <c r="R38" s="34">
        <v>1920647712</v>
      </c>
      <c r="S38" s="34">
        <v>36444214</v>
      </c>
      <c r="T38" s="34">
        <v>22542604924</v>
      </c>
      <c r="U38" s="34">
        <v>0</v>
      </c>
      <c r="V38" s="34">
        <v>17668119681</v>
      </c>
      <c r="W38" s="34">
        <v>727476059</v>
      </c>
      <c r="X38" s="34">
        <v>515180886</v>
      </c>
      <c r="Y38" s="34">
        <v>1078274535</v>
      </c>
      <c r="Z38" s="34">
        <v>653565853</v>
      </c>
      <c r="AA38" s="34">
        <v>27812077741</v>
      </c>
      <c r="AB38" s="34">
        <v>11582657638</v>
      </c>
      <c r="AC38" s="34">
        <v>60879784237</v>
      </c>
      <c r="AD38" s="34">
        <v>12214463930</v>
      </c>
      <c r="AE38" s="34">
        <v>1312969</v>
      </c>
      <c r="AF38" s="34">
        <v>2039259783</v>
      </c>
      <c r="AG38" s="34">
        <v>11587735723</v>
      </c>
      <c r="AH38" s="34">
        <v>5045999922</v>
      </c>
      <c r="AI38" s="34">
        <v>8328097412</v>
      </c>
      <c r="AJ38" s="34">
        <v>445606431</v>
      </c>
      <c r="AK38" s="34">
        <v>1432134351</v>
      </c>
      <c r="AL38" s="240">
        <v>314415843744</v>
      </c>
    </row>
    <row r="39" spans="1:38" s="6" customFormat="1" ht="14.5" x14ac:dyDescent="0.3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8">
        <v>0</v>
      </c>
    </row>
    <row r="40" spans="1:38" s="6" customFormat="1" ht="14.5" x14ac:dyDescent="0.3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26065558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108808104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8">
        <v>134873662</v>
      </c>
    </row>
    <row r="41" spans="1:38" s="6" customFormat="1" ht="14.5" x14ac:dyDescent="0.3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1861047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8">
        <v>1861047</v>
      </c>
    </row>
    <row r="42" spans="1:38" s="6" customFormat="1" ht="14.5" x14ac:dyDescent="0.3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8">
        <v>0</v>
      </c>
    </row>
    <row r="43" spans="1:38" s="6" customFormat="1" ht="14.5" x14ac:dyDescent="0.3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8">
        <v>0</v>
      </c>
    </row>
    <row r="44" spans="1:38" s="6" customFormat="1" ht="14.5" x14ac:dyDescent="0.3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120942196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8">
        <v>120942196</v>
      </c>
    </row>
    <row r="45" spans="1:38" s="6" customFormat="1" ht="14.5" x14ac:dyDescent="0.3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8">
        <v>0</v>
      </c>
    </row>
    <row r="46" spans="1:38" s="6" customFormat="1" ht="14.5" x14ac:dyDescent="0.3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8">
        <v>0</v>
      </c>
    </row>
    <row r="47" spans="1:38" s="6" customFormat="1" ht="14.5" x14ac:dyDescent="0.3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8">
        <v>0</v>
      </c>
    </row>
    <row r="48" spans="1:38" s="6" customFormat="1" ht="14.5" x14ac:dyDescent="0.3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8">
        <v>0</v>
      </c>
    </row>
    <row r="49" spans="1:38" s="6" customFormat="1" ht="14.5" x14ac:dyDescent="0.3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8">
        <v>0</v>
      </c>
    </row>
    <row r="50" spans="1:38" s="6" customFormat="1" ht="14.5" x14ac:dyDescent="0.3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8">
        <v>0</v>
      </c>
    </row>
    <row r="51" spans="1:38" s="6" customFormat="1" ht="14.5" x14ac:dyDescent="0.3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8">
        <v>0</v>
      </c>
    </row>
    <row r="52" spans="1:38" s="6" customFormat="1" ht="14.5" x14ac:dyDescent="0.3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1659763903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771715326</v>
      </c>
      <c r="AJ52" s="26">
        <v>0</v>
      </c>
      <c r="AK52" s="26">
        <v>0</v>
      </c>
      <c r="AL52" s="238">
        <v>2431479229</v>
      </c>
    </row>
    <row r="53" spans="1:38" s="6" customFormat="1" ht="14.5" x14ac:dyDescent="0.3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1808632704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108808104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771715326</v>
      </c>
      <c r="AJ53" s="107">
        <v>0</v>
      </c>
      <c r="AK53" s="107">
        <v>0</v>
      </c>
      <c r="AL53" s="239">
        <v>2689156134</v>
      </c>
    </row>
    <row r="54" spans="1:38" s="6" customFormat="1" ht="14.5" x14ac:dyDescent="0.3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14288966981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512295813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3150808902</v>
      </c>
      <c r="Z54" s="26">
        <v>0</v>
      </c>
      <c r="AA54" s="26">
        <v>4840086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18499586229</v>
      </c>
      <c r="AJ54" s="26">
        <v>0</v>
      </c>
      <c r="AK54" s="26">
        <v>0</v>
      </c>
      <c r="AL54" s="238">
        <v>36969320857</v>
      </c>
    </row>
    <row r="55" spans="1:38" s="6" customFormat="1" ht="14.5" x14ac:dyDescent="0.3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14288966981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512295813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3150808902</v>
      </c>
      <c r="Z55" s="107">
        <v>0</v>
      </c>
      <c r="AA55" s="107">
        <v>4840086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18499586229</v>
      </c>
      <c r="AJ55" s="107">
        <v>0</v>
      </c>
      <c r="AK55" s="107">
        <v>0</v>
      </c>
      <c r="AL55" s="239">
        <v>36969320857</v>
      </c>
    </row>
    <row r="56" spans="1:38" s="6" customFormat="1" ht="14.5" x14ac:dyDescent="0.3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8">
        <v>0</v>
      </c>
    </row>
    <row r="57" spans="1:38" s="6" customFormat="1" ht="14.5" x14ac:dyDescent="0.3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9">
        <v>0</v>
      </c>
    </row>
    <row r="58" spans="1:38" s="6" customFormat="1" ht="14.5" collapsed="1" x14ac:dyDescent="0.3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1808632704</v>
      </c>
      <c r="I58" s="34">
        <v>0</v>
      </c>
      <c r="J58" s="34">
        <v>0</v>
      </c>
      <c r="K58" s="34">
        <v>0</v>
      </c>
      <c r="L58" s="34">
        <v>14288966981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512295813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3150808902</v>
      </c>
      <c r="Z58" s="34">
        <v>0</v>
      </c>
      <c r="AA58" s="34">
        <v>4840086</v>
      </c>
      <c r="AB58" s="34">
        <v>0</v>
      </c>
      <c r="AC58" s="34">
        <v>108808104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19271301555</v>
      </c>
      <c r="AJ58" s="34">
        <v>0</v>
      </c>
      <c r="AK58" s="34">
        <v>0</v>
      </c>
      <c r="AL58" s="240">
        <v>39658476991</v>
      </c>
    </row>
    <row r="59" spans="1:38" s="6" customFormat="1" ht="14.5" x14ac:dyDescent="0.35">
      <c r="A59" s="71" t="s">
        <v>813</v>
      </c>
      <c r="B59" s="27" t="s">
        <v>143</v>
      </c>
      <c r="C59" s="26">
        <v>89184701</v>
      </c>
      <c r="D59" s="26">
        <v>80823257</v>
      </c>
      <c r="E59" s="26">
        <v>614772003</v>
      </c>
      <c r="F59" s="26">
        <v>29085874</v>
      </c>
      <c r="G59" s="26">
        <v>76943794</v>
      </c>
      <c r="H59" s="26">
        <v>720242997</v>
      </c>
      <c r="I59" s="26">
        <v>110276583</v>
      </c>
      <c r="J59" s="26">
        <v>18042594</v>
      </c>
      <c r="K59" s="26">
        <v>42406234</v>
      </c>
      <c r="L59" s="26">
        <v>20433719</v>
      </c>
      <c r="M59" s="26">
        <v>368315543</v>
      </c>
      <c r="N59" s="26">
        <v>305246959</v>
      </c>
      <c r="O59" s="26">
        <v>272849122</v>
      </c>
      <c r="P59" s="26">
        <v>147611153</v>
      </c>
      <c r="Q59" s="26">
        <v>145072453</v>
      </c>
      <c r="R59" s="26">
        <v>99664387</v>
      </c>
      <c r="S59" s="26">
        <v>11122432</v>
      </c>
      <c r="T59" s="26">
        <v>423275372</v>
      </c>
      <c r="U59" s="26">
        <v>0</v>
      </c>
      <c r="V59" s="26">
        <v>917180729</v>
      </c>
      <c r="W59" s="26">
        <v>108677788</v>
      </c>
      <c r="X59" s="26">
        <v>10188249</v>
      </c>
      <c r="Y59" s="26">
        <v>546610592</v>
      </c>
      <c r="Z59" s="26">
        <v>68780149</v>
      </c>
      <c r="AA59" s="26">
        <v>686729044</v>
      </c>
      <c r="AB59" s="26">
        <v>379919457</v>
      </c>
      <c r="AC59" s="26">
        <v>4331785446</v>
      </c>
      <c r="AD59" s="26">
        <v>210822218</v>
      </c>
      <c r="AE59" s="26">
        <v>31520</v>
      </c>
      <c r="AF59" s="26">
        <v>59029758</v>
      </c>
      <c r="AG59" s="26">
        <v>106227381</v>
      </c>
      <c r="AH59" s="26">
        <v>41830812</v>
      </c>
      <c r="AI59" s="26">
        <v>22527801</v>
      </c>
      <c r="AJ59" s="26">
        <v>640645</v>
      </c>
      <c r="AK59" s="26">
        <v>0</v>
      </c>
      <c r="AL59" s="238">
        <v>11066350766</v>
      </c>
    </row>
    <row r="60" spans="1:38" s="6" customFormat="1" ht="14.5" x14ac:dyDescent="0.35">
      <c r="A60" s="71" t="s">
        <v>814</v>
      </c>
      <c r="B60" s="27" t="s">
        <v>144</v>
      </c>
      <c r="C60" s="26">
        <v>63538622</v>
      </c>
      <c r="D60" s="26">
        <v>64748678</v>
      </c>
      <c r="E60" s="26">
        <v>36440667</v>
      </c>
      <c r="F60" s="26">
        <v>7559813</v>
      </c>
      <c r="G60" s="26">
        <v>29916576</v>
      </c>
      <c r="H60" s="26">
        <v>345457841</v>
      </c>
      <c r="I60" s="26">
        <v>18972262</v>
      </c>
      <c r="J60" s="26">
        <v>4096932</v>
      </c>
      <c r="K60" s="26">
        <v>17150045</v>
      </c>
      <c r="L60" s="26">
        <v>20333275</v>
      </c>
      <c r="M60" s="26">
        <v>400859784</v>
      </c>
      <c r="N60" s="26">
        <v>140848618</v>
      </c>
      <c r="O60" s="26">
        <v>80084063</v>
      </c>
      <c r="P60" s="26">
        <v>40940756</v>
      </c>
      <c r="Q60" s="26">
        <v>16614407</v>
      </c>
      <c r="R60" s="26">
        <v>139597667</v>
      </c>
      <c r="S60" s="26">
        <v>51608</v>
      </c>
      <c r="T60" s="26">
        <v>345619657</v>
      </c>
      <c r="U60" s="26">
        <v>0</v>
      </c>
      <c r="V60" s="26">
        <v>395755123</v>
      </c>
      <c r="W60" s="26">
        <v>32289480</v>
      </c>
      <c r="X60" s="26">
        <v>87138</v>
      </c>
      <c r="Y60" s="26">
        <v>37413847</v>
      </c>
      <c r="Z60" s="26">
        <v>8535143</v>
      </c>
      <c r="AA60" s="26">
        <v>190832363</v>
      </c>
      <c r="AB60" s="26">
        <v>186102272</v>
      </c>
      <c r="AC60" s="26">
        <v>760399134</v>
      </c>
      <c r="AD60" s="26">
        <v>55838324</v>
      </c>
      <c r="AE60" s="26">
        <v>0</v>
      </c>
      <c r="AF60" s="26">
        <v>15258720</v>
      </c>
      <c r="AG60" s="26">
        <v>415431792</v>
      </c>
      <c r="AH60" s="26">
        <v>30056417</v>
      </c>
      <c r="AI60" s="26">
        <v>32296269</v>
      </c>
      <c r="AJ60" s="26">
        <v>521581</v>
      </c>
      <c r="AK60" s="26">
        <v>0</v>
      </c>
      <c r="AL60" s="238">
        <v>3933648874</v>
      </c>
    </row>
    <row r="61" spans="1:38" s="6" customFormat="1" ht="14.5" x14ac:dyDescent="0.35">
      <c r="A61" s="71" t="s">
        <v>815</v>
      </c>
      <c r="B61" s="27" t="s">
        <v>145</v>
      </c>
      <c r="C61" s="26">
        <v>11095761</v>
      </c>
      <c r="D61" s="26">
        <v>109307839</v>
      </c>
      <c r="E61" s="26">
        <v>32994106</v>
      </c>
      <c r="F61" s="26">
        <v>599584</v>
      </c>
      <c r="G61" s="26">
        <v>15456194</v>
      </c>
      <c r="H61" s="26">
        <v>132432506</v>
      </c>
      <c r="I61" s="26">
        <v>11874639</v>
      </c>
      <c r="J61" s="26">
        <v>15858849</v>
      </c>
      <c r="K61" s="26">
        <v>20309643</v>
      </c>
      <c r="L61" s="26">
        <v>13877071</v>
      </c>
      <c r="M61" s="26">
        <v>305025118</v>
      </c>
      <c r="N61" s="26">
        <v>20862605</v>
      </c>
      <c r="O61" s="26">
        <v>81800726</v>
      </c>
      <c r="P61" s="26">
        <v>6248874</v>
      </c>
      <c r="Q61" s="26">
        <v>29049828</v>
      </c>
      <c r="R61" s="26">
        <v>50892518</v>
      </c>
      <c r="S61" s="26">
        <v>10782760</v>
      </c>
      <c r="T61" s="26">
        <v>31560830</v>
      </c>
      <c r="U61" s="26">
        <v>0</v>
      </c>
      <c r="V61" s="26">
        <v>108192667</v>
      </c>
      <c r="W61" s="26">
        <v>10878615</v>
      </c>
      <c r="X61" s="26">
        <v>3479866</v>
      </c>
      <c r="Y61" s="26">
        <v>505739929</v>
      </c>
      <c r="Z61" s="26">
        <v>2046765</v>
      </c>
      <c r="AA61" s="26">
        <v>162709734</v>
      </c>
      <c r="AB61" s="26">
        <v>24618187</v>
      </c>
      <c r="AC61" s="26">
        <v>369370956</v>
      </c>
      <c r="AD61" s="26">
        <v>574645828</v>
      </c>
      <c r="AE61" s="26">
        <v>0</v>
      </c>
      <c r="AF61" s="26">
        <v>111548382</v>
      </c>
      <c r="AG61" s="26">
        <v>153646731</v>
      </c>
      <c r="AH61" s="26">
        <v>91506640</v>
      </c>
      <c r="AI61" s="26">
        <v>18353509</v>
      </c>
      <c r="AJ61" s="26">
        <v>5458670</v>
      </c>
      <c r="AK61" s="26">
        <v>0</v>
      </c>
      <c r="AL61" s="238">
        <v>3042225930</v>
      </c>
    </row>
    <row r="62" spans="1:38" s="6" customFormat="1" ht="14.5" x14ac:dyDescent="0.35">
      <c r="A62" s="71" t="s">
        <v>816</v>
      </c>
      <c r="B62" s="27" t="s">
        <v>146</v>
      </c>
      <c r="C62" s="26">
        <v>1508403950</v>
      </c>
      <c r="D62" s="26">
        <v>347251548</v>
      </c>
      <c r="E62" s="26">
        <v>470303226</v>
      </c>
      <c r="F62" s="26">
        <v>215460591</v>
      </c>
      <c r="G62" s="26">
        <v>1723149606</v>
      </c>
      <c r="H62" s="26">
        <v>7139615996</v>
      </c>
      <c r="I62" s="26">
        <v>1477214779</v>
      </c>
      <c r="J62" s="26">
        <v>208757442</v>
      </c>
      <c r="K62" s="26">
        <v>1564714574</v>
      </c>
      <c r="L62" s="26">
        <v>49098971</v>
      </c>
      <c r="M62" s="26">
        <v>2630134327</v>
      </c>
      <c r="N62" s="26">
        <v>1956597493</v>
      </c>
      <c r="O62" s="26">
        <v>1182456762</v>
      </c>
      <c r="P62" s="26">
        <v>1028069210</v>
      </c>
      <c r="Q62" s="26">
        <v>360654956</v>
      </c>
      <c r="R62" s="26">
        <v>933168369</v>
      </c>
      <c r="S62" s="26">
        <v>159861375</v>
      </c>
      <c r="T62" s="26">
        <v>2933431827</v>
      </c>
      <c r="U62" s="26">
        <v>0</v>
      </c>
      <c r="V62" s="26">
        <v>5425306984</v>
      </c>
      <c r="W62" s="26">
        <v>1110611890</v>
      </c>
      <c r="X62" s="26">
        <v>318843761</v>
      </c>
      <c r="Y62" s="26">
        <v>1363846579</v>
      </c>
      <c r="Z62" s="26">
        <v>211319977</v>
      </c>
      <c r="AA62" s="26">
        <v>8446193558</v>
      </c>
      <c r="AB62" s="26">
        <v>1039081667</v>
      </c>
      <c r="AC62" s="26">
        <v>11656711549</v>
      </c>
      <c r="AD62" s="26">
        <v>3438464015</v>
      </c>
      <c r="AE62" s="26">
        <v>282668</v>
      </c>
      <c r="AF62" s="26">
        <v>820012984</v>
      </c>
      <c r="AG62" s="26">
        <v>3455471081</v>
      </c>
      <c r="AH62" s="26">
        <v>1253768462</v>
      </c>
      <c r="AI62" s="26">
        <v>1987253968</v>
      </c>
      <c r="AJ62" s="26">
        <v>205211632</v>
      </c>
      <c r="AK62" s="26">
        <v>0</v>
      </c>
      <c r="AL62" s="238">
        <v>66620725777</v>
      </c>
    </row>
    <row r="63" spans="1:38" s="6" customFormat="1" ht="14.5" x14ac:dyDescent="0.35">
      <c r="A63" s="71" t="s">
        <v>817</v>
      </c>
      <c r="B63" s="27" t="s">
        <v>147</v>
      </c>
      <c r="C63" s="26">
        <v>5759077</v>
      </c>
      <c r="D63" s="26">
        <v>0</v>
      </c>
      <c r="E63" s="26">
        <v>0</v>
      </c>
      <c r="F63" s="26">
        <v>7214477</v>
      </c>
      <c r="G63" s="26">
        <v>80549378</v>
      </c>
      <c r="H63" s="26">
        <v>7214477</v>
      </c>
      <c r="I63" s="26">
        <v>7214477</v>
      </c>
      <c r="J63" s="26">
        <v>7214477</v>
      </c>
      <c r="K63" s="26">
        <v>7214477</v>
      </c>
      <c r="L63" s="26">
        <v>5805433</v>
      </c>
      <c r="M63" s="26">
        <v>5805433</v>
      </c>
      <c r="N63" s="26">
        <v>0</v>
      </c>
      <c r="O63" s="26">
        <v>0</v>
      </c>
      <c r="P63" s="26">
        <v>7214477</v>
      </c>
      <c r="Q63" s="26">
        <v>0</v>
      </c>
      <c r="R63" s="26">
        <v>7214528</v>
      </c>
      <c r="S63" s="26">
        <v>7214477</v>
      </c>
      <c r="T63" s="26">
        <v>0</v>
      </c>
      <c r="U63" s="26">
        <v>0</v>
      </c>
      <c r="V63" s="26">
        <v>0</v>
      </c>
      <c r="W63" s="26">
        <v>4365470</v>
      </c>
      <c r="X63" s="26">
        <v>57581872</v>
      </c>
      <c r="Y63" s="26">
        <v>7214477</v>
      </c>
      <c r="Z63" s="26">
        <v>7214477</v>
      </c>
      <c r="AA63" s="26">
        <v>7214477</v>
      </c>
      <c r="AB63" s="26">
        <v>0</v>
      </c>
      <c r="AC63" s="26">
        <v>0</v>
      </c>
      <c r="AD63" s="26">
        <v>0</v>
      </c>
      <c r="AE63" s="26">
        <v>7214477</v>
      </c>
      <c r="AF63" s="26">
        <v>7214477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38">
        <v>253654915</v>
      </c>
    </row>
    <row r="64" spans="1:38" s="6" customFormat="1" ht="14.5" x14ac:dyDescent="0.35">
      <c r="A64" s="71" t="s">
        <v>818</v>
      </c>
      <c r="B64" s="27" t="s">
        <v>148</v>
      </c>
      <c r="C64" s="26">
        <v>3696130</v>
      </c>
      <c r="D64" s="26">
        <v>9386089</v>
      </c>
      <c r="E64" s="26">
        <v>75651041</v>
      </c>
      <c r="F64" s="26">
        <v>4495397</v>
      </c>
      <c r="G64" s="26">
        <v>54076972</v>
      </c>
      <c r="H64" s="26">
        <v>205389053</v>
      </c>
      <c r="I64" s="26">
        <v>37338142</v>
      </c>
      <c r="J64" s="26">
        <v>284123</v>
      </c>
      <c r="K64" s="26">
        <v>12222287</v>
      </c>
      <c r="L64" s="26">
        <v>6574561</v>
      </c>
      <c r="M64" s="26">
        <v>65506317</v>
      </c>
      <c r="N64" s="26">
        <v>46266888</v>
      </c>
      <c r="O64" s="26">
        <v>59077639</v>
      </c>
      <c r="P64" s="26">
        <v>43397503</v>
      </c>
      <c r="Q64" s="26">
        <v>57524108</v>
      </c>
      <c r="R64" s="26">
        <v>19312412</v>
      </c>
      <c r="S64" s="26">
        <v>3606043</v>
      </c>
      <c r="T64" s="26">
        <v>28397277</v>
      </c>
      <c r="U64" s="26">
        <v>0</v>
      </c>
      <c r="V64" s="26">
        <v>133930433</v>
      </c>
      <c r="W64" s="26">
        <v>37641857</v>
      </c>
      <c r="X64" s="26">
        <v>2567700</v>
      </c>
      <c r="Y64" s="26">
        <v>55569375</v>
      </c>
      <c r="Z64" s="26">
        <v>15344984</v>
      </c>
      <c r="AA64" s="26">
        <v>136567454</v>
      </c>
      <c r="AB64" s="26">
        <v>21102073</v>
      </c>
      <c r="AC64" s="26">
        <v>186865196</v>
      </c>
      <c r="AD64" s="26">
        <v>45679564</v>
      </c>
      <c r="AE64" s="26">
        <v>0</v>
      </c>
      <c r="AF64" s="26">
        <v>69993998</v>
      </c>
      <c r="AG64" s="26">
        <v>46182203</v>
      </c>
      <c r="AH64" s="26">
        <v>7264725</v>
      </c>
      <c r="AI64" s="26">
        <v>4510997</v>
      </c>
      <c r="AJ64" s="26">
        <v>30478</v>
      </c>
      <c r="AK64" s="26">
        <v>0</v>
      </c>
      <c r="AL64" s="238">
        <v>1495453019</v>
      </c>
    </row>
    <row r="65" spans="1:38" s="6" customFormat="1" ht="14.5" x14ac:dyDescent="0.35">
      <c r="A65" s="71" t="s">
        <v>819</v>
      </c>
      <c r="B65" s="27" t="s">
        <v>149</v>
      </c>
      <c r="C65" s="26">
        <v>534305</v>
      </c>
      <c r="D65" s="26">
        <v>1233726</v>
      </c>
      <c r="E65" s="26">
        <v>0</v>
      </c>
      <c r="F65" s="26">
        <v>938890</v>
      </c>
      <c r="G65" s="26">
        <v>1821217</v>
      </c>
      <c r="H65" s="26">
        <v>11747087</v>
      </c>
      <c r="I65" s="26">
        <v>2714660</v>
      </c>
      <c r="J65" s="26">
        <v>109593</v>
      </c>
      <c r="K65" s="26">
        <v>999454</v>
      </c>
      <c r="L65" s="26">
        <v>1514764</v>
      </c>
      <c r="M65" s="26">
        <v>3206498</v>
      </c>
      <c r="N65" s="26">
        <v>4994473</v>
      </c>
      <c r="O65" s="26">
        <v>758159</v>
      </c>
      <c r="P65" s="26">
        <v>2450231</v>
      </c>
      <c r="Q65" s="26">
        <v>1982735</v>
      </c>
      <c r="R65" s="26">
        <v>2290800</v>
      </c>
      <c r="S65" s="26">
        <v>58994</v>
      </c>
      <c r="T65" s="26">
        <v>2887423</v>
      </c>
      <c r="U65" s="26">
        <v>0</v>
      </c>
      <c r="V65" s="26">
        <v>10852454</v>
      </c>
      <c r="W65" s="26">
        <v>505182</v>
      </c>
      <c r="X65" s="26">
        <v>80729</v>
      </c>
      <c r="Y65" s="26">
        <v>3241933</v>
      </c>
      <c r="Z65" s="26">
        <v>2096127</v>
      </c>
      <c r="AA65" s="26">
        <v>13765439</v>
      </c>
      <c r="AB65" s="26">
        <v>1801474</v>
      </c>
      <c r="AC65" s="26">
        <v>17018955</v>
      </c>
      <c r="AD65" s="26">
        <v>3082487</v>
      </c>
      <c r="AE65" s="26">
        <v>359539</v>
      </c>
      <c r="AF65" s="26">
        <v>5892706</v>
      </c>
      <c r="AG65" s="26">
        <v>0</v>
      </c>
      <c r="AH65" s="26">
        <v>1435792</v>
      </c>
      <c r="AI65" s="26">
        <v>724142</v>
      </c>
      <c r="AJ65" s="26">
        <v>10112</v>
      </c>
      <c r="AK65" s="26">
        <v>0</v>
      </c>
      <c r="AL65" s="238">
        <v>101110080</v>
      </c>
    </row>
    <row r="66" spans="1:38" s="6" customFormat="1" ht="14.5" x14ac:dyDescent="0.3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113614398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168889572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1416958153</v>
      </c>
      <c r="AD66" s="26">
        <v>800578628</v>
      </c>
      <c r="AE66" s="26">
        <v>0</v>
      </c>
      <c r="AF66" s="26">
        <v>0</v>
      </c>
      <c r="AG66" s="26">
        <v>616426074</v>
      </c>
      <c r="AH66" s="26">
        <v>0</v>
      </c>
      <c r="AI66" s="26">
        <v>0</v>
      </c>
      <c r="AJ66" s="26">
        <v>0</v>
      </c>
      <c r="AK66" s="26">
        <v>0</v>
      </c>
      <c r="AL66" s="238">
        <v>3116466825</v>
      </c>
    </row>
    <row r="67" spans="1:38" s="6" customFormat="1" ht="14.5" x14ac:dyDescent="0.35">
      <c r="A67" s="71" t="s">
        <v>821</v>
      </c>
      <c r="B67" s="27" t="s">
        <v>151</v>
      </c>
      <c r="C67" s="26">
        <v>13271837</v>
      </c>
      <c r="D67" s="26">
        <v>1392352</v>
      </c>
      <c r="E67" s="26">
        <v>106226557</v>
      </c>
      <c r="F67" s="26">
        <v>1665874</v>
      </c>
      <c r="G67" s="26">
        <v>56834522</v>
      </c>
      <c r="H67" s="26">
        <v>246159802</v>
      </c>
      <c r="I67" s="26">
        <v>9350918</v>
      </c>
      <c r="J67" s="26">
        <v>10912386</v>
      </c>
      <c r="K67" s="26">
        <v>37225057</v>
      </c>
      <c r="L67" s="26">
        <v>43986989</v>
      </c>
      <c r="M67" s="26">
        <v>358209002</v>
      </c>
      <c r="N67" s="26">
        <v>169840879</v>
      </c>
      <c r="O67" s="26">
        <v>85787660</v>
      </c>
      <c r="P67" s="26">
        <v>6928726</v>
      </c>
      <c r="Q67" s="26">
        <v>4128892</v>
      </c>
      <c r="R67" s="26">
        <v>106326527</v>
      </c>
      <c r="S67" s="26">
        <v>0</v>
      </c>
      <c r="T67" s="26">
        <v>395938801</v>
      </c>
      <c r="U67" s="26">
        <v>0</v>
      </c>
      <c r="V67" s="26">
        <v>316291980</v>
      </c>
      <c r="W67" s="26">
        <v>75812846</v>
      </c>
      <c r="X67" s="26">
        <v>183175</v>
      </c>
      <c r="Y67" s="26">
        <v>346703258</v>
      </c>
      <c r="Z67" s="26">
        <v>21174225</v>
      </c>
      <c r="AA67" s="26">
        <v>8422406279</v>
      </c>
      <c r="AB67" s="26">
        <v>404391143</v>
      </c>
      <c r="AC67" s="26">
        <v>695256189</v>
      </c>
      <c r="AD67" s="26">
        <v>183821995</v>
      </c>
      <c r="AE67" s="26">
        <v>0</v>
      </c>
      <c r="AF67" s="26">
        <v>43629292</v>
      </c>
      <c r="AG67" s="26">
        <v>561411221</v>
      </c>
      <c r="AH67" s="26">
        <v>139095750</v>
      </c>
      <c r="AI67" s="26">
        <v>39220780</v>
      </c>
      <c r="AJ67" s="26">
        <v>1345870</v>
      </c>
      <c r="AK67" s="26">
        <v>0</v>
      </c>
      <c r="AL67" s="238">
        <v>12904930784</v>
      </c>
    </row>
    <row r="68" spans="1:38" s="6" customFormat="1" ht="14.5" x14ac:dyDescent="0.35">
      <c r="A68" s="71" t="s">
        <v>822</v>
      </c>
      <c r="B68" s="27" t="s">
        <v>152</v>
      </c>
      <c r="C68" s="26">
        <v>182247024</v>
      </c>
      <c r="D68" s="26">
        <v>22077475</v>
      </c>
      <c r="E68" s="26">
        <v>79668852</v>
      </c>
      <c r="F68" s="26">
        <v>13152841</v>
      </c>
      <c r="G68" s="26">
        <v>18583019</v>
      </c>
      <c r="H68" s="26">
        <v>117120195</v>
      </c>
      <c r="I68" s="26">
        <v>35804203</v>
      </c>
      <c r="J68" s="26">
        <v>13513935</v>
      </c>
      <c r="K68" s="26">
        <v>18650756</v>
      </c>
      <c r="L68" s="26">
        <v>12846485</v>
      </c>
      <c r="M68" s="26">
        <v>95529654</v>
      </c>
      <c r="N68" s="26">
        <v>71670173</v>
      </c>
      <c r="O68" s="26">
        <v>44917743</v>
      </c>
      <c r="P68" s="26">
        <v>20683701</v>
      </c>
      <c r="Q68" s="26">
        <v>29894144</v>
      </c>
      <c r="R68" s="26">
        <v>30451661</v>
      </c>
      <c r="S68" s="26">
        <v>17217754</v>
      </c>
      <c r="T68" s="26">
        <v>63104068</v>
      </c>
      <c r="U68" s="26">
        <v>0</v>
      </c>
      <c r="V68" s="26">
        <v>221765732</v>
      </c>
      <c r="W68" s="26">
        <v>16591818</v>
      </c>
      <c r="X68" s="26">
        <v>16123450</v>
      </c>
      <c r="Y68" s="26">
        <v>21130026</v>
      </c>
      <c r="Z68" s="26">
        <v>17283970</v>
      </c>
      <c r="AA68" s="26">
        <v>85898549</v>
      </c>
      <c r="AB68" s="26">
        <v>21700026</v>
      </c>
      <c r="AC68" s="26">
        <v>336992994</v>
      </c>
      <c r="AD68" s="26">
        <v>16767810</v>
      </c>
      <c r="AE68" s="26">
        <v>14390047</v>
      </c>
      <c r="AF68" s="26">
        <v>24191154</v>
      </c>
      <c r="AG68" s="26">
        <v>474697484</v>
      </c>
      <c r="AH68" s="26">
        <v>61317781</v>
      </c>
      <c r="AI68" s="26">
        <v>17112797</v>
      </c>
      <c r="AJ68" s="26">
        <v>14821042</v>
      </c>
      <c r="AK68" s="26">
        <v>0</v>
      </c>
      <c r="AL68" s="238">
        <v>2247918363</v>
      </c>
    </row>
    <row r="69" spans="1:38" s="6" customFormat="1" ht="14.5" x14ac:dyDescent="0.35">
      <c r="A69" s="71" t="s">
        <v>823</v>
      </c>
      <c r="B69" s="27" t="s">
        <v>153</v>
      </c>
      <c r="C69" s="26">
        <v>2131080</v>
      </c>
      <c r="D69" s="26">
        <v>442261</v>
      </c>
      <c r="E69" s="26">
        <v>0</v>
      </c>
      <c r="F69" s="26">
        <v>0</v>
      </c>
      <c r="G69" s="26">
        <v>2273252</v>
      </c>
      <c r="H69" s="26">
        <v>51764198</v>
      </c>
      <c r="I69" s="26">
        <v>15036145</v>
      </c>
      <c r="J69" s="26">
        <v>434436</v>
      </c>
      <c r="K69" s="26">
        <v>0</v>
      </c>
      <c r="L69" s="26">
        <v>0</v>
      </c>
      <c r="M69" s="26">
        <v>22356299</v>
      </c>
      <c r="N69" s="26">
        <v>14856187</v>
      </c>
      <c r="O69" s="26">
        <v>27520896</v>
      </c>
      <c r="P69" s="26">
        <v>4873000</v>
      </c>
      <c r="Q69" s="26">
        <v>650394</v>
      </c>
      <c r="R69" s="26">
        <v>3120200</v>
      </c>
      <c r="S69" s="26">
        <v>0</v>
      </c>
      <c r="T69" s="26">
        <v>1930466</v>
      </c>
      <c r="U69" s="26">
        <v>0</v>
      </c>
      <c r="V69" s="26">
        <v>16523670</v>
      </c>
      <c r="W69" s="26">
        <v>127208</v>
      </c>
      <c r="X69" s="26">
        <v>0</v>
      </c>
      <c r="Y69" s="26">
        <v>1608436</v>
      </c>
      <c r="Z69" s="26">
        <v>54545</v>
      </c>
      <c r="AA69" s="26">
        <v>22638360</v>
      </c>
      <c r="AB69" s="26">
        <v>8896767</v>
      </c>
      <c r="AC69" s="26">
        <v>130116283</v>
      </c>
      <c r="AD69" s="26">
        <v>0</v>
      </c>
      <c r="AE69" s="26">
        <v>0</v>
      </c>
      <c r="AF69" s="26">
        <v>804075</v>
      </c>
      <c r="AG69" s="26">
        <v>111090005</v>
      </c>
      <c r="AH69" s="26">
        <v>6705752</v>
      </c>
      <c r="AI69" s="26">
        <v>204031</v>
      </c>
      <c r="AJ69" s="26">
        <v>0</v>
      </c>
      <c r="AK69" s="26">
        <v>0</v>
      </c>
      <c r="AL69" s="238">
        <v>446157946</v>
      </c>
    </row>
    <row r="70" spans="1:38" s="6" customFormat="1" ht="14.5" x14ac:dyDescent="0.35">
      <c r="A70" s="71" t="s">
        <v>824</v>
      </c>
      <c r="B70" s="27" t="s">
        <v>154</v>
      </c>
      <c r="C70" s="26">
        <v>31027866</v>
      </c>
      <c r="D70" s="26">
        <v>906474</v>
      </c>
      <c r="E70" s="26">
        <v>29321567</v>
      </c>
      <c r="F70" s="26">
        <v>1274070</v>
      </c>
      <c r="G70" s="26">
        <v>402147</v>
      </c>
      <c r="H70" s="26">
        <v>290767366</v>
      </c>
      <c r="I70" s="26">
        <v>8704118</v>
      </c>
      <c r="J70" s="26">
        <v>0</v>
      </c>
      <c r="K70" s="26">
        <v>415644</v>
      </c>
      <c r="L70" s="26">
        <v>18352746</v>
      </c>
      <c r="M70" s="26">
        <v>300796954</v>
      </c>
      <c r="N70" s="26">
        <v>34132589</v>
      </c>
      <c r="O70" s="26">
        <v>188424294</v>
      </c>
      <c r="P70" s="26">
        <v>5761465</v>
      </c>
      <c r="Q70" s="26">
        <v>12547090</v>
      </c>
      <c r="R70" s="26">
        <v>348986956</v>
      </c>
      <c r="S70" s="26">
        <v>5670359</v>
      </c>
      <c r="T70" s="26">
        <v>156151158</v>
      </c>
      <c r="U70" s="26">
        <v>0</v>
      </c>
      <c r="V70" s="26">
        <v>340719406</v>
      </c>
      <c r="W70" s="26">
        <v>2746167</v>
      </c>
      <c r="X70" s="26">
        <v>3312414</v>
      </c>
      <c r="Y70" s="26">
        <v>22706669</v>
      </c>
      <c r="Z70" s="26">
        <v>2180646</v>
      </c>
      <c r="AA70" s="26">
        <v>193801552</v>
      </c>
      <c r="AB70" s="26">
        <v>787968664</v>
      </c>
      <c r="AC70" s="26">
        <v>90630647</v>
      </c>
      <c r="AD70" s="26">
        <v>15535348</v>
      </c>
      <c r="AE70" s="26">
        <v>1726344</v>
      </c>
      <c r="AF70" s="26">
        <v>44166143</v>
      </c>
      <c r="AG70" s="26">
        <v>97754210</v>
      </c>
      <c r="AH70" s="26">
        <v>162681980</v>
      </c>
      <c r="AI70" s="26">
        <v>3922719</v>
      </c>
      <c r="AJ70" s="26">
        <v>2619419</v>
      </c>
      <c r="AK70" s="26">
        <v>0</v>
      </c>
      <c r="AL70" s="238">
        <v>3206115191</v>
      </c>
    </row>
    <row r="71" spans="1:38" s="6" customFormat="1" ht="14.5" x14ac:dyDescent="0.35">
      <c r="A71" s="71" t="s">
        <v>825</v>
      </c>
      <c r="B71" s="27" t="s">
        <v>155</v>
      </c>
      <c r="C71" s="26">
        <v>37235880</v>
      </c>
      <c r="D71" s="26">
        <v>0</v>
      </c>
      <c r="E71" s="26">
        <v>61807826</v>
      </c>
      <c r="F71" s="26">
        <v>9945819</v>
      </c>
      <c r="G71" s="26">
        <v>10775022</v>
      </c>
      <c r="H71" s="26">
        <v>1250488483</v>
      </c>
      <c r="I71" s="26">
        <v>14287823</v>
      </c>
      <c r="J71" s="26">
        <v>1182108</v>
      </c>
      <c r="K71" s="26">
        <v>10677027</v>
      </c>
      <c r="L71" s="26">
        <v>99644809</v>
      </c>
      <c r="M71" s="26">
        <v>362363101</v>
      </c>
      <c r="N71" s="26">
        <v>296282001</v>
      </c>
      <c r="O71" s="26">
        <v>65918118</v>
      </c>
      <c r="P71" s="26">
        <v>16101567</v>
      </c>
      <c r="Q71" s="26">
        <v>114879195</v>
      </c>
      <c r="R71" s="26">
        <v>110411331</v>
      </c>
      <c r="S71" s="26">
        <v>24341469</v>
      </c>
      <c r="T71" s="26">
        <v>28559255</v>
      </c>
      <c r="U71" s="26">
        <v>0</v>
      </c>
      <c r="V71" s="26">
        <v>200005144</v>
      </c>
      <c r="W71" s="26">
        <v>4009417</v>
      </c>
      <c r="X71" s="26">
        <v>53468529</v>
      </c>
      <c r="Y71" s="26">
        <v>101945504</v>
      </c>
      <c r="Z71" s="26">
        <v>5826325</v>
      </c>
      <c r="AA71" s="26">
        <v>135473647</v>
      </c>
      <c r="AB71" s="26">
        <v>27672502</v>
      </c>
      <c r="AC71" s="26">
        <v>30610767</v>
      </c>
      <c r="AD71" s="26">
        <v>28434045</v>
      </c>
      <c r="AE71" s="26">
        <v>2129185</v>
      </c>
      <c r="AF71" s="26">
        <v>10116954</v>
      </c>
      <c r="AG71" s="26">
        <v>81504076</v>
      </c>
      <c r="AH71" s="26">
        <v>600596538</v>
      </c>
      <c r="AI71" s="26">
        <v>801011</v>
      </c>
      <c r="AJ71" s="26">
        <v>6696030</v>
      </c>
      <c r="AK71" s="26">
        <v>0</v>
      </c>
      <c r="AL71" s="238">
        <v>3804190508</v>
      </c>
    </row>
    <row r="72" spans="1:38" s="6" customFormat="1" ht="14.5" x14ac:dyDescent="0.35">
      <c r="A72" s="71" t="s">
        <v>826</v>
      </c>
      <c r="B72" s="27" t="s">
        <v>70</v>
      </c>
      <c r="C72" s="26">
        <v>14289</v>
      </c>
      <c r="D72" s="26">
        <v>166513702</v>
      </c>
      <c r="E72" s="26">
        <v>7961108</v>
      </c>
      <c r="F72" s="26">
        <v>132338</v>
      </c>
      <c r="G72" s="26">
        <v>12698860</v>
      </c>
      <c r="H72" s="26">
        <v>3274029998</v>
      </c>
      <c r="I72" s="26">
        <v>1535668</v>
      </c>
      <c r="J72" s="26">
        <v>0</v>
      </c>
      <c r="K72" s="26">
        <v>10439090</v>
      </c>
      <c r="L72" s="26">
        <v>2464045554</v>
      </c>
      <c r="M72" s="26">
        <v>29234588</v>
      </c>
      <c r="N72" s="26">
        <v>9324042</v>
      </c>
      <c r="O72" s="26">
        <v>4447679970</v>
      </c>
      <c r="P72" s="26">
        <v>932342</v>
      </c>
      <c r="Q72" s="26">
        <v>94090</v>
      </c>
      <c r="R72" s="26">
        <v>254956345</v>
      </c>
      <c r="S72" s="26">
        <v>0</v>
      </c>
      <c r="T72" s="26">
        <v>1994046932</v>
      </c>
      <c r="U72" s="26">
        <v>0</v>
      </c>
      <c r="V72" s="26">
        <v>178855304</v>
      </c>
      <c r="W72" s="26">
        <v>3441740</v>
      </c>
      <c r="X72" s="26">
        <v>3382231</v>
      </c>
      <c r="Y72" s="26">
        <v>6172859466</v>
      </c>
      <c r="Z72" s="26">
        <v>2666553</v>
      </c>
      <c r="AA72" s="26">
        <v>2282910110</v>
      </c>
      <c r="AB72" s="26">
        <v>62649457</v>
      </c>
      <c r="AC72" s="26">
        <v>806193158</v>
      </c>
      <c r="AD72" s="26">
        <v>480825785</v>
      </c>
      <c r="AE72" s="26">
        <v>0</v>
      </c>
      <c r="AF72" s="26">
        <v>735870863</v>
      </c>
      <c r="AG72" s="26">
        <v>122223834</v>
      </c>
      <c r="AH72" s="26">
        <v>19254539</v>
      </c>
      <c r="AI72" s="26">
        <v>359316261</v>
      </c>
      <c r="AJ72" s="26">
        <v>0</v>
      </c>
      <c r="AK72" s="26">
        <v>0</v>
      </c>
      <c r="AL72" s="238">
        <v>23904088217</v>
      </c>
    </row>
    <row r="73" spans="1:38" s="6" customFormat="1" ht="14.5" x14ac:dyDescent="0.35">
      <c r="A73" s="105" t="s">
        <v>827</v>
      </c>
      <c r="B73" s="106" t="s">
        <v>204</v>
      </c>
      <c r="C73" s="107">
        <v>1948140522</v>
      </c>
      <c r="D73" s="107">
        <v>804083401</v>
      </c>
      <c r="E73" s="107">
        <v>1515146953</v>
      </c>
      <c r="F73" s="107">
        <v>291525568</v>
      </c>
      <c r="G73" s="107">
        <v>2083480559</v>
      </c>
      <c r="H73" s="107">
        <v>13792429999</v>
      </c>
      <c r="I73" s="107">
        <v>1750324417</v>
      </c>
      <c r="J73" s="107">
        <v>280406875</v>
      </c>
      <c r="K73" s="107">
        <v>1742424288</v>
      </c>
      <c r="L73" s="107">
        <v>2756514377</v>
      </c>
      <c r="M73" s="107">
        <v>5060957016</v>
      </c>
      <c r="N73" s="107">
        <v>3070922907</v>
      </c>
      <c r="O73" s="107">
        <v>6537275152</v>
      </c>
      <c r="P73" s="107">
        <v>1331213005</v>
      </c>
      <c r="Q73" s="107">
        <v>773092292</v>
      </c>
      <c r="R73" s="107">
        <v>2106393701</v>
      </c>
      <c r="S73" s="107">
        <v>239927271</v>
      </c>
      <c r="T73" s="107">
        <v>6573792638</v>
      </c>
      <c r="U73" s="107">
        <v>0</v>
      </c>
      <c r="V73" s="107">
        <v>8265379626</v>
      </c>
      <c r="W73" s="107">
        <v>1407699478</v>
      </c>
      <c r="X73" s="107">
        <v>469299114</v>
      </c>
      <c r="Y73" s="107">
        <v>9186590091</v>
      </c>
      <c r="Z73" s="107">
        <v>364523886</v>
      </c>
      <c r="AA73" s="107">
        <v>20787140566</v>
      </c>
      <c r="AB73" s="107">
        <v>2965903689</v>
      </c>
      <c r="AC73" s="107">
        <v>20828909427</v>
      </c>
      <c r="AD73" s="107">
        <v>5854496047</v>
      </c>
      <c r="AE73" s="107">
        <v>26133780</v>
      </c>
      <c r="AF73" s="107">
        <v>1947729506</v>
      </c>
      <c r="AG73" s="107">
        <v>6242066092</v>
      </c>
      <c r="AH73" s="107">
        <v>2415515188</v>
      </c>
      <c r="AI73" s="107">
        <v>2486244285</v>
      </c>
      <c r="AJ73" s="107">
        <v>237355479</v>
      </c>
      <c r="AK73" s="107">
        <v>0</v>
      </c>
      <c r="AL73" s="239">
        <v>136143037195</v>
      </c>
    </row>
    <row r="74" spans="1:38" s="6" customFormat="1" ht="14.5" x14ac:dyDescent="0.35">
      <c r="A74" s="71" t="s">
        <v>828</v>
      </c>
      <c r="B74" s="27" t="s">
        <v>143</v>
      </c>
      <c r="C74" s="26">
        <v>0</v>
      </c>
      <c r="D74" s="26">
        <v>0</v>
      </c>
      <c r="E74" s="26">
        <v>4575000</v>
      </c>
      <c r="F74" s="26">
        <v>0</v>
      </c>
      <c r="G74" s="26">
        <v>0</v>
      </c>
      <c r="H74" s="26">
        <v>79307864</v>
      </c>
      <c r="I74" s="26">
        <v>3472727</v>
      </c>
      <c r="J74" s="26">
        <v>4217818</v>
      </c>
      <c r="K74" s="26">
        <v>1800000</v>
      </c>
      <c r="L74" s="26">
        <v>8500000</v>
      </c>
      <c r="M74" s="26">
        <v>22097818</v>
      </c>
      <c r="N74" s="26">
        <v>13130000</v>
      </c>
      <c r="O74" s="26">
        <v>0</v>
      </c>
      <c r="P74" s="26">
        <v>0</v>
      </c>
      <c r="Q74" s="26">
        <v>0</v>
      </c>
      <c r="R74" s="26">
        <v>2372727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4130000</v>
      </c>
      <c r="Z74" s="26">
        <v>0</v>
      </c>
      <c r="AA74" s="26">
        <v>67895641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1465909</v>
      </c>
      <c r="AH74" s="26">
        <v>18922728</v>
      </c>
      <c r="AI74" s="26">
        <v>9312727</v>
      </c>
      <c r="AJ74" s="26">
        <v>0</v>
      </c>
      <c r="AK74" s="26">
        <v>0</v>
      </c>
      <c r="AL74" s="238">
        <v>244273070</v>
      </c>
    </row>
    <row r="75" spans="1:38" s="6" customFormat="1" ht="14.5" x14ac:dyDescent="0.3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272291047</v>
      </c>
      <c r="I75" s="26">
        <v>0</v>
      </c>
      <c r="J75" s="26">
        <v>0</v>
      </c>
      <c r="K75" s="26">
        <v>0</v>
      </c>
      <c r="L75" s="26">
        <v>1800000</v>
      </c>
      <c r="M75" s="26">
        <v>1354328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62536238</v>
      </c>
      <c r="AB75" s="26">
        <v>0</v>
      </c>
      <c r="AC75" s="26">
        <v>0</v>
      </c>
      <c r="AD75" s="26">
        <v>6403168</v>
      </c>
      <c r="AE75" s="26">
        <v>0</v>
      </c>
      <c r="AF75" s="26">
        <v>0</v>
      </c>
      <c r="AG75" s="26">
        <v>0</v>
      </c>
      <c r="AH75" s="26">
        <v>600000</v>
      </c>
      <c r="AI75" s="26">
        <v>7090910</v>
      </c>
      <c r="AJ75" s="26">
        <v>0</v>
      </c>
      <c r="AK75" s="26">
        <v>0</v>
      </c>
      <c r="AL75" s="238">
        <v>352565691</v>
      </c>
    </row>
    <row r="76" spans="1:38" s="6" customFormat="1" ht="14.5" x14ac:dyDescent="0.3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454546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2539433301</v>
      </c>
      <c r="AB76" s="26">
        <v>0</v>
      </c>
      <c r="AC76" s="26">
        <v>0</v>
      </c>
      <c r="AD76" s="26">
        <v>240558330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8">
        <v>2780446177</v>
      </c>
    </row>
    <row r="77" spans="1:38" s="6" customFormat="1" ht="14.5" x14ac:dyDescent="0.35">
      <c r="A77" s="71" t="s">
        <v>831</v>
      </c>
      <c r="B77" s="27" t="s">
        <v>146</v>
      </c>
      <c r="C77" s="26">
        <v>0</v>
      </c>
      <c r="D77" s="26">
        <v>0</v>
      </c>
      <c r="E77" s="26">
        <v>217637273</v>
      </c>
      <c r="F77" s="26">
        <v>0</v>
      </c>
      <c r="G77" s="26">
        <v>958096794</v>
      </c>
      <c r="H77" s="26">
        <v>1529516353</v>
      </c>
      <c r="I77" s="26">
        <v>624799132</v>
      </c>
      <c r="J77" s="26">
        <v>59618673</v>
      </c>
      <c r="K77" s="26">
        <v>7170000</v>
      </c>
      <c r="L77" s="26">
        <v>0</v>
      </c>
      <c r="M77" s="26">
        <v>1000000</v>
      </c>
      <c r="N77" s="26">
        <v>0</v>
      </c>
      <c r="O77" s="26">
        <v>346404032</v>
      </c>
      <c r="P77" s="26">
        <v>0</v>
      </c>
      <c r="Q77" s="26">
        <v>0</v>
      </c>
      <c r="R77" s="26">
        <v>281889729</v>
      </c>
      <c r="S77" s="26">
        <v>0</v>
      </c>
      <c r="T77" s="26">
        <v>0</v>
      </c>
      <c r="U77" s="26">
        <v>0</v>
      </c>
      <c r="V77" s="26">
        <v>0</v>
      </c>
      <c r="W77" s="26">
        <v>200878691</v>
      </c>
      <c r="X77" s="26">
        <v>0</v>
      </c>
      <c r="Y77" s="26">
        <v>0</v>
      </c>
      <c r="Z77" s="26">
        <v>0</v>
      </c>
      <c r="AA77" s="26">
        <v>6038974440</v>
      </c>
      <c r="AB77" s="26">
        <v>30170411</v>
      </c>
      <c r="AC77" s="26">
        <v>6727522719</v>
      </c>
      <c r="AD77" s="26">
        <v>126049017</v>
      </c>
      <c r="AE77" s="26">
        <v>198658168</v>
      </c>
      <c r="AF77" s="26">
        <v>41770908</v>
      </c>
      <c r="AG77" s="26">
        <v>355202031</v>
      </c>
      <c r="AH77" s="26">
        <v>14271366</v>
      </c>
      <c r="AI77" s="26">
        <v>6550910</v>
      </c>
      <c r="AJ77" s="26">
        <v>31348641</v>
      </c>
      <c r="AK77" s="26">
        <v>0</v>
      </c>
      <c r="AL77" s="238">
        <v>17797529288</v>
      </c>
    </row>
    <row r="78" spans="1:38" s="6" customFormat="1" ht="14.5" x14ac:dyDescent="0.3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349563754</v>
      </c>
      <c r="I78" s="26">
        <v>1818182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5636360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11181807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8">
        <v>368200103</v>
      </c>
    </row>
    <row r="79" spans="1:38" s="6" customFormat="1" ht="14.5" x14ac:dyDescent="0.3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14263121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851620085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8">
        <v>866386713</v>
      </c>
    </row>
    <row r="80" spans="1:38" s="6" customFormat="1" ht="14.5" x14ac:dyDescent="0.3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2368695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8">
        <v>5206637</v>
      </c>
    </row>
    <row r="81" spans="1:38" s="6" customFormat="1" ht="14.5" x14ac:dyDescent="0.3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59077279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32619182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18809910</v>
      </c>
      <c r="AD81" s="26">
        <v>424804516</v>
      </c>
      <c r="AE81" s="26">
        <v>0</v>
      </c>
      <c r="AF81" s="26">
        <v>0</v>
      </c>
      <c r="AG81" s="26">
        <v>83691843</v>
      </c>
      <c r="AH81" s="26">
        <v>0</v>
      </c>
      <c r="AI81" s="26">
        <v>0</v>
      </c>
      <c r="AJ81" s="26">
        <v>0</v>
      </c>
      <c r="AK81" s="26">
        <v>0</v>
      </c>
      <c r="AL81" s="238">
        <v>619002730</v>
      </c>
    </row>
    <row r="82" spans="1:38" s="6" customFormat="1" ht="14.5" x14ac:dyDescent="0.3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8999999</v>
      </c>
      <c r="I82" s="26">
        <v>0</v>
      </c>
      <c r="J82" s="26">
        <v>0</v>
      </c>
      <c r="K82" s="26">
        <v>0</v>
      </c>
      <c r="L82" s="26">
        <v>5454545</v>
      </c>
      <c r="M82" s="26">
        <v>147808854</v>
      </c>
      <c r="N82" s="26">
        <v>0</v>
      </c>
      <c r="O82" s="26">
        <v>0</v>
      </c>
      <c r="P82" s="26">
        <v>0</v>
      </c>
      <c r="Q82" s="26">
        <v>0</v>
      </c>
      <c r="R82" s="26">
        <v>79865260</v>
      </c>
      <c r="S82" s="26">
        <v>0</v>
      </c>
      <c r="T82" s="26">
        <v>12374560</v>
      </c>
      <c r="U82" s="26">
        <v>0</v>
      </c>
      <c r="V82" s="26">
        <v>0</v>
      </c>
      <c r="W82" s="26">
        <v>4362800</v>
      </c>
      <c r="X82" s="26">
        <v>5800000</v>
      </c>
      <c r="Y82" s="26">
        <v>1200000</v>
      </c>
      <c r="Z82" s="26">
        <v>0</v>
      </c>
      <c r="AA82" s="26">
        <v>1823021823</v>
      </c>
      <c r="AB82" s="26">
        <v>129694656</v>
      </c>
      <c r="AC82" s="26">
        <v>0</v>
      </c>
      <c r="AD82" s="26">
        <v>2536378</v>
      </c>
      <c r="AE82" s="26">
        <v>0</v>
      </c>
      <c r="AF82" s="26">
        <v>26989091</v>
      </c>
      <c r="AG82" s="26">
        <v>0</v>
      </c>
      <c r="AH82" s="26">
        <v>950000</v>
      </c>
      <c r="AI82" s="26">
        <v>4270391</v>
      </c>
      <c r="AJ82" s="26">
        <v>0</v>
      </c>
      <c r="AK82" s="26">
        <v>450000</v>
      </c>
      <c r="AL82" s="238">
        <v>2253778357</v>
      </c>
    </row>
    <row r="83" spans="1:38" s="6" customFormat="1" ht="14.5" x14ac:dyDescent="0.3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394623750</v>
      </c>
      <c r="I83" s="26">
        <v>0</v>
      </c>
      <c r="J83" s="26">
        <v>126140360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10096165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8">
        <v>533529082</v>
      </c>
    </row>
    <row r="84" spans="1:38" s="6" customFormat="1" ht="14.5" x14ac:dyDescent="0.3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5400000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2263636</v>
      </c>
      <c r="AJ84" s="26">
        <v>0</v>
      </c>
      <c r="AK84" s="26">
        <v>0</v>
      </c>
      <c r="AL84" s="238">
        <v>8563636</v>
      </c>
    </row>
    <row r="85" spans="1:38" s="6" customFormat="1" ht="14.5" x14ac:dyDescent="0.3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6200000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5121213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3644720</v>
      </c>
      <c r="AB85" s="26">
        <v>0</v>
      </c>
      <c r="AC85" s="26">
        <v>0</v>
      </c>
      <c r="AD85" s="26">
        <v>5436975</v>
      </c>
      <c r="AE85" s="26">
        <v>0</v>
      </c>
      <c r="AF85" s="26">
        <v>0</v>
      </c>
      <c r="AG85" s="26">
        <v>0</v>
      </c>
      <c r="AH85" s="26">
        <v>1505910</v>
      </c>
      <c r="AI85" s="26">
        <v>0</v>
      </c>
      <c r="AJ85" s="26">
        <v>0</v>
      </c>
      <c r="AK85" s="26">
        <v>0</v>
      </c>
      <c r="AL85" s="238">
        <v>21908818</v>
      </c>
    </row>
    <row r="86" spans="1:38" s="6" customFormat="1" ht="14.5" x14ac:dyDescent="0.3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1302508576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1208495</v>
      </c>
      <c r="AB86" s="26">
        <v>4860520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8">
        <v>1312577591</v>
      </c>
    </row>
    <row r="87" spans="1:38" s="6" customFormat="1" ht="14.5" x14ac:dyDescent="0.3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3133023586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15406818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3578454545</v>
      </c>
      <c r="AB87" s="26">
        <v>0</v>
      </c>
      <c r="AC87" s="26">
        <v>0</v>
      </c>
      <c r="AD87" s="26">
        <v>885030687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38">
        <v>7611915636</v>
      </c>
    </row>
    <row r="88" spans="1:38" s="6" customFormat="1" ht="14.5" x14ac:dyDescent="0.35">
      <c r="A88" s="105" t="s">
        <v>842</v>
      </c>
      <c r="B88" s="106" t="s">
        <v>161</v>
      </c>
      <c r="C88" s="107">
        <v>0</v>
      </c>
      <c r="D88" s="107">
        <v>0</v>
      </c>
      <c r="E88" s="107">
        <v>222212273</v>
      </c>
      <c r="F88" s="107">
        <v>490000</v>
      </c>
      <c r="G88" s="107">
        <v>958096794</v>
      </c>
      <c r="H88" s="107">
        <v>7098535992</v>
      </c>
      <c r="I88" s="107">
        <v>630544587</v>
      </c>
      <c r="J88" s="107">
        <v>189976851</v>
      </c>
      <c r="K88" s="107">
        <v>8970000</v>
      </c>
      <c r="L88" s="107">
        <v>18027272</v>
      </c>
      <c r="M88" s="107">
        <v>235338279</v>
      </c>
      <c r="N88" s="107">
        <v>28986818</v>
      </c>
      <c r="O88" s="107">
        <v>346404032</v>
      </c>
      <c r="P88" s="107">
        <v>0</v>
      </c>
      <c r="Q88" s="107">
        <v>0</v>
      </c>
      <c r="R88" s="107">
        <v>370148929</v>
      </c>
      <c r="S88" s="107">
        <v>0</v>
      </c>
      <c r="T88" s="107">
        <v>44993742</v>
      </c>
      <c r="U88" s="107">
        <v>0</v>
      </c>
      <c r="V88" s="107">
        <v>0</v>
      </c>
      <c r="W88" s="107">
        <v>210877851</v>
      </c>
      <c r="X88" s="107">
        <v>5800000</v>
      </c>
      <c r="Y88" s="107">
        <v>5330000</v>
      </c>
      <c r="Z88" s="107">
        <v>0</v>
      </c>
      <c r="AA88" s="107">
        <v>14979254148</v>
      </c>
      <c r="AB88" s="107">
        <v>164925587</v>
      </c>
      <c r="AC88" s="107">
        <v>6746332629</v>
      </c>
      <c r="AD88" s="107">
        <v>1694140769</v>
      </c>
      <c r="AE88" s="107">
        <v>198658168</v>
      </c>
      <c r="AF88" s="107">
        <v>79941806</v>
      </c>
      <c r="AG88" s="107">
        <v>440359783</v>
      </c>
      <c r="AH88" s="107">
        <v>36250004</v>
      </c>
      <c r="AI88" s="107">
        <v>29488574</v>
      </c>
      <c r="AJ88" s="107">
        <v>31348641</v>
      </c>
      <c r="AK88" s="107">
        <v>450000</v>
      </c>
      <c r="AL88" s="239">
        <v>34775883529</v>
      </c>
    </row>
    <row r="89" spans="1:38" s="6" customFormat="1" ht="14.5" x14ac:dyDescent="0.35">
      <c r="A89" s="71" t="s">
        <v>843</v>
      </c>
      <c r="B89" s="27" t="s">
        <v>143</v>
      </c>
      <c r="C89" s="26">
        <v>110312873</v>
      </c>
      <c r="D89" s="26">
        <v>0</v>
      </c>
      <c r="E89" s="26">
        <v>389594470</v>
      </c>
      <c r="F89" s="26">
        <v>17602317</v>
      </c>
      <c r="G89" s="26">
        <v>0</v>
      </c>
      <c r="H89" s="26">
        <v>7832764</v>
      </c>
      <c r="I89" s="26">
        <v>18544959</v>
      </c>
      <c r="J89" s="26">
        <v>16482784</v>
      </c>
      <c r="K89" s="26">
        <v>0</v>
      </c>
      <c r="L89" s="26">
        <v>0</v>
      </c>
      <c r="M89" s="26">
        <v>0</v>
      </c>
      <c r="N89" s="26">
        <v>222150473</v>
      </c>
      <c r="O89" s="26">
        <v>0</v>
      </c>
      <c r="P89" s="26">
        <v>22092885</v>
      </c>
      <c r="Q89" s="26">
        <v>0</v>
      </c>
      <c r="R89" s="26">
        <v>14851232</v>
      </c>
      <c r="S89" s="26">
        <v>0</v>
      </c>
      <c r="T89" s="26">
        <v>76698232</v>
      </c>
      <c r="U89" s="26">
        <v>0</v>
      </c>
      <c r="V89" s="26">
        <v>30383558</v>
      </c>
      <c r="W89" s="26">
        <v>20315447</v>
      </c>
      <c r="X89" s="26">
        <v>6912377</v>
      </c>
      <c r="Y89" s="26">
        <v>0</v>
      </c>
      <c r="Z89" s="26">
        <v>0</v>
      </c>
      <c r="AA89" s="26">
        <v>478504330</v>
      </c>
      <c r="AB89" s="26">
        <v>30257488</v>
      </c>
      <c r="AC89" s="26">
        <v>0</v>
      </c>
      <c r="AD89" s="26">
        <v>2061257</v>
      </c>
      <c r="AE89" s="26">
        <v>0</v>
      </c>
      <c r="AF89" s="26">
        <v>3881910</v>
      </c>
      <c r="AG89" s="26">
        <v>2269253</v>
      </c>
      <c r="AH89" s="26">
        <v>5350000</v>
      </c>
      <c r="AI89" s="26">
        <v>0</v>
      </c>
      <c r="AJ89" s="26">
        <v>0</v>
      </c>
      <c r="AK89" s="26">
        <v>0</v>
      </c>
      <c r="AL89" s="238">
        <v>1476098609</v>
      </c>
    </row>
    <row r="90" spans="1:38" s="6" customFormat="1" ht="14.5" x14ac:dyDescent="0.35">
      <c r="A90" s="71" t="s">
        <v>844</v>
      </c>
      <c r="B90" s="27" t="s">
        <v>144</v>
      </c>
      <c r="C90" s="26">
        <v>77839609</v>
      </c>
      <c r="D90" s="26">
        <v>0</v>
      </c>
      <c r="E90" s="26">
        <v>10036225</v>
      </c>
      <c r="F90" s="26">
        <v>9014784</v>
      </c>
      <c r="G90" s="26">
        <v>0</v>
      </c>
      <c r="H90" s="26">
        <v>5193860</v>
      </c>
      <c r="I90" s="26">
        <v>6009718</v>
      </c>
      <c r="J90" s="26">
        <v>1948658</v>
      </c>
      <c r="K90" s="26">
        <v>0</v>
      </c>
      <c r="L90" s="26">
        <v>0</v>
      </c>
      <c r="M90" s="26">
        <v>63711675</v>
      </c>
      <c r="N90" s="26">
        <v>0</v>
      </c>
      <c r="O90" s="26">
        <v>4996831</v>
      </c>
      <c r="P90" s="26">
        <v>22966278</v>
      </c>
      <c r="Q90" s="26">
        <v>0</v>
      </c>
      <c r="R90" s="26">
        <v>12142849</v>
      </c>
      <c r="S90" s="26">
        <v>24273</v>
      </c>
      <c r="T90" s="26">
        <v>0</v>
      </c>
      <c r="U90" s="26">
        <v>0</v>
      </c>
      <c r="V90" s="26">
        <v>42545</v>
      </c>
      <c r="W90" s="26">
        <v>7632543</v>
      </c>
      <c r="X90" s="26">
        <v>0</v>
      </c>
      <c r="Y90" s="26">
        <v>0</v>
      </c>
      <c r="Z90" s="26">
        <v>0</v>
      </c>
      <c r="AA90" s="26">
        <v>226432994</v>
      </c>
      <c r="AB90" s="26">
        <v>16141222</v>
      </c>
      <c r="AC90" s="26">
        <v>0</v>
      </c>
      <c r="AD90" s="26">
        <v>151526644</v>
      </c>
      <c r="AE90" s="26">
        <v>0</v>
      </c>
      <c r="AF90" s="26">
        <v>615508</v>
      </c>
      <c r="AG90" s="26">
        <v>33603774</v>
      </c>
      <c r="AH90" s="26">
        <v>0</v>
      </c>
      <c r="AI90" s="26">
        <v>0</v>
      </c>
      <c r="AJ90" s="26">
        <v>0</v>
      </c>
      <c r="AK90" s="26">
        <v>0</v>
      </c>
      <c r="AL90" s="238">
        <v>649879990</v>
      </c>
    </row>
    <row r="91" spans="1:38" s="6" customFormat="1" ht="14.5" x14ac:dyDescent="0.35">
      <c r="A91" s="71" t="s">
        <v>845</v>
      </c>
      <c r="B91" s="27" t="s">
        <v>145</v>
      </c>
      <c r="C91" s="26">
        <v>6275782</v>
      </c>
      <c r="D91" s="26">
        <v>246857324</v>
      </c>
      <c r="E91" s="26">
        <v>7836574</v>
      </c>
      <c r="F91" s="26">
        <v>88903</v>
      </c>
      <c r="G91" s="26">
        <v>0</v>
      </c>
      <c r="H91" s="26">
        <v>3648583</v>
      </c>
      <c r="I91" s="26">
        <v>380890</v>
      </c>
      <c r="J91" s="26">
        <v>4600152</v>
      </c>
      <c r="K91" s="26">
        <v>0</v>
      </c>
      <c r="L91" s="26">
        <v>681818</v>
      </c>
      <c r="M91" s="26">
        <v>19545454</v>
      </c>
      <c r="N91" s="26">
        <v>818636</v>
      </c>
      <c r="O91" s="26">
        <v>0</v>
      </c>
      <c r="P91" s="26">
        <v>6976211</v>
      </c>
      <c r="Q91" s="26">
        <v>0</v>
      </c>
      <c r="R91" s="26">
        <v>10913077</v>
      </c>
      <c r="S91" s="26">
        <v>0</v>
      </c>
      <c r="T91" s="26">
        <v>188431</v>
      </c>
      <c r="U91" s="26">
        <v>0</v>
      </c>
      <c r="V91" s="26">
        <v>8402689</v>
      </c>
      <c r="W91" s="26">
        <v>1121797</v>
      </c>
      <c r="X91" s="26">
        <v>1431282</v>
      </c>
      <c r="Y91" s="26">
        <v>174475</v>
      </c>
      <c r="Z91" s="26">
        <v>0</v>
      </c>
      <c r="AA91" s="26">
        <v>5742269069</v>
      </c>
      <c r="AB91" s="26">
        <v>1706709</v>
      </c>
      <c r="AC91" s="26">
        <v>0</v>
      </c>
      <c r="AD91" s="26">
        <v>2053205395</v>
      </c>
      <c r="AE91" s="26">
        <v>0</v>
      </c>
      <c r="AF91" s="26">
        <v>410951</v>
      </c>
      <c r="AG91" s="26">
        <v>5672414</v>
      </c>
      <c r="AH91" s="26">
        <v>4257890</v>
      </c>
      <c r="AI91" s="26">
        <v>2500000</v>
      </c>
      <c r="AJ91" s="26">
        <v>0</v>
      </c>
      <c r="AK91" s="26">
        <v>22167273</v>
      </c>
      <c r="AL91" s="238">
        <v>8152131779</v>
      </c>
    </row>
    <row r="92" spans="1:38" s="6" customFormat="1" ht="14.5" x14ac:dyDescent="0.35">
      <c r="A92" s="71" t="s">
        <v>846</v>
      </c>
      <c r="B92" s="27" t="s">
        <v>146</v>
      </c>
      <c r="C92" s="26">
        <v>1793600990</v>
      </c>
      <c r="D92" s="26">
        <v>855771272</v>
      </c>
      <c r="E92" s="26">
        <v>110962201</v>
      </c>
      <c r="F92" s="26">
        <v>317139831</v>
      </c>
      <c r="G92" s="26">
        <v>333859080</v>
      </c>
      <c r="H92" s="26">
        <v>3162121887</v>
      </c>
      <c r="I92" s="26">
        <v>614764494</v>
      </c>
      <c r="J92" s="26">
        <v>270721854</v>
      </c>
      <c r="K92" s="26">
        <v>1251059835</v>
      </c>
      <c r="L92" s="26">
        <v>285153426</v>
      </c>
      <c r="M92" s="26">
        <v>1325407644</v>
      </c>
      <c r="N92" s="26">
        <v>2661560504</v>
      </c>
      <c r="O92" s="26">
        <v>463392306</v>
      </c>
      <c r="P92" s="26">
        <v>651830706</v>
      </c>
      <c r="Q92" s="26">
        <v>151745310</v>
      </c>
      <c r="R92" s="26">
        <v>186192601</v>
      </c>
      <c r="S92" s="26">
        <v>107010349</v>
      </c>
      <c r="T92" s="26">
        <v>1307740916</v>
      </c>
      <c r="U92" s="26">
        <v>0</v>
      </c>
      <c r="V92" s="26">
        <v>3185891460</v>
      </c>
      <c r="W92" s="26">
        <v>187796238</v>
      </c>
      <c r="X92" s="26">
        <v>698237886</v>
      </c>
      <c r="Y92" s="26">
        <v>928710300</v>
      </c>
      <c r="Z92" s="26">
        <v>109605724</v>
      </c>
      <c r="AA92" s="26">
        <v>9239267888</v>
      </c>
      <c r="AB92" s="26">
        <v>654437333</v>
      </c>
      <c r="AC92" s="26">
        <v>0</v>
      </c>
      <c r="AD92" s="26">
        <v>475309296</v>
      </c>
      <c r="AE92" s="26">
        <v>66583581</v>
      </c>
      <c r="AF92" s="26">
        <v>1263432261</v>
      </c>
      <c r="AG92" s="26">
        <v>993254343</v>
      </c>
      <c r="AH92" s="26">
        <v>567084684</v>
      </c>
      <c r="AI92" s="26">
        <v>606885541</v>
      </c>
      <c r="AJ92" s="26">
        <v>1909089</v>
      </c>
      <c r="AK92" s="26">
        <v>0</v>
      </c>
      <c r="AL92" s="238">
        <v>34828440830</v>
      </c>
    </row>
    <row r="93" spans="1:38" s="6" customFormat="1" ht="14.5" x14ac:dyDescent="0.35">
      <c r="A93" s="71" t="s">
        <v>847</v>
      </c>
      <c r="B93" s="27" t="s">
        <v>147</v>
      </c>
      <c r="C93" s="26">
        <v>1189771</v>
      </c>
      <c r="D93" s="26">
        <v>0</v>
      </c>
      <c r="E93" s="26">
        <v>0</v>
      </c>
      <c r="F93" s="26">
        <v>1456885</v>
      </c>
      <c r="G93" s="26">
        <v>9029260</v>
      </c>
      <c r="H93" s="26">
        <v>1456885</v>
      </c>
      <c r="I93" s="26">
        <v>1456885</v>
      </c>
      <c r="J93" s="26">
        <v>1456885</v>
      </c>
      <c r="K93" s="26">
        <v>1456885</v>
      </c>
      <c r="L93" s="26">
        <v>1060896</v>
      </c>
      <c r="M93" s="26">
        <v>50658536</v>
      </c>
      <c r="N93" s="26">
        <v>0</v>
      </c>
      <c r="O93" s="26">
        <v>0</v>
      </c>
      <c r="P93" s="26">
        <v>4286749</v>
      </c>
      <c r="Q93" s="26">
        <v>0</v>
      </c>
      <c r="R93" s="26">
        <v>1456918</v>
      </c>
      <c r="S93" s="26">
        <v>1456885</v>
      </c>
      <c r="T93" s="26">
        <v>0</v>
      </c>
      <c r="U93" s="26">
        <v>0</v>
      </c>
      <c r="V93" s="26">
        <v>0</v>
      </c>
      <c r="W93" s="26">
        <v>1515351</v>
      </c>
      <c r="X93" s="26">
        <v>15382382</v>
      </c>
      <c r="Y93" s="26">
        <v>1456885</v>
      </c>
      <c r="Z93" s="26">
        <v>1456885</v>
      </c>
      <c r="AA93" s="26">
        <v>1456885</v>
      </c>
      <c r="AB93" s="26">
        <v>0</v>
      </c>
      <c r="AC93" s="26">
        <v>0</v>
      </c>
      <c r="AD93" s="26">
        <v>0</v>
      </c>
      <c r="AE93" s="26">
        <v>1456885</v>
      </c>
      <c r="AF93" s="26">
        <v>1456885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38">
        <v>100605598</v>
      </c>
    </row>
    <row r="94" spans="1:38" s="6" customFormat="1" ht="14.5" x14ac:dyDescent="0.35">
      <c r="A94" s="71" t="s">
        <v>848</v>
      </c>
      <c r="B94" s="27" t="s">
        <v>148</v>
      </c>
      <c r="C94" s="26">
        <v>4689402</v>
      </c>
      <c r="D94" s="26">
        <v>0</v>
      </c>
      <c r="E94" s="26">
        <v>13912180</v>
      </c>
      <c r="F94" s="26">
        <v>4790771</v>
      </c>
      <c r="G94" s="26">
        <v>0</v>
      </c>
      <c r="H94" s="26">
        <v>11639135</v>
      </c>
      <c r="I94" s="26">
        <v>82364</v>
      </c>
      <c r="J94" s="26">
        <v>110530</v>
      </c>
      <c r="K94" s="26">
        <v>0</v>
      </c>
      <c r="L94" s="26">
        <v>0</v>
      </c>
      <c r="M94" s="26">
        <v>0</v>
      </c>
      <c r="N94" s="26">
        <v>12361015</v>
      </c>
      <c r="O94" s="26">
        <v>0</v>
      </c>
      <c r="P94" s="26">
        <v>14353952</v>
      </c>
      <c r="Q94" s="26">
        <v>0</v>
      </c>
      <c r="R94" s="26">
        <v>8597688</v>
      </c>
      <c r="S94" s="26">
        <v>0</v>
      </c>
      <c r="T94" s="26">
        <v>12728772</v>
      </c>
      <c r="U94" s="26">
        <v>0</v>
      </c>
      <c r="V94" s="26">
        <v>25526967</v>
      </c>
      <c r="W94" s="26">
        <v>5065584</v>
      </c>
      <c r="X94" s="26">
        <v>4045294</v>
      </c>
      <c r="Y94" s="26">
        <v>0</v>
      </c>
      <c r="Z94" s="26">
        <v>0</v>
      </c>
      <c r="AA94" s="26">
        <v>2056067591</v>
      </c>
      <c r="AB94" s="26">
        <v>6546265</v>
      </c>
      <c r="AC94" s="26">
        <v>0</v>
      </c>
      <c r="AD94" s="26">
        <v>0</v>
      </c>
      <c r="AE94" s="26">
        <v>0</v>
      </c>
      <c r="AF94" s="26">
        <v>1624442</v>
      </c>
      <c r="AG94" s="26">
        <v>247189</v>
      </c>
      <c r="AH94" s="26">
        <v>0</v>
      </c>
      <c r="AI94" s="26">
        <v>0</v>
      </c>
      <c r="AJ94" s="26">
        <v>0</v>
      </c>
      <c r="AK94" s="26">
        <v>0</v>
      </c>
      <c r="AL94" s="238">
        <v>2182389141</v>
      </c>
    </row>
    <row r="95" spans="1:38" s="6" customFormat="1" ht="14.5" x14ac:dyDescent="0.35">
      <c r="A95" s="71" t="s">
        <v>849</v>
      </c>
      <c r="B95" s="27" t="s">
        <v>149</v>
      </c>
      <c r="C95" s="26">
        <v>9094043</v>
      </c>
      <c r="D95" s="26">
        <v>6317542</v>
      </c>
      <c r="E95" s="26">
        <v>0</v>
      </c>
      <c r="F95" s="26">
        <v>977777</v>
      </c>
      <c r="G95" s="26">
        <v>0</v>
      </c>
      <c r="H95" s="26">
        <v>16816</v>
      </c>
      <c r="I95" s="26">
        <v>1640844</v>
      </c>
      <c r="J95" s="26">
        <v>0</v>
      </c>
      <c r="K95" s="26">
        <v>0</v>
      </c>
      <c r="L95" s="26">
        <v>0</v>
      </c>
      <c r="M95" s="26">
        <v>0</v>
      </c>
      <c r="N95" s="26">
        <v>465130</v>
      </c>
      <c r="O95" s="26">
        <v>0</v>
      </c>
      <c r="P95" s="26">
        <v>2911682</v>
      </c>
      <c r="Q95" s="26">
        <v>0</v>
      </c>
      <c r="R95" s="26">
        <v>4556846</v>
      </c>
      <c r="S95" s="26">
        <v>0</v>
      </c>
      <c r="T95" s="26">
        <v>11914</v>
      </c>
      <c r="U95" s="26">
        <v>0</v>
      </c>
      <c r="V95" s="26">
        <v>143264</v>
      </c>
      <c r="W95" s="26">
        <v>8543</v>
      </c>
      <c r="X95" s="26">
        <v>0</v>
      </c>
      <c r="Y95" s="26">
        <v>58182</v>
      </c>
      <c r="Z95" s="26">
        <v>0</v>
      </c>
      <c r="AA95" s="26">
        <v>16014731</v>
      </c>
      <c r="AB95" s="26">
        <v>248354</v>
      </c>
      <c r="AC95" s="26">
        <v>0</v>
      </c>
      <c r="AD95" s="26">
        <v>0</v>
      </c>
      <c r="AE95" s="26">
        <v>0</v>
      </c>
      <c r="AF95" s="26">
        <v>188941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8">
        <v>42654609</v>
      </c>
    </row>
    <row r="96" spans="1:38" s="6" customFormat="1" ht="14.5" x14ac:dyDescent="0.3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2328246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1086364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34384545</v>
      </c>
      <c r="AE96" s="26">
        <v>0</v>
      </c>
      <c r="AF96" s="26">
        <v>0</v>
      </c>
      <c r="AG96" s="26">
        <v>221791617</v>
      </c>
      <c r="AH96" s="26">
        <v>0</v>
      </c>
      <c r="AI96" s="26">
        <v>0</v>
      </c>
      <c r="AJ96" s="26">
        <v>0</v>
      </c>
      <c r="AK96" s="26">
        <v>0</v>
      </c>
      <c r="AL96" s="238">
        <v>313610484</v>
      </c>
    </row>
    <row r="97" spans="1:38" s="6" customFormat="1" ht="14.5" x14ac:dyDescent="0.35">
      <c r="A97" s="71" t="s">
        <v>851</v>
      </c>
      <c r="B97" s="27" t="s">
        <v>151</v>
      </c>
      <c r="C97" s="26">
        <v>8121195</v>
      </c>
      <c r="D97" s="26">
        <v>0</v>
      </c>
      <c r="E97" s="26">
        <v>90360958</v>
      </c>
      <c r="F97" s="26">
        <v>1058070</v>
      </c>
      <c r="G97" s="26">
        <v>0</v>
      </c>
      <c r="H97" s="26">
        <v>32186639</v>
      </c>
      <c r="I97" s="26">
        <v>1738484</v>
      </c>
      <c r="J97" s="26">
        <v>4202087</v>
      </c>
      <c r="K97" s="26">
        <v>0</v>
      </c>
      <c r="L97" s="26">
        <v>0</v>
      </c>
      <c r="M97" s="26">
        <v>6272727</v>
      </c>
      <c r="N97" s="26">
        <v>636011984</v>
      </c>
      <c r="O97" s="26">
        <v>0</v>
      </c>
      <c r="P97" s="26">
        <v>2948955</v>
      </c>
      <c r="Q97" s="26">
        <v>0</v>
      </c>
      <c r="R97" s="26">
        <v>24521002</v>
      </c>
      <c r="S97" s="26">
        <v>0</v>
      </c>
      <c r="T97" s="26">
        <v>148476411</v>
      </c>
      <c r="U97" s="26">
        <v>0</v>
      </c>
      <c r="V97" s="26">
        <v>21856647</v>
      </c>
      <c r="W97" s="26">
        <v>7839246</v>
      </c>
      <c r="X97" s="26">
        <v>-585120</v>
      </c>
      <c r="Y97" s="26">
        <v>406594</v>
      </c>
      <c r="Z97" s="26">
        <v>0</v>
      </c>
      <c r="AA97" s="26">
        <v>3417880486</v>
      </c>
      <c r="AB97" s="26">
        <v>172062151</v>
      </c>
      <c r="AC97" s="26">
        <v>0</v>
      </c>
      <c r="AD97" s="26">
        <v>138565744</v>
      </c>
      <c r="AE97" s="26">
        <v>0</v>
      </c>
      <c r="AF97" s="26">
        <v>771659</v>
      </c>
      <c r="AG97" s="26">
        <v>36122542</v>
      </c>
      <c r="AH97" s="26">
        <v>2800000</v>
      </c>
      <c r="AI97" s="26">
        <v>4900000</v>
      </c>
      <c r="AJ97" s="26">
        <v>0</v>
      </c>
      <c r="AK97" s="26">
        <v>2472002261</v>
      </c>
      <c r="AL97" s="238">
        <v>7230520722</v>
      </c>
    </row>
    <row r="98" spans="1:38" s="6" customFormat="1" ht="14.5" x14ac:dyDescent="0.35">
      <c r="A98" s="71" t="s">
        <v>852</v>
      </c>
      <c r="B98" s="27" t="s">
        <v>152</v>
      </c>
      <c r="C98" s="26">
        <v>235673832</v>
      </c>
      <c r="D98" s="26">
        <v>0</v>
      </c>
      <c r="E98" s="26">
        <v>63165583</v>
      </c>
      <c r="F98" s="26">
        <v>40957</v>
      </c>
      <c r="G98" s="26">
        <v>0</v>
      </c>
      <c r="H98" s="26">
        <v>5096132</v>
      </c>
      <c r="I98" s="26">
        <v>2108432</v>
      </c>
      <c r="J98" s="26">
        <v>298060</v>
      </c>
      <c r="K98" s="26">
        <v>0</v>
      </c>
      <c r="L98" s="26">
        <v>63046565</v>
      </c>
      <c r="M98" s="26">
        <v>44669209</v>
      </c>
      <c r="N98" s="26">
        <v>17249516</v>
      </c>
      <c r="O98" s="26">
        <v>0</v>
      </c>
      <c r="P98" s="26">
        <v>17105122</v>
      </c>
      <c r="Q98" s="26">
        <v>0</v>
      </c>
      <c r="R98" s="26">
        <v>5020782</v>
      </c>
      <c r="S98" s="26">
        <v>0</v>
      </c>
      <c r="T98" s="26">
        <v>36000</v>
      </c>
      <c r="U98" s="26">
        <v>0</v>
      </c>
      <c r="V98" s="26">
        <v>5462540</v>
      </c>
      <c r="W98" s="26">
        <v>200726</v>
      </c>
      <c r="X98" s="26">
        <v>2163870</v>
      </c>
      <c r="Y98" s="26">
        <v>0</v>
      </c>
      <c r="Z98" s="26">
        <v>0</v>
      </c>
      <c r="AA98" s="26">
        <v>111329176</v>
      </c>
      <c r="AB98" s="26">
        <v>6373396</v>
      </c>
      <c r="AC98" s="26">
        <v>0</v>
      </c>
      <c r="AD98" s="26">
        <v>0</v>
      </c>
      <c r="AE98" s="26">
        <v>369228</v>
      </c>
      <c r="AF98" s="26">
        <v>586184</v>
      </c>
      <c r="AG98" s="26">
        <v>72757304</v>
      </c>
      <c r="AH98" s="26">
        <v>0</v>
      </c>
      <c r="AI98" s="26">
        <v>0</v>
      </c>
      <c r="AJ98" s="26">
        <v>0</v>
      </c>
      <c r="AK98" s="26">
        <v>0</v>
      </c>
      <c r="AL98" s="238">
        <v>652752614</v>
      </c>
    </row>
    <row r="99" spans="1:38" s="6" customFormat="1" ht="14.5" x14ac:dyDescent="0.35">
      <c r="A99" s="71" t="s">
        <v>853</v>
      </c>
      <c r="B99" s="27" t="s">
        <v>153</v>
      </c>
      <c r="C99" s="26">
        <v>1774593</v>
      </c>
      <c r="D99" s="26">
        <v>0</v>
      </c>
      <c r="E99" s="26">
        <v>0</v>
      </c>
      <c r="F99" s="26">
        <v>0</v>
      </c>
      <c r="G99" s="26">
        <v>0</v>
      </c>
      <c r="H99" s="26">
        <v>12886289</v>
      </c>
      <c r="I99" s="26">
        <v>6114873</v>
      </c>
      <c r="J99" s="26">
        <v>231750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2915773</v>
      </c>
      <c r="Q99" s="26">
        <v>0</v>
      </c>
      <c r="R99" s="26">
        <v>2427305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83553008</v>
      </c>
      <c r="AB99" s="26">
        <v>1564223</v>
      </c>
      <c r="AC99" s="26">
        <v>0</v>
      </c>
      <c r="AD99" s="26">
        <v>0</v>
      </c>
      <c r="AE99" s="26">
        <v>0</v>
      </c>
      <c r="AF99" s="26">
        <v>51836</v>
      </c>
      <c r="AG99" s="26">
        <v>33475788</v>
      </c>
      <c r="AH99" s="26">
        <v>0</v>
      </c>
      <c r="AI99" s="26">
        <v>0</v>
      </c>
      <c r="AJ99" s="26">
        <v>0</v>
      </c>
      <c r="AK99" s="26">
        <v>0</v>
      </c>
      <c r="AL99" s="238">
        <v>144995438</v>
      </c>
    </row>
    <row r="100" spans="1:38" s="6" customFormat="1" ht="14.5" x14ac:dyDescent="0.35">
      <c r="A100" s="71" t="s">
        <v>854</v>
      </c>
      <c r="B100" s="27" t="s">
        <v>154</v>
      </c>
      <c r="C100" s="26">
        <v>14655282</v>
      </c>
      <c r="D100" s="26">
        <v>0</v>
      </c>
      <c r="E100" s="26">
        <v>14887796</v>
      </c>
      <c r="F100" s="26">
        <v>216604</v>
      </c>
      <c r="G100" s="26">
        <v>0</v>
      </c>
      <c r="H100" s="26">
        <v>952723</v>
      </c>
      <c r="I100" s="26">
        <v>1652047</v>
      </c>
      <c r="J100" s="26">
        <v>0</v>
      </c>
      <c r="K100" s="26">
        <v>0</v>
      </c>
      <c r="L100" s="26">
        <v>0</v>
      </c>
      <c r="M100" s="26">
        <v>0</v>
      </c>
      <c r="N100" s="26">
        <v>14747711</v>
      </c>
      <c r="O100" s="26">
        <v>0</v>
      </c>
      <c r="P100" s="26">
        <v>2867200</v>
      </c>
      <c r="Q100" s="26">
        <v>0</v>
      </c>
      <c r="R100" s="26">
        <v>11281722</v>
      </c>
      <c r="S100" s="26">
        <v>0</v>
      </c>
      <c r="T100" s="26">
        <v>619239</v>
      </c>
      <c r="U100" s="26">
        <v>0</v>
      </c>
      <c r="V100" s="26">
        <v>128523539</v>
      </c>
      <c r="W100" s="26">
        <v>410174</v>
      </c>
      <c r="X100" s="26">
        <v>3653864</v>
      </c>
      <c r="Y100" s="26">
        <v>0</v>
      </c>
      <c r="Z100" s="26">
        <v>0</v>
      </c>
      <c r="AA100" s="26">
        <v>49112782</v>
      </c>
      <c r="AB100" s="26">
        <v>50154937</v>
      </c>
      <c r="AC100" s="26">
        <v>3044614570</v>
      </c>
      <c r="AD100" s="26">
        <v>621488</v>
      </c>
      <c r="AE100" s="26">
        <v>0</v>
      </c>
      <c r="AF100" s="26">
        <v>1113671</v>
      </c>
      <c r="AG100" s="26">
        <v>1586594</v>
      </c>
      <c r="AH100" s="26">
        <v>5344418</v>
      </c>
      <c r="AI100" s="26">
        <v>0</v>
      </c>
      <c r="AJ100" s="26">
        <v>0</v>
      </c>
      <c r="AK100" s="26">
        <v>0</v>
      </c>
      <c r="AL100" s="238">
        <v>3347016361</v>
      </c>
    </row>
    <row r="101" spans="1:38" s="6" customFormat="1" ht="14.5" x14ac:dyDescent="0.35">
      <c r="A101" s="71" t="s">
        <v>855</v>
      </c>
      <c r="B101" s="27" t="s">
        <v>155</v>
      </c>
      <c r="C101" s="26">
        <v>167602355</v>
      </c>
      <c r="D101" s="26">
        <v>0</v>
      </c>
      <c r="E101" s="26">
        <v>13052426</v>
      </c>
      <c r="F101" s="26">
        <v>14725949</v>
      </c>
      <c r="G101" s="26">
        <v>0</v>
      </c>
      <c r="H101" s="26">
        <v>24782411</v>
      </c>
      <c r="I101" s="26">
        <v>146364</v>
      </c>
      <c r="J101" s="26">
        <v>742255</v>
      </c>
      <c r="K101" s="26">
        <v>0</v>
      </c>
      <c r="L101" s="26">
        <v>0</v>
      </c>
      <c r="M101" s="26">
        <v>116445468</v>
      </c>
      <c r="N101" s="26">
        <v>207273</v>
      </c>
      <c r="O101" s="26">
        <v>0</v>
      </c>
      <c r="P101" s="26">
        <v>2857773</v>
      </c>
      <c r="Q101" s="26">
        <v>0</v>
      </c>
      <c r="R101" s="26">
        <v>11310764</v>
      </c>
      <c r="S101" s="26">
        <v>0</v>
      </c>
      <c r="T101" s="26">
        <v>10595531</v>
      </c>
      <c r="U101" s="26">
        <v>0</v>
      </c>
      <c r="V101" s="26">
        <v>650759</v>
      </c>
      <c r="W101" s="26">
        <v>571899</v>
      </c>
      <c r="X101" s="26">
        <v>33016584</v>
      </c>
      <c r="Y101" s="26">
        <v>0</v>
      </c>
      <c r="Z101" s="26">
        <v>0</v>
      </c>
      <c r="AA101" s="26">
        <v>68305621</v>
      </c>
      <c r="AB101" s="26">
        <v>5134949</v>
      </c>
      <c r="AC101" s="26">
        <v>0</v>
      </c>
      <c r="AD101" s="26">
        <v>0</v>
      </c>
      <c r="AE101" s="26">
        <v>0</v>
      </c>
      <c r="AF101" s="26">
        <v>894074</v>
      </c>
      <c r="AG101" s="26">
        <v>1160549</v>
      </c>
      <c r="AH101" s="26">
        <v>24263731</v>
      </c>
      <c r="AI101" s="26">
        <v>0</v>
      </c>
      <c r="AJ101" s="26">
        <v>0</v>
      </c>
      <c r="AK101" s="26">
        <v>0</v>
      </c>
      <c r="AL101" s="238">
        <v>496466735</v>
      </c>
    </row>
    <row r="102" spans="1:38" s="6" customFormat="1" ht="14.5" x14ac:dyDescent="0.35">
      <c r="A102" s="71" t="s">
        <v>856</v>
      </c>
      <c r="B102" s="27" t="s">
        <v>70</v>
      </c>
      <c r="C102" s="26">
        <v>2263577</v>
      </c>
      <c r="D102" s="26">
        <v>0</v>
      </c>
      <c r="E102" s="26">
        <v>789656</v>
      </c>
      <c r="F102" s="26">
        <v>593233</v>
      </c>
      <c r="G102" s="26">
        <v>0</v>
      </c>
      <c r="H102" s="26">
        <v>38367952</v>
      </c>
      <c r="I102" s="26">
        <v>0</v>
      </c>
      <c r="J102" s="26">
        <v>0</v>
      </c>
      <c r="K102" s="26">
        <v>0</v>
      </c>
      <c r="L102" s="26">
        <v>0</v>
      </c>
      <c r="M102" s="26">
        <v>67045459</v>
      </c>
      <c r="N102" s="26">
        <v>54342628</v>
      </c>
      <c r="O102" s="26">
        <v>28546797</v>
      </c>
      <c r="P102" s="26">
        <v>3123770</v>
      </c>
      <c r="Q102" s="26">
        <v>0</v>
      </c>
      <c r="R102" s="26">
        <v>58099741</v>
      </c>
      <c r="S102" s="26">
        <v>0</v>
      </c>
      <c r="T102" s="26">
        <v>3256543174</v>
      </c>
      <c r="U102" s="26">
        <v>0</v>
      </c>
      <c r="V102" s="26">
        <v>346164981</v>
      </c>
      <c r="W102" s="26">
        <v>829481</v>
      </c>
      <c r="X102" s="26">
        <v>1156173</v>
      </c>
      <c r="Y102" s="26">
        <v>0</v>
      </c>
      <c r="Z102" s="26">
        <v>0</v>
      </c>
      <c r="AA102" s="26">
        <v>9198165208</v>
      </c>
      <c r="AB102" s="26">
        <v>0</v>
      </c>
      <c r="AC102" s="26">
        <v>0</v>
      </c>
      <c r="AD102" s="26">
        <v>219553264</v>
      </c>
      <c r="AE102" s="26">
        <v>0</v>
      </c>
      <c r="AF102" s="26">
        <v>22409489</v>
      </c>
      <c r="AG102" s="26">
        <v>813399</v>
      </c>
      <c r="AH102" s="26">
        <v>0</v>
      </c>
      <c r="AI102" s="26">
        <v>356166282</v>
      </c>
      <c r="AJ102" s="26">
        <v>0</v>
      </c>
      <c r="AK102" s="26">
        <v>2134073275</v>
      </c>
      <c r="AL102" s="238">
        <v>15789047539</v>
      </c>
    </row>
    <row r="103" spans="1:38" s="6" customFormat="1" ht="14.5" x14ac:dyDescent="0.35">
      <c r="A103" s="105" t="s">
        <v>857</v>
      </c>
      <c r="B103" s="106" t="s">
        <v>205</v>
      </c>
      <c r="C103" s="107">
        <v>2433093304</v>
      </c>
      <c r="D103" s="107">
        <v>1108946138</v>
      </c>
      <c r="E103" s="107">
        <v>714598069</v>
      </c>
      <c r="F103" s="107">
        <v>367706081</v>
      </c>
      <c r="G103" s="107">
        <v>342888340</v>
      </c>
      <c r="H103" s="107">
        <v>3306182076</v>
      </c>
      <c r="I103" s="107">
        <v>654640354</v>
      </c>
      <c r="J103" s="107">
        <v>300795015</v>
      </c>
      <c r="K103" s="107">
        <v>1252516720</v>
      </c>
      <c r="L103" s="107">
        <v>349942705</v>
      </c>
      <c r="M103" s="107">
        <v>1696084418</v>
      </c>
      <c r="N103" s="107">
        <v>3673934582</v>
      </c>
      <c r="O103" s="107">
        <v>496935934</v>
      </c>
      <c r="P103" s="107">
        <v>757237056</v>
      </c>
      <c r="Q103" s="107">
        <v>151745310</v>
      </c>
      <c r="R103" s="107">
        <v>351372527</v>
      </c>
      <c r="S103" s="107">
        <v>108491507</v>
      </c>
      <c r="T103" s="107">
        <v>4814724984</v>
      </c>
      <c r="U103" s="107">
        <v>0</v>
      </c>
      <c r="V103" s="107">
        <v>3753048949</v>
      </c>
      <c r="W103" s="107">
        <v>233307029</v>
      </c>
      <c r="X103" s="107">
        <v>765414592</v>
      </c>
      <c r="Y103" s="107">
        <v>930806436</v>
      </c>
      <c r="Z103" s="107">
        <v>111062609</v>
      </c>
      <c r="AA103" s="107">
        <v>30688359769</v>
      </c>
      <c r="AB103" s="107">
        <v>944627027</v>
      </c>
      <c r="AC103" s="107">
        <v>3044614570</v>
      </c>
      <c r="AD103" s="107">
        <v>3075227633</v>
      </c>
      <c r="AE103" s="107">
        <v>68409694</v>
      </c>
      <c r="AF103" s="107">
        <v>1297437811</v>
      </c>
      <c r="AG103" s="107">
        <v>1402754766</v>
      </c>
      <c r="AH103" s="107">
        <v>609100723</v>
      </c>
      <c r="AI103" s="107">
        <v>970451823</v>
      </c>
      <c r="AJ103" s="107">
        <v>1909089</v>
      </c>
      <c r="AK103" s="107">
        <v>4628242809</v>
      </c>
      <c r="AL103" s="239">
        <v>75406610449</v>
      </c>
    </row>
    <row r="104" spans="1:38" s="6" customFormat="1" ht="14.5" collapsed="1" x14ac:dyDescent="0.35">
      <c r="A104" s="72" t="s">
        <v>52</v>
      </c>
      <c r="B104" s="33" t="s">
        <v>119</v>
      </c>
      <c r="C104" s="34">
        <v>4381233826</v>
      </c>
      <c r="D104" s="34">
        <v>1913029539</v>
      </c>
      <c r="E104" s="34">
        <v>2451957295</v>
      </c>
      <c r="F104" s="34">
        <v>659721649</v>
      </c>
      <c r="G104" s="34">
        <v>3384465693</v>
      </c>
      <c r="H104" s="34">
        <v>24197148067</v>
      </c>
      <c r="I104" s="34">
        <v>3035509358</v>
      </c>
      <c r="J104" s="34">
        <v>771178741</v>
      </c>
      <c r="K104" s="34">
        <v>3003911008</v>
      </c>
      <c r="L104" s="34">
        <v>3124484354</v>
      </c>
      <c r="M104" s="34">
        <v>6992379713</v>
      </c>
      <c r="N104" s="34">
        <v>6773844307</v>
      </c>
      <c r="O104" s="34">
        <v>7380615118</v>
      </c>
      <c r="P104" s="34">
        <v>2088450061</v>
      </c>
      <c r="Q104" s="34">
        <v>924837602</v>
      </c>
      <c r="R104" s="34">
        <v>2827915157</v>
      </c>
      <c r="S104" s="34">
        <v>348418778</v>
      </c>
      <c r="T104" s="34">
        <v>11433511364</v>
      </c>
      <c r="U104" s="34">
        <v>0</v>
      </c>
      <c r="V104" s="34">
        <v>12018428575</v>
      </c>
      <c r="W104" s="34">
        <v>1851884358</v>
      </c>
      <c r="X104" s="34">
        <v>1240513706</v>
      </c>
      <c r="Y104" s="34">
        <v>10122726527</v>
      </c>
      <c r="Z104" s="34">
        <v>475586495</v>
      </c>
      <c r="AA104" s="34">
        <v>66454754483</v>
      </c>
      <c r="AB104" s="34">
        <v>4075456303</v>
      </c>
      <c r="AC104" s="34">
        <v>30619856626</v>
      </c>
      <c r="AD104" s="34">
        <v>10623864449</v>
      </c>
      <c r="AE104" s="34">
        <v>293201642</v>
      </c>
      <c r="AF104" s="34">
        <v>3325109123</v>
      </c>
      <c r="AG104" s="34">
        <v>8085180641</v>
      </c>
      <c r="AH104" s="34">
        <v>3060865915</v>
      </c>
      <c r="AI104" s="34">
        <v>3486184682</v>
      </c>
      <c r="AJ104" s="34">
        <v>270613209</v>
      </c>
      <c r="AK104" s="34">
        <v>4628692809</v>
      </c>
      <c r="AL104" s="240">
        <v>246325531173</v>
      </c>
    </row>
    <row r="105" spans="1:38" s="6" customFormat="1" ht="14.5" x14ac:dyDescent="0.35">
      <c r="A105" s="71" t="s">
        <v>858</v>
      </c>
      <c r="B105" s="27" t="s">
        <v>143</v>
      </c>
      <c r="C105" s="26">
        <v>10490507</v>
      </c>
      <c r="D105" s="26">
        <v>7198683</v>
      </c>
      <c r="E105" s="26">
        <v>308350623</v>
      </c>
      <c r="F105" s="26">
        <v>533</v>
      </c>
      <c r="G105" s="26">
        <v>5764296</v>
      </c>
      <c r="H105" s="26">
        <v>732527567</v>
      </c>
      <c r="I105" s="26">
        <v>236230647</v>
      </c>
      <c r="J105" s="26">
        <v>18837458</v>
      </c>
      <c r="K105" s="26">
        <v>11869243</v>
      </c>
      <c r="L105" s="26">
        <v>207318253</v>
      </c>
      <c r="M105" s="26">
        <v>32250447</v>
      </c>
      <c r="N105" s="26">
        <v>322720769</v>
      </c>
      <c r="O105" s="26">
        <v>122978200</v>
      </c>
      <c r="P105" s="26">
        <v>37732010</v>
      </c>
      <c r="Q105" s="26">
        <v>95084739</v>
      </c>
      <c r="R105" s="26">
        <v>1140765051</v>
      </c>
      <c r="S105" s="26">
        <v>2855204</v>
      </c>
      <c r="T105" s="26">
        <v>103737556</v>
      </c>
      <c r="U105" s="26">
        <v>0</v>
      </c>
      <c r="V105" s="26">
        <v>217700044</v>
      </c>
      <c r="W105" s="26">
        <v>503143155</v>
      </c>
      <c r="X105" s="26">
        <v>3789182</v>
      </c>
      <c r="Y105" s="26">
        <v>55755727</v>
      </c>
      <c r="Z105" s="26">
        <v>10794170</v>
      </c>
      <c r="AA105" s="26">
        <v>230430388</v>
      </c>
      <c r="AB105" s="26">
        <v>68398149</v>
      </c>
      <c r="AC105" s="26">
        <v>2478524654</v>
      </c>
      <c r="AD105" s="26">
        <v>329506005</v>
      </c>
      <c r="AE105" s="26">
        <v>0</v>
      </c>
      <c r="AF105" s="26">
        <v>10016587</v>
      </c>
      <c r="AG105" s="26">
        <v>17635792</v>
      </c>
      <c r="AH105" s="26">
        <v>8023309</v>
      </c>
      <c r="AI105" s="26">
        <v>69581262</v>
      </c>
      <c r="AJ105" s="26">
        <v>2059375</v>
      </c>
      <c r="AK105" s="26">
        <v>0</v>
      </c>
      <c r="AL105" s="238">
        <v>7402069585</v>
      </c>
    </row>
    <row r="106" spans="1:38" s="6" customFormat="1" ht="14.5" x14ac:dyDescent="0.35">
      <c r="A106" s="71" t="s">
        <v>859</v>
      </c>
      <c r="B106" s="27" t="s">
        <v>144</v>
      </c>
      <c r="C106" s="26">
        <v>49617114</v>
      </c>
      <c r="D106" s="26">
        <v>71769489</v>
      </c>
      <c r="E106" s="26">
        <v>36529033</v>
      </c>
      <c r="F106" s="26">
        <v>22444341</v>
      </c>
      <c r="G106" s="26">
        <v>40168947</v>
      </c>
      <c r="H106" s="26">
        <v>72608889</v>
      </c>
      <c r="I106" s="26">
        <v>1404400</v>
      </c>
      <c r="J106" s="26">
        <v>0</v>
      </c>
      <c r="K106" s="26">
        <v>39577895</v>
      </c>
      <c r="L106" s="26">
        <v>23620304</v>
      </c>
      <c r="M106" s="26">
        <v>172707111</v>
      </c>
      <c r="N106" s="26">
        <v>58769005</v>
      </c>
      <c r="O106" s="26">
        <v>116602269</v>
      </c>
      <c r="P106" s="26">
        <v>14494857</v>
      </c>
      <c r="Q106" s="26">
        <v>16076440</v>
      </c>
      <c r="R106" s="26">
        <v>629814196</v>
      </c>
      <c r="S106" s="26">
        <v>1903</v>
      </c>
      <c r="T106" s="26">
        <v>24998218</v>
      </c>
      <c r="U106" s="26">
        <v>0</v>
      </c>
      <c r="V106" s="26">
        <v>372852293</v>
      </c>
      <c r="W106" s="26">
        <v>92165088</v>
      </c>
      <c r="X106" s="26">
        <v>0</v>
      </c>
      <c r="Y106" s="26">
        <v>6090418</v>
      </c>
      <c r="Z106" s="26">
        <v>6475000</v>
      </c>
      <c r="AA106" s="26">
        <v>22180521</v>
      </c>
      <c r="AB106" s="26">
        <v>266840479</v>
      </c>
      <c r="AC106" s="26">
        <v>1897981632</v>
      </c>
      <c r="AD106" s="26">
        <v>286619107</v>
      </c>
      <c r="AE106" s="26">
        <v>0</v>
      </c>
      <c r="AF106" s="26">
        <v>170338429</v>
      </c>
      <c r="AG106" s="26">
        <v>537762581</v>
      </c>
      <c r="AH106" s="26">
        <v>18055497</v>
      </c>
      <c r="AI106" s="26">
        <v>39414081</v>
      </c>
      <c r="AJ106" s="26">
        <v>0</v>
      </c>
      <c r="AK106" s="26">
        <v>0</v>
      </c>
      <c r="AL106" s="238">
        <v>5107979537</v>
      </c>
    </row>
    <row r="107" spans="1:38" s="6" customFormat="1" ht="14.5" x14ac:dyDescent="0.35">
      <c r="A107" s="71" t="s">
        <v>860</v>
      </c>
      <c r="B107" s="27" t="s">
        <v>145</v>
      </c>
      <c r="C107" s="26">
        <v>0</v>
      </c>
      <c r="D107" s="26">
        <v>7760606</v>
      </c>
      <c r="E107" s="26">
        <v>6401483</v>
      </c>
      <c r="F107" s="26">
        <v>0</v>
      </c>
      <c r="G107" s="26">
        <v>0</v>
      </c>
      <c r="H107" s="26">
        <v>11648000</v>
      </c>
      <c r="I107" s="26">
        <v>2501587</v>
      </c>
      <c r="J107" s="26">
        <v>0</v>
      </c>
      <c r="K107" s="26">
        <v>196130</v>
      </c>
      <c r="L107" s="26">
        <v>80707146</v>
      </c>
      <c r="M107" s="26">
        <v>36591532</v>
      </c>
      <c r="N107" s="26">
        <v>592770</v>
      </c>
      <c r="O107" s="26">
        <v>64730864</v>
      </c>
      <c r="P107" s="26">
        <v>8214984</v>
      </c>
      <c r="Q107" s="26">
        <v>0</v>
      </c>
      <c r="R107" s="26">
        <v>6000000</v>
      </c>
      <c r="S107" s="26">
        <v>138089</v>
      </c>
      <c r="T107" s="26">
        <v>6997783</v>
      </c>
      <c r="U107" s="26">
        <v>0</v>
      </c>
      <c r="V107" s="26">
        <v>25767491</v>
      </c>
      <c r="W107" s="26">
        <v>13700000</v>
      </c>
      <c r="X107" s="26">
        <v>0</v>
      </c>
      <c r="Y107" s="26">
        <v>3396847</v>
      </c>
      <c r="Z107" s="26">
        <v>0</v>
      </c>
      <c r="AA107" s="26">
        <v>183674959</v>
      </c>
      <c r="AB107" s="26">
        <v>2319000</v>
      </c>
      <c r="AC107" s="26">
        <v>367639517</v>
      </c>
      <c r="AD107" s="26">
        <v>98652889</v>
      </c>
      <c r="AE107" s="26">
        <v>0</v>
      </c>
      <c r="AF107" s="26">
        <v>21898260</v>
      </c>
      <c r="AG107" s="26">
        <v>5128600</v>
      </c>
      <c r="AH107" s="26">
        <v>100000000</v>
      </c>
      <c r="AI107" s="26">
        <v>1324978</v>
      </c>
      <c r="AJ107" s="26">
        <v>800000</v>
      </c>
      <c r="AK107" s="26">
        <v>1203990</v>
      </c>
      <c r="AL107" s="238">
        <v>1057987505</v>
      </c>
    </row>
    <row r="108" spans="1:38" s="6" customFormat="1" ht="14.5" x14ac:dyDescent="0.35">
      <c r="A108" s="71" t="s">
        <v>861</v>
      </c>
      <c r="B108" s="27" t="s">
        <v>146</v>
      </c>
      <c r="C108" s="26">
        <v>2097477520</v>
      </c>
      <c r="D108" s="26">
        <v>238526280</v>
      </c>
      <c r="E108" s="26">
        <v>286660836</v>
      </c>
      <c r="F108" s="26">
        <v>72945751</v>
      </c>
      <c r="G108" s="26">
        <v>740866754</v>
      </c>
      <c r="H108" s="26">
        <v>1687171221</v>
      </c>
      <c r="I108" s="26">
        <v>291154339</v>
      </c>
      <c r="J108" s="26">
        <v>282629265</v>
      </c>
      <c r="K108" s="26">
        <v>443165394</v>
      </c>
      <c r="L108" s="26">
        <v>1484497606</v>
      </c>
      <c r="M108" s="26">
        <v>94773576</v>
      </c>
      <c r="N108" s="26">
        <v>618713815</v>
      </c>
      <c r="O108" s="26">
        <v>123925357</v>
      </c>
      <c r="P108" s="26">
        <v>45181660</v>
      </c>
      <c r="Q108" s="26">
        <v>14529823</v>
      </c>
      <c r="R108" s="26">
        <v>478804102</v>
      </c>
      <c r="S108" s="26">
        <v>158694604</v>
      </c>
      <c r="T108" s="26">
        <v>296514559</v>
      </c>
      <c r="U108" s="26">
        <v>0</v>
      </c>
      <c r="V108" s="26">
        <v>791827669</v>
      </c>
      <c r="W108" s="26">
        <v>60125840</v>
      </c>
      <c r="X108" s="26">
        <v>213554651</v>
      </c>
      <c r="Y108" s="26">
        <v>811330465</v>
      </c>
      <c r="Z108" s="26">
        <v>152193685</v>
      </c>
      <c r="AA108" s="26">
        <v>1888414212</v>
      </c>
      <c r="AB108" s="26">
        <v>112101956</v>
      </c>
      <c r="AC108" s="26">
        <v>4383008067</v>
      </c>
      <c r="AD108" s="26">
        <v>916180902</v>
      </c>
      <c r="AE108" s="26">
        <v>2931500</v>
      </c>
      <c r="AF108" s="26">
        <v>999979258</v>
      </c>
      <c r="AG108" s="26">
        <v>788005524</v>
      </c>
      <c r="AH108" s="26">
        <v>100635591</v>
      </c>
      <c r="AI108" s="26">
        <v>646397023</v>
      </c>
      <c r="AJ108" s="26">
        <v>335399307</v>
      </c>
      <c r="AK108" s="26">
        <v>0</v>
      </c>
      <c r="AL108" s="238">
        <v>21658318112</v>
      </c>
    </row>
    <row r="109" spans="1:38" s="6" customFormat="1" ht="14.5" x14ac:dyDescent="0.35">
      <c r="A109" s="71" t="s">
        <v>862</v>
      </c>
      <c r="B109" s="27" t="s">
        <v>147</v>
      </c>
      <c r="C109" s="26">
        <v>328864</v>
      </c>
      <c r="D109" s="26">
        <v>0</v>
      </c>
      <c r="E109" s="26">
        <v>0</v>
      </c>
      <c r="F109" s="26">
        <v>355719</v>
      </c>
      <c r="G109" s="26">
        <v>188211721</v>
      </c>
      <c r="H109" s="26">
        <v>355719</v>
      </c>
      <c r="I109" s="26">
        <v>355719</v>
      </c>
      <c r="J109" s="26">
        <v>355719</v>
      </c>
      <c r="K109" s="26">
        <v>355719</v>
      </c>
      <c r="L109" s="26">
        <v>323035</v>
      </c>
      <c r="M109" s="26">
        <v>323035</v>
      </c>
      <c r="N109" s="26">
        <v>0</v>
      </c>
      <c r="O109" s="26">
        <v>0</v>
      </c>
      <c r="P109" s="26">
        <v>355719</v>
      </c>
      <c r="Q109" s="26">
        <v>0</v>
      </c>
      <c r="R109" s="26">
        <v>355753</v>
      </c>
      <c r="S109" s="26">
        <v>355719</v>
      </c>
      <c r="T109" s="26">
        <v>0</v>
      </c>
      <c r="U109" s="26">
        <v>0</v>
      </c>
      <c r="V109" s="26">
        <v>0</v>
      </c>
      <c r="W109" s="26">
        <v>355719</v>
      </c>
      <c r="X109" s="26">
        <v>350000</v>
      </c>
      <c r="Y109" s="26">
        <v>355719</v>
      </c>
      <c r="Z109" s="26">
        <v>355719</v>
      </c>
      <c r="AA109" s="26">
        <v>355719</v>
      </c>
      <c r="AB109" s="26">
        <v>0</v>
      </c>
      <c r="AC109" s="26">
        <v>0</v>
      </c>
      <c r="AD109" s="26">
        <v>0</v>
      </c>
      <c r="AE109" s="26">
        <v>355719</v>
      </c>
      <c r="AF109" s="26">
        <v>355719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38">
        <v>194516755</v>
      </c>
    </row>
    <row r="110" spans="1:38" s="6" customFormat="1" ht="14.5" x14ac:dyDescent="0.35">
      <c r="A110" s="71" t="s">
        <v>863</v>
      </c>
      <c r="B110" s="27" t="s">
        <v>148</v>
      </c>
      <c r="C110" s="26">
        <v>38595</v>
      </c>
      <c r="D110" s="26">
        <v>7531545</v>
      </c>
      <c r="E110" s="26">
        <v>28875434</v>
      </c>
      <c r="F110" s="26">
        <v>5500000</v>
      </c>
      <c r="G110" s="26">
        <v>4040858</v>
      </c>
      <c r="H110" s="26">
        <v>73529292</v>
      </c>
      <c r="I110" s="26">
        <v>5795199</v>
      </c>
      <c r="J110" s="26">
        <v>3898500</v>
      </c>
      <c r="K110" s="26">
        <v>0</v>
      </c>
      <c r="L110" s="26">
        <v>181114139</v>
      </c>
      <c r="M110" s="26">
        <v>973636</v>
      </c>
      <c r="N110" s="26">
        <v>148750</v>
      </c>
      <c r="O110" s="26">
        <v>70635169</v>
      </c>
      <c r="P110" s="26">
        <v>15858670</v>
      </c>
      <c r="Q110" s="26">
        <v>12741020</v>
      </c>
      <c r="R110" s="26">
        <v>240773590</v>
      </c>
      <c r="S110" s="26">
        <v>45319</v>
      </c>
      <c r="T110" s="26">
        <v>1530779</v>
      </c>
      <c r="U110" s="26">
        <v>0</v>
      </c>
      <c r="V110" s="26">
        <v>476718131</v>
      </c>
      <c r="W110" s="26">
        <v>466000</v>
      </c>
      <c r="X110" s="26">
        <v>0</v>
      </c>
      <c r="Y110" s="26">
        <v>9923186</v>
      </c>
      <c r="Z110" s="26">
        <v>17682000</v>
      </c>
      <c r="AA110" s="26">
        <v>635856904</v>
      </c>
      <c r="AB110" s="26">
        <v>60348329</v>
      </c>
      <c r="AC110" s="26">
        <v>339228615</v>
      </c>
      <c r="AD110" s="26">
        <v>31038642</v>
      </c>
      <c r="AE110" s="26">
        <v>0</v>
      </c>
      <c r="AF110" s="26">
        <v>40146327</v>
      </c>
      <c r="AG110" s="26">
        <v>0</v>
      </c>
      <c r="AH110" s="26">
        <v>350000</v>
      </c>
      <c r="AI110" s="26">
        <v>9801009</v>
      </c>
      <c r="AJ110" s="26">
        <v>0</v>
      </c>
      <c r="AK110" s="26">
        <v>0</v>
      </c>
      <c r="AL110" s="238">
        <v>2274589638</v>
      </c>
    </row>
    <row r="111" spans="1:38" s="6" customFormat="1" ht="14.5" x14ac:dyDescent="0.35">
      <c r="A111" s="71" t="s">
        <v>864</v>
      </c>
      <c r="B111" s="27" t="s">
        <v>149</v>
      </c>
      <c r="C111" s="26">
        <v>24051</v>
      </c>
      <c r="D111" s="26">
        <v>1844364</v>
      </c>
      <c r="E111" s="26">
        <v>0</v>
      </c>
      <c r="F111" s="26">
        <v>1447500</v>
      </c>
      <c r="G111" s="26">
        <v>3180454</v>
      </c>
      <c r="H111" s="26">
        <v>8902539</v>
      </c>
      <c r="I111" s="26">
        <v>6406400</v>
      </c>
      <c r="J111" s="26">
        <v>522727</v>
      </c>
      <c r="K111" s="26">
        <v>0</v>
      </c>
      <c r="L111" s="26">
        <v>6480736</v>
      </c>
      <c r="M111" s="26">
        <v>941648</v>
      </c>
      <c r="N111" s="26">
        <v>2261650</v>
      </c>
      <c r="O111" s="26">
        <v>2232181</v>
      </c>
      <c r="P111" s="26">
        <v>22250785</v>
      </c>
      <c r="Q111" s="26">
        <v>0</v>
      </c>
      <c r="R111" s="26">
        <v>0</v>
      </c>
      <c r="S111" s="26">
        <v>634</v>
      </c>
      <c r="T111" s="26">
        <v>685455</v>
      </c>
      <c r="U111" s="26">
        <v>0</v>
      </c>
      <c r="V111" s="26">
        <v>11209794</v>
      </c>
      <c r="W111" s="26">
        <v>2888636</v>
      </c>
      <c r="X111" s="26">
        <v>0</v>
      </c>
      <c r="Y111" s="26">
        <v>9665618</v>
      </c>
      <c r="Z111" s="26">
        <v>0</v>
      </c>
      <c r="AA111" s="26">
        <v>13920430</v>
      </c>
      <c r="AB111" s="26">
        <v>2576560</v>
      </c>
      <c r="AC111" s="26">
        <v>10643776</v>
      </c>
      <c r="AD111" s="26">
        <v>3525000</v>
      </c>
      <c r="AE111" s="26">
        <v>0</v>
      </c>
      <c r="AF111" s="26">
        <v>19478571</v>
      </c>
      <c r="AG111" s="26">
        <v>0</v>
      </c>
      <c r="AH111" s="26">
        <v>1800000</v>
      </c>
      <c r="AI111" s="26">
        <v>450000</v>
      </c>
      <c r="AJ111" s="26">
        <v>0</v>
      </c>
      <c r="AK111" s="26">
        <v>0</v>
      </c>
      <c r="AL111" s="238">
        <v>133339509</v>
      </c>
    </row>
    <row r="112" spans="1:38" s="6" customFormat="1" ht="14.5" x14ac:dyDescent="0.3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3671628</v>
      </c>
      <c r="N112" s="26">
        <v>1076676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248017904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458888670</v>
      </c>
      <c r="AE112" s="26">
        <v>0</v>
      </c>
      <c r="AF112" s="26">
        <v>0</v>
      </c>
      <c r="AG112" s="26">
        <v>1194330954</v>
      </c>
      <c r="AH112" s="26">
        <v>0</v>
      </c>
      <c r="AI112" s="26">
        <v>0</v>
      </c>
      <c r="AJ112" s="26">
        <v>0</v>
      </c>
      <c r="AK112" s="26">
        <v>0</v>
      </c>
      <c r="AL112" s="238">
        <v>1905985832</v>
      </c>
    </row>
    <row r="113" spans="1:38" s="6" customFormat="1" ht="14.5" x14ac:dyDescent="0.35">
      <c r="A113" s="71" t="s">
        <v>866</v>
      </c>
      <c r="B113" s="27" t="s">
        <v>151</v>
      </c>
      <c r="C113" s="26">
        <v>2557580</v>
      </c>
      <c r="D113" s="26">
        <v>6153714</v>
      </c>
      <c r="E113" s="26">
        <v>28565271</v>
      </c>
      <c r="F113" s="26">
        <v>0</v>
      </c>
      <c r="G113" s="26">
        <v>29468182</v>
      </c>
      <c r="H113" s="26">
        <v>45660280</v>
      </c>
      <c r="I113" s="26">
        <v>26643226</v>
      </c>
      <c r="J113" s="26">
        <v>17602808</v>
      </c>
      <c r="K113" s="26">
        <v>25346232</v>
      </c>
      <c r="L113" s="26">
        <v>755816654</v>
      </c>
      <c r="M113" s="26">
        <v>295445232</v>
      </c>
      <c r="N113" s="26">
        <v>54599087</v>
      </c>
      <c r="O113" s="26">
        <v>508512029</v>
      </c>
      <c r="P113" s="26">
        <v>20279137</v>
      </c>
      <c r="Q113" s="26">
        <v>14157179</v>
      </c>
      <c r="R113" s="26">
        <v>108436159</v>
      </c>
      <c r="S113" s="26">
        <v>0</v>
      </c>
      <c r="T113" s="26">
        <v>25559735</v>
      </c>
      <c r="U113" s="26">
        <v>0</v>
      </c>
      <c r="V113" s="26">
        <v>606252543</v>
      </c>
      <c r="W113" s="26">
        <v>519999380</v>
      </c>
      <c r="X113" s="26">
        <v>240009675</v>
      </c>
      <c r="Y113" s="26">
        <v>125651137</v>
      </c>
      <c r="Z113" s="26">
        <v>1345747</v>
      </c>
      <c r="AA113" s="26">
        <v>329911414</v>
      </c>
      <c r="AB113" s="26">
        <v>62553026</v>
      </c>
      <c r="AC113" s="26">
        <v>474069845</v>
      </c>
      <c r="AD113" s="26">
        <v>91618673</v>
      </c>
      <c r="AE113" s="26">
        <v>0</v>
      </c>
      <c r="AF113" s="26">
        <v>234026520</v>
      </c>
      <c r="AG113" s="26">
        <v>214112955</v>
      </c>
      <c r="AH113" s="26">
        <v>26500107</v>
      </c>
      <c r="AI113" s="26">
        <v>22159953</v>
      </c>
      <c r="AJ113" s="26">
        <v>20000010</v>
      </c>
      <c r="AK113" s="26">
        <v>56481886</v>
      </c>
      <c r="AL113" s="238">
        <v>4989495376</v>
      </c>
    </row>
    <row r="114" spans="1:38" s="6" customFormat="1" ht="14.5" x14ac:dyDescent="0.35">
      <c r="A114" s="71" t="s">
        <v>867</v>
      </c>
      <c r="B114" s="27" t="s">
        <v>152</v>
      </c>
      <c r="C114" s="26">
        <v>32822945</v>
      </c>
      <c r="D114" s="26">
        <v>54073270</v>
      </c>
      <c r="E114" s="26">
        <v>142828437</v>
      </c>
      <c r="F114" s="26">
        <v>53408378</v>
      </c>
      <c r="G114" s="26">
        <v>54108378</v>
      </c>
      <c r="H114" s="26">
        <v>77609006</v>
      </c>
      <c r="I114" s="26">
        <v>53408378</v>
      </c>
      <c r="J114" s="26">
        <v>53651138</v>
      </c>
      <c r="K114" s="26">
        <v>53447647</v>
      </c>
      <c r="L114" s="26">
        <v>175941589</v>
      </c>
      <c r="M114" s="26">
        <v>75474609</v>
      </c>
      <c r="N114" s="26">
        <v>331844867</v>
      </c>
      <c r="O114" s="26">
        <v>66511478</v>
      </c>
      <c r="P114" s="26">
        <v>65013797</v>
      </c>
      <c r="Q114" s="26">
        <v>85961805</v>
      </c>
      <c r="R114" s="26">
        <v>72028105</v>
      </c>
      <c r="S114" s="26">
        <v>54498243</v>
      </c>
      <c r="T114" s="26">
        <v>610100</v>
      </c>
      <c r="U114" s="26">
        <v>0</v>
      </c>
      <c r="V114" s="26">
        <v>51619251</v>
      </c>
      <c r="W114" s="26">
        <v>57908378</v>
      </c>
      <c r="X114" s="26">
        <v>53408378</v>
      </c>
      <c r="Y114" s="26">
        <v>57722014</v>
      </c>
      <c r="Z114" s="26">
        <v>53408378</v>
      </c>
      <c r="AA114" s="26">
        <v>124349215</v>
      </c>
      <c r="AB114" s="26">
        <v>53558378</v>
      </c>
      <c r="AC114" s="26">
        <v>128931491</v>
      </c>
      <c r="AD114" s="26">
        <v>2000000</v>
      </c>
      <c r="AE114" s="26">
        <v>53408378</v>
      </c>
      <c r="AF114" s="26">
        <v>66635651</v>
      </c>
      <c r="AG114" s="26">
        <v>90651322</v>
      </c>
      <c r="AH114" s="26">
        <v>62615900</v>
      </c>
      <c r="AI114" s="26">
        <v>53908378</v>
      </c>
      <c r="AJ114" s="26">
        <v>53538378</v>
      </c>
      <c r="AK114" s="26">
        <v>0</v>
      </c>
      <c r="AL114" s="238">
        <v>2466905660</v>
      </c>
    </row>
    <row r="115" spans="1:38" s="6" customFormat="1" ht="14.5" x14ac:dyDescent="0.35">
      <c r="A115" s="71" t="s">
        <v>868</v>
      </c>
      <c r="B115" s="27" t="s">
        <v>153</v>
      </c>
      <c r="C115" s="26">
        <v>1084666</v>
      </c>
      <c r="D115" s="26">
        <v>0</v>
      </c>
      <c r="E115" s="26">
        <v>20001</v>
      </c>
      <c r="F115" s="26">
        <v>0</v>
      </c>
      <c r="G115" s="26">
        <v>0</v>
      </c>
      <c r="H115" s="26">
        <v>365291156</v>
      </c>
      <c r="I115" s="26">
        <v>93589500</v>
      </c>
      <c r="J115" s="26">
        <v>0</v>
      </c>
      <c r="K115" s="26">
        <v>0</v>
      </c>
      <c r="L115" s="26">
        <v>231979728</v>
      </c>
      <c r="M115" s="26">
        <v>1400000</v>
      </c>
      <c r="N115" s="26">
        <v>0</v>
      </c>
      <c r="O115" s="26">
        <v>31644135</v>
      </c>
      <c r="P115" s="26">
        <v>41700</v>
      </c>
      <c r="Q115" s="26">
        <v>38728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599927792</v>
      </c>
      <c r="AB115" s="26">
        <v>0</v>
      </c>
      <c r="AC115" s="26">
        <v>438480</v>
      </c>
      <c r="AD115" s="26">
        <v>0</v>
      </c>
      <c r="AE115" s="26">
        <v>0</v>
      </c>
      <c r="AF115" s="26">
        <v>0</v>
      </c>
      <c r="AG115" s="26">
        <v>148043800</v>
      </c>
      <c r="AH115" s="26">
        <v>0</v>
      </c>
      <c r="AI115" s="26">
        <v>0</v>
      </c>
      <c r="AJ115" s="26">
        <v>0</v>
      </c>
      <c r="AK115" s="26">
        <v>0</v>
      </c>
      <c r="AL115" s="238">
        <v>1479383020</v>
      </c>
    </row>
    <row r="116" spans="1:38" s="6" customFormat="1" ht="14.5" x14ac:dyDescent="0.35">
      <c r="A116" s="71" t="s">
        <v>869</v>
      </c>
      <c r="B116" s="27" t="s">
        <v>154</v>
      </c>
      <c r="C116" s="26">
        <v>1308139</v>
      </c>
      <c r="D116" s="26">
        <v>12879273</v>
      </c>
      <c r="E116" s="26">
        <v>14869882</v>
      </c>
      <c r="F116" s="26">
        <v>21469344</v>
      </c>
      <c r="G116" s="26">
        <v>10105909</v>
      </c>
      <c r="H116" s="26">
        <v>218107995</v>
      </c>
      <c r="I116" s="26">
        <v>6517000</v>
      </c>
      <c r="J116" s="26">
        <v>14160000</v>
      </c>
      <c r="K116" s="26">
        <v>399120</v>
      </c>
      <c r="L116" s="26">
        <v>38865574</v>
      </c>
      <c r="M116" s="26">
        <v>110001485</v>
      </c>
      <c r="N116" s="26">
        <v>988404</v>
      </c>
      <c r="O116" s="26">
        <v>48399359</v>
      </c>
      <c r="P116" s="26">
        <v>42919770</v>
      </c>
      <c r="Q116" s="26">
        <v>0</v>
      </c>
      <c r="R116" s="26">
        <v>292226375</v>
      </c>
      <c r="S116" s="26">
        <v>151984</v>
      </c>
      <c r="T116" s="26">
        <v>3741197</v>
      </c>
      <c r="U116" s="26">
        <v>0</v>
      </c>
      <c r="V116" s="26">
        <v>594588535</v>
      </c>
      <c r="W116" s="26">
        <v>35160000</v>
      </c>
      <c r="X116" s="26">
        <v>0</v>
      </c>
      <c r="Y116" s="26">
        <v>5620638</v>
      </c>
      <c r="Z116" s="26">
        <v>0</v>
      </c>
      <c r="AA116" s="26">
        <v>53383686</v>
      </c>
      <c r="AB116" s="26">
        <v>789475033</v>
      </c>
      <c r="AC116" s="26">
        <v>848950276</v>
      </c>
      <c r="AD116" s="26">
        <v>30181597</v>
      </c>
      <c r="AE116" s="26">
        <v>0</v>
      </c>
      <c r="AF116" s="26">
        <v>23828545</v>
      </c>
      <c r="AG116" s="26">
        <v>54989561</v>
      </c>
      <c r="AH116" s="26">
        <v>67201452</v>
      </c>
      <c r="AI116" s="26">
        <v>11364888</v>
      </c>
      <c r="AJ116" s="26">
        <v>3700000</v>
      </c>
      <c r="AK116" s="26">
        <v>0</v>
      </c>
      <c r="AL116" s="238">
        <v>3355555021</v>
      </c>
    </row>
    <row r="117" spans="1:38" s="6" customFormat="1" ht="14.5" x14ac:dyDescent="0.35">
      <c r="A117" s="71" t="s">
        <v>870</v>
      </c>
      <c r="B117" s="27" t="s">
        <v>155</v>
      </c>
      <c r="C117" s="26">
        <v>1147678635</v>
      </c>
      <c r="D117" s="26">
        <v>0</v>
      </c>
      <c r="E117" s="26">
        <v>66660041</v>
      </c>
      <c r="F117" s="26">
        <v>2396144</v>
      </c>
      <c r="G117" s="26">
        <v>0</v>
      </c>
      <c r="H117" s="26">
        <v>777269875</v>
      </c>
      <c r="I117" s="26">
        <v>0</v>
      </c>
      <c r="J117" s="26">
        <v>0</v>
      </c>
      <c r="K117" s="26">
        <v>0</v>
      </c>
      <c r="L117" s="26">
        <v>1750761820</v>
      </c>
      <c r="M117" s="26">
        <v>4728305</v>
      </c>
      <c r="N117" s="26">
        <v>949610663</v>
      </c>
      <c r="O117" s="26">
        <v>0</v>
      </c>
      <c r="P117" s="26">
        <v>387448</v>
      </c>
      <c r="Q117" s="26">
        <v>440034128</v>
      </c>
      <c r="R117" s="26">
        <v>22118121</v>
      </c>
      <c r="S117" s="26">
        <v>121778494</v>
      </c>
      <c r="T117" s="26">
        <v>151714300</v>
      </c>
      <c r="U117" s="26">
        <v>0</v>
      </c>
      <c r="V117" s="26">
        <v>39445000</v>
      </c>
      <c r="W117" s="26">
        <v>98305500</v>
      </c>
      <c r="X117" s="26">
        <v>242722284</v>
      </c>
      <c r="Y117" s="26">
        <v>0</v>
      </c>
      <c r="Z117" s="26">
        <v>0</v>
      </c>
      <c r="AA117" s="26">
        <v>426874160</v>
      </c>
      <c r="AB117" s="26">
        <v>3047000</v>
      </c>
      <c r="AC117" s="26">
        <v>814973314</v>
      </c>
      <c r="AD117" s="26">
        <v>291950268</v>
      </c>
      <c r="AE117" s="26">
        <v>0</v>
      </c>
      <c r="AF117" s="26">
        <v>421513226</v>
      </c>
      <c r="AG117" s="26">
        <v>0</v>
      </c>
      <c r="AH117" s="26">
        <v>110217392</v>
      </c>
      <c r="AI117" s="26">
        <v>0</v>
      </c>
      <c r="AJ117" s="26">
        <v>0</v>
      </c>
      <c r="AK117" s="26">
        <v>0</v>
      </c>
      <c r="AL117" s="238">
        <v>7884186118</v>
      </c>
    </row>
    <row r="118" spans="1:38" s="6" customFormat="1" ht="14.5" x14ac:dyDescent="0.35">
      <c r="A118" s="71" t="s">
        <v>871</v>
      </c>
      <c r="B118" s="27" t="s">
        <v>70</v>
      </c>
      <c r="C118" s="26">
        <v>0</v>
      </c>
      <c r="D118" s="26">
        <v>13656169</v>
      </c>
      <c r="E118" s="26">
        <v>4088005</v>
      </c>
      <c r="F118" s="26">
        <v>0</v>
      </c>
      <c r="G118" s="26">
        <v>809141975</v>
      </c>
      <c r="H118" s="26">
        <v>43424107</v>
      </c>
      <c r="I118" s="26">
        <v>0</v>
      </c>
      <c r="J118" s="26">
        <v>0</v>
      </c>
      <c r="K118" s="26">
        <v>361770283</v>
      </c>
      <c r="L118" s="26">
        <v>1273399800</v>
      </c>
      <c r="M118" s="26">
        <v>659539</v>
      </c>
      <c r="N118" s="26">
        <v>52195072</v>
      </c>
      <c r="O118" s="26">
        <v>160724477</v>
      </c>
      <c r="P118" s="26">
        <v>0</v>
      </c>
      <c r="Q118" s="26">
        <v>0</v>
      </c>
      <c r="R118" s="26">
        <v>80188834</v>
      </c>
      <c r="S118" s="26">
        <v>0</v>
      </c>
      <c r="T118" s="26">
        <v>3780274970</v>
      </c>
      <c r="U118" s="26">
        <v>0</v>
      </c>
      <c r="V118" s="26">
        <v>35168772</v>
      </c>
      <c r="W118" s="26">
        <v>100000000</v>
      </c>
      <c r="X118" s="26">
        <v>374298723</v>
      </c>
      <c r="Y118" s="26">
        <v>980830140</v>
      </c>
      <c r="Z118" s="26">
        <v>0</v>
      </c>
      <c r="AA118" s="26">
        <v>4336278597</v>
      </c>
      <c r="AB118" s="26">
        <v>532943968</v>
      </c>
      <c r="AC118" s="26">
        <v>589914234</v>
      </c>
      <c r="AD118" s="26">
        <v>742768021</v>
      </c>
      <c r="AE118" s="26">
        <v>0</v>
      </c>
      <c r="AF118" s="26">
        <v>173548670</v>
      </c>
      <c r="AG118" s="26">
        <v>226455130</v>
      </c>
      <c r="AH118" s="26">
        <v>0</v>
      </c>
      <c r="AI118" s="26">
        <v>395029125</v>
      </c>
      <c r="AJ118" s="26">
        <v>709500</v>
      </c>
      <c r="AK118" s="26">
        <v>760440975</v>
      </c>
      <c r="AL118" s="238">
        <v>15827909086</v>
      </c>
    </row>
    <row r="119" spans="1:38" s="6" customFormat="1" ht="14.5" x14ac:dyDescent="0.35">
      <c r="A119" s="105" t="s">
        <v>872</v>
      </c>
      <c r="B119" s="106" t="s">
        <v>90</v>
      </c>
      <c r="C119" s="107">
        <v>3343428616</v>
      </c>
      <c r="D119" s="107">
        <v>421393393</v>
      </c>
      <c r="E119" s="107">
        <v>923849046</v>
      </c>
      <c r="F119" s="107">
        <v>179967710</v>
      </c>
      <c r="G119" s="107">
        <v>1885057474</v>
      </c>
      <c r="H119" s="107">
        <v>4114105646</v>
      </c>
      <c r="I119" s="107">
        <v>724006395</v>
      </c>
      <c r="J119" s="107">
        <v>391657615</v>
      </c>
      <c r="K119" s="107">
        <v>936127663</v>
      </c>
      <c r="L119" s="107">
        <v>6210826384</v>
      </c>
      <c r="M119" s="107">
        <v>829941783</v>
      </c>
      <c r="N119" s="107">
        <v>2393521528</v>
      </c>
      <c r="O119" s="107">
        <v>1316895518</v>
      </c>
      <c r="P119" s="107">
        <v>272730537</v>
      </c>
      <c r="Q119" s="107">
        <v>678623862</v>
      </c>
      <c r="R119" s="107">
        <v>3071510286</v>
      </c>
      <c r="S119" s="107">
        <v>338520193</v>
      </c>
      <c r="T119" s="107">
        <v>4644382556</v>
      </c>
      <c r="U119" s="107">
        <v>0</v>
      </c>
      <c r="V119" s="107">
        <v>3223149523</v>
      </c>
      <c r="W119" s="107">
        <v>1490101030</v>
      </c>
      <c r="X119" s="107">
        <v>1128132893</v>
      </c>
      <c r="Y119" s="107">
        <v>2066341909</v>
      </c>
      <c r="Z119" s="107">
        <v>242254699</v>
      </c>
      <c r="AA119" s="107">
        <v>8845557997</v>
      </c>
      <c r="AB119" s="107">
        <v>1954161878</v>
      </c>
      <c r="AC119" s="107">
        <v>12334303901</v>
      </c>
      <c r="AD119" s="107">
        <v>3282929774</v>
      </c>
      <c r="AE119" s="107">
        <v>56695597</v>
      </c>
      <c r="AF119" s="107">
        <v>2181765763</v>
      </c>
      <c r="AG119" s="107">
        <v>3277116219</v>
      </c>
      <c r="AH119" s="107">
        <v>495399248</v>
      </c>
      <c r="AI119" s="107">
        <v>1249430697</v>
      </c>
      <c r="AJ119" s="107">
        <v>416206570</v>
      </c>
      <c r="AK119" s="107">
        <v>818126851</v>
      </c>
      <c r="AL119" s="239">
        <v>75738220754</v>
      </c>
    </row>
    <row r="120" spans="1:38" s="6" customFormat="1" ht="14.5" collapsed="1" x14ac:dyDescent="0.35">
      <c r="A120" s="72" t="s">
        <v>53</v>
      </c>
      <c r="B120" s="33" t="s">
        <v>90</v>
      </c>
      <c r="C120" s="34">
        <v>3343428616</v>
      </c>
      <c r="D120" s="34">
        <v>421393393</v>
      </c>
      <c r="E120" s="34">
        <v>923849046</v>
      </c>
      <c r="F120" s="34">
        <v>179967710</v>
      </c>
      <c r="G120" s="34">
        <v>1885057474</v>
      </c>
      <c r="H120" s="34">
        <v>4114105646</v>
      </c>
      <c r="I120" s="34">
        <v>724006395</v>
      </c>
      <c r="J120" s="34">
        <v>391657615</v>
      </c>
      <c r="K120" s="34">
        <v>936127663</v>
      </c>
      <c r="L120" s="34">
        <v>6210826384</v>
      </c>
      <c r="M120" s="34">
        <v>829941783</v>
      </c>
      <c r="N120" s="34">
        <v>2393521528</v>
      </c>
      <c r="O120" s="34">
        <v>1316895518</v>
      </c>
      <c r="P120" s="34">
        <v>272730537</v>
      </c>
      <c r="Q120" s="34">
        <v>678623862</v>
      </c>
      <c r="R120" s="34">
        <v>3071510286</v>
      </c>
      <c r="S120" s="34">
        <v>338520193</v>
      </c>
      <c r="T120" s="34">
        <v>4644382556</v>
      </c>
      <c r="U120" s="34">
        <v>0</v>
      </c>
      <c r="V120" s="34">
        <v>3223149523</v>
      </c>
      <c r="W120" s="34">
        <v>1490101030</v>
      </c>
      <c r="X120" s="34">
        <v>1128132893</v>
      </c>
      <c r="Y120" s="34">
        <v>2066341909</v>
      </c>
      <c r="Z120" s="34">
        <v>242254699</v>
      </c>
      <c r="AA120" s="34">
        <v>8845557997</v>
      </c>
      <c r="AB120" s="34">
        <v>1954161878</v>
      </c>
      <c r="AC120" s="34">
        <v>12334303901</v>
      </c>
      <c r="AD120" s="34">
        <v>3282929774</v>
      </c>
      <c r="AE120" s="34">
        <v>56695597</v>
      </c>
      <c r="AF120" s="34">
        <v>2181765763</v>
      </c>
      <c r="AG120" s="34">
        <v>3277116219</v>
      </c>
      <c r="AH120" s="34">
        <v>495399248</v>
      </c>
      <c r="AI120" s="34">
        <v>1249430697</v>
      </c>
      <c r="AJ120" s="34">
        <v>416206570</v>
      </c>
      <c r="AK120" s="34">
        <v>818126851</v>
      </c>
      <c r="AL120" s="240">
        <v>75738220754</v>
      </c>
    </row>
    <row r="121" spans="1:38" s="6" customFormat="1" ht="14.5" x14ac:dyDescent="0.35">
      <c r="A121" s="71" t="s">
        <v>873</v>
      </c>
      <c r="B121" s="27" t="s">
        <v>143</v>
      </c>
      <c r="C121" s="26">
        <v>413894263</v>
      </c>
      <c r="D121" s="26">
        <v>362456697</v>
      </c>
      <c r="E121" s="26">
        <v>475784404</v>
      </c>
      <c r="F121" s="26">
        <v>46837954</v>
      </c>
      <c r="G121" s="26">
        <v>29227682</v>
      </c>
      <c r="H121" s="26">
        <v>1522023618</v>
      </c>
      <c r="I121" s="26">
        <v>126922731</v>
      </c>
      <c r="J121" s="26">
        <v>9006364</v>
      </c>
      <c r="K121" s="26">
        <v>23272000</v>
      </c>
      <c r="L121" s="26">
        <v>509231195</v>
      </c>
      <c r="M121" s="26">
        <v>253591892</v>
      </c>
      <c r="N121" s="26">
        <v>6830707376</v>
      </c>
      <c r="O121" s="26">
        <v>673678067</v>
      </c>
      <c r="P121" s="26">
        <v>153763357</v>
      </c>
      <c r="Q121" s="26">
        <v>44791610</v>
      </c>
      <c r="R121" s="26">
        <v>86515078</v>
      </c>
      <c r="S121" s="26">
        <v>0</v>
      </c>
      <c r="T121" s="26">
        <v>5145420060</v>
      </c>
      <c r="U121" s="26">
        <v>0</v>
      </c>
      <c r="V121" s="26">
        <v>4283451383</v>
      </c>
      <c r="W121" s="26">
        <v>155420773</v>
      </c>
      <c r="X121" s="26">
        <v>2392000</v>
      </c>
      <c r="Y121" s="26">
        <v>204773263</v>
      </c>
      <c r="Z121" s="26">
        <v>0</v>
      </c>
      <c r="AA121" s="26">
        <v>886791591</v>
      </c>
      <c r="AB121" s="26">
        <v>1041383451</v>
      </c>
      <c r="AC121" s="26">
        <v>50806955967</v>
      </c>
      <c r="AD121" s="26">
        <v>644437529</v>
      </c>
      <c r="AE121" s="26">
        <v>190909</v>
      </c>
      <c r="AF121" s="26">
        <v>20269262</v>
      </c>
      <c r="AG121" s="26">
        <v>73925163</v>
      </c>
      <c r="AH121" s="26">
        <v>13544269</v>
      </c>
      <c r="AI121" s="26">
        <v>21735917</v>
      </c>
      <c r="AJ121" s="26">
        <v>1648636</v>
      </c>
      <c r="AK121" s="26">
        <v>0</v>
      </c>
      <c r="AL121" s="238">
        <v>74864044461</v>
      </c>
    </row>
    <row r="122" spans="1:38" s="6" customFormat="1" ht="14.5" x14ac:dyDescent="0.35">
      <c r="A122" s="71" t="s">
        <v>874</v>
      </c>
      <c r="B122" s="27" t="s">
        <v>144</v>
      </c>
      <c r="C122" s="26">
        <v>326007908</v>
      </c>
      <c r="D122" s="26">
        <v>484416091</v>
      </c>
      <c r="E122" s="26">
        <v>477307279</v>
      </c>
      <c r="F122" s="26">
        <v>20789975</v>
      </c>
      <c r="G122" s="26">
        <v>93250121</v>
      </c>
      <c r="H122" s="26">
        <v>939872407</v>
      </c>
      <c r="I122" s="26">
        <v>2683472</v>
      </c>
      <c r="J122" s="26">
        <v>0</v>
      </c>
      <c r="K122" s="26">
        <v>45014668</v>
      </c>
      <c r="L122" s="26">
        <v>1753034563</v>
      </c>
      <c r="M122" s="26">
        <v>1051027069</v>
      </c>
      <c r="N122" s="26">
        <v>174194955</v>
      </c>
      <c r="O122" s="26">
        <v>84900761</v>
      </c>
      <c r="P122" s="26">
        <v>14398535</v>
      </c>
      <c r="Q122" s="26">
        <v>4891480</v>
      </c>
      <c r="R122" s="26">
        <v>266487710</v>
      </c>
      <c r="S122" s="26">
        <v>0</v>
      </c>
      <c r="T122" s="26">
        <v>1914307779</v>
      </c>
      <c r="U122" s="26">
        <v>0</v>
      </c>
      <c r="V122" s="26">
        <v>612248971</v>
      </c>
      <c r="W122" s="26">
        <v>139293902</v>
      </c>
      <c r="X122" s="26">
        <v>0</v>
      </c>
      <c r="Y122" s="26">
        <v>6720419</v>
      </c>
      <c r="Z122" s="26">
        <v>3611308</v>
      </c>
      <c r="AA122" s="26">
        <v>226528814</v>
      </c>
      <c r="AB122" s="26">
        <v>1112942509</v>
      </c>
      <c r="AC122" s="26">
        <v>7830969563</v>
      </c>
      <c r="AD122" s="26">
        <v>882370095</v>
      </c>
      <c r="AE122" s="26">
        <v>19270318</v>
      </c>
      <c r="AF122" s="26">
        <v>0</v>
      </c>
      <c r="AG122" s="26">
        <v>1170539268</v>
      </c>
      <c r="AH122" s="26">
        <v>130408342</v>
      </c>
      <c r="AI122" s="26">
        <v>132401823</v>
      </c>
      <c r="AJ122" s="26">
        <v>3250000</v>
      </c>
      <c r="AK122" s="26">
        <v>0</v>
      </c>
      <c r="AL122" s="238">
        <v>19923140105</v>
      </c>
    </row>
    <row r="123" spans="1:38" s="6" customFormat="1" ht="14.5" x14ac:dyDescent="0.35">
      <c r="A123" s="71" t="s">
        <v>875</v>
      </c>
      <c r="B123" s="27" t="s">
        <v>145</v>
      </c>
      <c r="C123" s="26">
        <v>0</v>
      </c>
      <c r="D123" s="26">
        <v>598312</v>
      </c>
      <c r="E123" s="26">
        <v>1434358</v>
      </c>
      <c r="F123" s="26">
        <v>0</v>
      </c>
      <c r="G123" s="26">
        <v>0</v>
      </c>
      <c r="H123" s="26">
        <v>67518178</v>
      </c>
      <c r="I123" s="26">
        <v>4846071</v>
      </c>
      <c r="J123" s="26">
        <v>0</v>
      </c>
      <c r="K123" s="26">
        <v>5536995</v>
      </c>
      <c r="L123" s="26">
        <v>72107334</v>
      </c>
      <c r="M123" s="26">
        <v>236689075</v>
      </c>
      <c r="N123" s="26">
        <v>9832506</v>
      </c>
      <c r="O123" s="26">
        <v>122914442</v>
      </c>
      <c r="P123" s="26">
        <v>0</v>
      </c>
      <c r="Q123" s="26">
        <v>0</v>
      </c>
      <c r="R123" s="26">
        <v>19289943</v>
      </c>
      <c r="S123" s="26">
        <v>0</v>
      </c>
      <c r="T123" s="26">
        <v>106491131</v>
      </c>
      <c r="U123" s="26">
        <v>0</v>
      </c>
      <c r="V123" s="26">
        <v>44129590</v>
      </c>
      <c r="W123" s="26">
        <v>5000000</v>
      </c>
      <c r="X123" s="26">
        <v>0</v>
      </c>
      <c r="Y123" s="26">
        <v>153429789</v>
      </c>
      <c r="Z123" s="26">
        <v>0</v>
      </c>
      <c r="AA123" s="26">
        <v>1326054532</v>
      </c>
      <c r="AB123" s="26">
        <v>11806786</v>
      </c>
      <c r="AC123" s="26">
        <v>174722872</v>
      </c>
      <c r="AD123" s="26">
        <v>821564565</v>
      </c>
      <c r="AE123" s="26">
        <v>0</v>
      </c>
      <c r="AF123" s="26">
        <v>52388256</v>
      </c>
      <c r="AG123" s="26">
        <v>62130082</v>
      </c>
      <c r="AH123" s="26">
        <v>102086864</v>
      </c>
      <c r="AI123" s="26">
        <v>3000000</v>
      </c>
      <c r="AJ123" s="26">
        <v>0</v>
      </c>
      <c r="AK123" s="26">
        <v>14104638</v>
      </c>
      <c r="AL123" s="238">
        <v>3417676319</v>
      </c>
    </row>
    <row r="124" spans="1:38" s="6" customFormat="1" ht="14.5" x14ac:dyDescent="0.35">
      <c r="A124" s="71" t="s">
        <v>876</v>
      </c>
      <c r="B124" s="27" t="s">
        <v>146</v>
      </c>
      <c r="C124" s="26">
        <v>10368658223</v>
      </c>
      <c r="D124" s="26">
        <v>3505579536</v>
      </c>
      <c r="E124" s="26">
        <v>2125038839</v>
      </c>
      <c r="F124" s="26">
        <v>1002994142</v>
      </c>
      <c r="G124" s="26">
        <v>6041768249</v>
      </c>
      <c r="H124" s="26">
        <v>26713726837</v>
      </c>
      <c r="I124" s="26">
        <v>4917832946</v>
      </c>
      <c r="J124" s="26">
        <v>808303171</v>
      </c>
      <c r="K124" s="26">
        <v>3972681419</v>
      </c>
      <c r="L124" s="26">
        <v>3761366769</v>
      </c>
      <c r="M124" s="26">
        <v>9461016938</v>
      </c>
      <c r="N124" s="26">
        <v>9509557926</v>
      </c>
      <c r="O124" s="26">
        <v>7133515075</v>
      </c>
      <c r="P124" s="26">
        <v>3177073823</v>
      </c>
      <c r="Q124" s="26">
        <v>1010317960</v>
      </c>
      <c r="R124" s="26">
        <v>2770291110</v>
      </c>
      <c r="S124" s="26">
        <v>275377985</v>
      </c>
      <c r="T124" s="26">
        <v>13914393261</v>
      </c>
      <c r="U124" s="26">
        <v>0</v>
      </c>
      <c r="V124" s="26">
        <v>18336530002</v>
      </c>
      <c r="W124" s="26">
        <v>4302653762</v>
      </c>
      <c r="X124" s="26">
        <v>1988503377</v>
      </c>
      <c r="Y124" s="26">
        <v>4211312618</v>
      </c>
      <c r="Z124" s="26">
        <v>459625739</v>
      </c>
      <c r="AA124" s="26">
        <v>20279469023</v>
      </c>
      <c r="AB124" s="26">
        <v>3297676181</v>
      </c>
      <c r="AC124" s="26">
        <v>41922120926</v>
      </c>
      <c r="AD124" s="26">
        <v>12613570681</v>
      </c>
      <c r="AE124" s="26">
        <v>317150029</v>
      </c>
      <c r="AF124" s="26">
        <v>4077378274</v>
      </c>
      <c r="AG124" s="26">
        <v>10645515143</v>
      </c>
      <c r="AH124" s="26">
        <v>5039657750</v>
      </c>
      <c r="AI124" s="26">
        <v>3988025652</v>
      </c>
      <c r="AJ124" s="26">
        <v>652554381</v>
      </c>
      <c r="AK124" s="26">
        <v>0</v>
      </c>
      <c r="AL124" s="238">
        <v>242601237747</v>
      </c>
    </row>
    <row r="125" spans="1:38" s="6" customFormat="1" ht="14.5" x14ac:dyDescent="0.35">
      <c r="A125" s="71" t="s">
        <v>877</v>
      </c>
      <c r="B125" s="27" t="s">
        <v>147</v>
      </c>
      <c r="C125" s="26">
        <v>10428209</v>
      </c>
      <c r="D125" s="26">
        <v>0</v>
      </c>
      <c r="E125" s="26">
        <v>0</v>
      </c>
      <c r="F125" s="26">
        <v>12537802</v>
      </c>
      <c r="G125" s="26">
        <v>215652690</v>
      </c>
      <c r="H125" s="26">
        <v>12741912</v>
      </c>
      <c r="I125" s="26">
        <v>12537802</v>
      </c>
      <c r="J125" s="26">
        <v>12537802</v>
      </c>
      <c r="K125" s="26">
        <v>12537802</v>
      </c>
      <c r="L125" s="26">
        <v>9376207</v>
      </c>
      <c r="M125" s="26">
        <v>9376207</v>
      </c>
      <c r="N125" s="26">
        <v>0</v>
      </c>
      <c r="O125" s="26">
        <v>0</v>
      </c>
      <c r="P125" s="26">
        <v>12537802</v>
      </c>
      <c r="Q125" s="26">
        <v>0</v>
      </c>
      <c r="R125" s="26">
        <v>12537850</v>
      </c>
      <c r="S125" s="26">
        <v>12537802</v>
      </c>
      <c r="T125" s="26">
        <v>0</v>
      </c>
      <c r="U125" s="26">
        <v>0</v>
      </c>
      <c r="V125" s="26">
        <v>0</v>
      </c>
      <c r="W125" s="26">
        <v>15386809</v>
      </c>
      <c r="X125" s="26">
        <v>7000000</v>
      </c>
      <c r="Y125" s="26">
        <v>12537802</v>
      </c>
      <c r="Z125" s="26">
        <v>12537802</v>
      </c>
      <c r="AA125" s="26">
        <v>12537802</v>
      </c>
      <c r="AB125" s="26">
        <v>0</v>
      </c>
      <c r="AC125" s="26">
        <v>0</v>
      </c>
      <c r="AD125" s="26">
        <v>0</v>
      </c>
      <c r="AE125" s="26">
        <v>12537802</v>
      </c>
      <c r="AF125" s="26">
        <v>12537802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38">
        <v>430415706</v>
      </c>
    </row>
    <row r="126" spans="1:38" s="6" customFormat="1" ht="14.5" x14ac:dyDescent="0.35">
      <c r="A126" s="71" t="s">
        <v>878</v>
      </c>
      <c r="B126" s="27" t="s">
        <v>148</v>
      </c>
      <c r="C126" s="26">
        <v>9500000</v>
      </c>
      <c r="D126" s="26">
        <v>42241183</v>
      </c>
      <c r="E126" s="26">
        <v>149306649</v>
      </c>
      <c r="F126" s="26">
        <v>8124666</v>
      </c>
      <c r="G126" s="26">
        <v>30379214</v>
      </c>
      <c r="H126" s="26">
        <v>752337252</v>
      </c>
      <c r="I126" s="26">
        <v>14341424</v>
      </c>
      <c r="J126" s="26">
        <v>36000000</v>
      </c>
      <c r="K126" s="26">
        <v>0</v>
      </c>
      <c r="L126" s="26">
        <v>335798784</v>
      </c>
      <c r="M126" s="26">
        <v>71738946</v>
      </c>
      <c r="N126" s="26">
        <v>8155321</v>
      </c>
      <c r="O126" s="26">
        <v>110133199</v>
      </c>
      <c r="P126" s="26">
        <v>39833115</v>
      </c>
      <c r="Q126" s="26">
        <v>6561585</v>
      </c>
      <c r="R126" s="26">
        <v>264972670</v>
      </c>
      <c r="S126" s="26">
        <v>0</v>
      </c>
      <c r="T126" s="26">
        <v>433460827</v>
      </c>
      <c r="U126" s="26">
        <v>0</v>
      </c>
      <c r="V126" s="26">
        <v>186017119</v>
      </c>
      <c r="W126" s="26">
        <v>3593954</v>
      </c>
      <c r="X126" s="26">
        <v>0</v>
      </c>
      <c r="Y126" s="26">
        <v>40888820</v>
      </c>
      <c r="Z126" s="26">
        <v>0</v>
      </c>
      <c r="AA126" s="26">
        <v>2046033035</v>
      </c>
      <c r="AB126" s="26">
        <v>317230337</v>
      </c>
      <c r="AC126" s="26">
        <v>804864684</v>
      </c>
      <c r="AD126" s="26">
        <v>28416876</v>
      </c>
      <c r="AE126" s="26">
        <v>754546</v>
      </c>
      <c r="AF126" s="26">
        <v>156307310</v>
      </c>
      <c r="AG126" s="26">
        <v>4419000</v>
      </c>
      <c r="AH126" s="26">
        <v>9300000</v>
      </c>
      <c r="AI126" s="26">
        <v>43117350</v>
      </c>
      <c r="AJ126" s="26">
        <v>0</v>
      </c>
      <c r="AK126" s="26">
        <v>0</v>
      </c>
      <c r="AL126" s="238">
        <v>5953827866</v>
      </c>
    </row>
    <row r="127" spans="1:38" s="6" customFormat="1" ht="14.5" x14ac:dyDescent="0.35">
      <c r="A127" s="71" t="s">
        <v>879</v>
      </c>
      <c r="B127" s="27" t="s">
        <v>149</v>
      </c>
      <c r="C127" s="26">
        <v>1000000</v>
      </c>
      <c r="D127" s="26">
        <v>11963636</v>
      </c>
      <c r="E127" s="26">
        <v>0</v>
      </c>
      <c r="F127" s="26">
        <v>0</v>
      </c>
      <c r="G127" s="26">
        <v>6778728</v>
      </c>
      <c r="H127" s="26">
        <v>47344222</v>
      </c>
      <c r="I127" s="26">
        <v>3519092</v>
      </c>
      <c r="J127" s="26">
        <v>1377273</v>
      </c>
      <c r="K127" s="26">
        <v>0</v>
      </c>
      <c r="L127" s="26">
        <v>25989883</v>
      </c>
      <c r="M127" s="26">
        <v>5224318</v>
      </c>
      <c r="N127" s="26">
        <v>20679482</v>
      </c>
      <c r="O127" s="26">
        <v>5746707</v>
      </c>
      <c r="P127" s="26">
        <v>13729862</v>
      </c>
      <c r="Q127" s="26">
        <v>0</v>
      </c>
      <c r="R127" s="26">
        <v>5613635</v>
      </c>
      <c r="S127" s="26">
        <v>0</v>
      </c>
      <c r="T127" s="26">
        <v>24396050</v>
      </c>
      <c r="U127" s="26">
        <v>0</v>
      </c>
      <c r="V127" s="26">
        <v>31389441</v>
      </c>
      <c r="W127" s="26">
        <v>10605000</v>
      </c>
      <c r="X127" s="26">
        <v>0</v>
      </c>
      <c r="Y127" s="26">
        <v>4886363</v>
      </c>
      <c r="Z127" s="26">
        <v>2127274</v>
      </c>
      <c r="AA127" s="26">
        <v>32922262</v>
      </c>
      <c r="AB127" s="26">
        <v>5991875</v>
      </c>
      <c r="AC127" s="26">
        <v>105133520</v>
      </c>
      <c r="AD127" s="26">
        <v>2347727</v>
      </c>
      <c r="AE127" s="26">
        <v>0</v>
      </c>
      <c r="AF127" s="26">
        <v>9580001</v>
      </c>
      <c r="AG127" s="26">
        <v>0</v>
      </c>
      <c r="AH127" s="26">
        <v>1186363</v>
      </c>
      <c r="AI127" s="26">
        <v>1050000</v>
      </c>
      <c r="AJ127" s="26">
        <v>0</v>
      </c>
      <c r="AK127" s="26">
        <v>0</v>
      </c>
      <c r="AL127" s="238">
        <v>380582714</v>
      </c>
    </row>
    <row r="128" spans="1:38" s="6" customFormat="1" ht="14.5" x14ac:dyDescent="0.3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1908692609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230920943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4817643027</v>
      </c>
      <c r="AD128" s="26">
        <v>16766271872</v>
      </c>
      <c r="AE128" s="26">
        <v>0</v>
      </c>
      <c r="AF128" s="26">
        <v>0</v>
      </c>
      <c r="AG128" s="26">
        <v>19279258062</v>
      </c>
      <c r="AH128" s="26">
        <v>0</v>
      </c>
      <c r="AI128" s="26">
        <v>0</v>
      </c>
      <c r="AJ128" s="26">
        <v>0</v>
      </c>
      <c r="AK128" s="26">
        <v>0</v>
      </c>
      <c r="AL128" s="238">
        <v>43580586513</v>
      </c>
    </row>
    <row r="129" spans="1:38" s="6" customFormat="1" ht="14.5" x14ac:dyDescent="0.35">
      <c r="A129" s="71" t="s">
        <v>881</v>
      </c>
      <c r="B129" s="27" t="s">
        <v>151</v>
      </c>
      <c r="C129" s="26">
        <v>35625137</v>
      </c>
      <c r="D129" s="26">
        <v>34413637</v>
      </c>
      <c r="E129" s="26">
        <v>68485284</v>
      </c>
      <c r="F129" s="26">
        <v>0</v>
      </c>
      <c r="G129" s="26">
        <v>120884637</v>
      </c>
      <c r="H129" s="26">
        <v>479422182</v>
      </c>
      <c r="I129" s="26">
        <v>17175425</v>
      </c>
      <c r="J129" s="26">
        <v>5834192</v>
      </c>
      <c r="K129" s="26">
        <v>217349702</v>
      </c>
      <c r="L129" s="26">
        <v>1995328977</v>
      </c>
      <c r="M129" s="26">
        <v>656502688</v>
      </c>
      <c r="N129" s="26">
        <v>666120775</v>
      </c>
      <c r="O129" s="26">
        <v>347079671</v>
      </c>
      <c r="P129" s="26">
        <v>52803098</v>
      </c>
      <c r="Q129" s="26">
        <v>15569657</v>
      </c>
      <c r="R129" s="26">
        <v>305637256</v>
      </c>
      <c r="S129" s="26">
        <v>0</v>
      </c>
      <c r="T129" s="26">
        <v>1538868343</v>
      </c>
      <c r="U129" s="26">
        <v>0</v>
      </c>
      <c r="V129" s="26">
        <v>813441739</v>
      </c>
      <c r="W129" s="26">
        <v>793448562</v>
      </c>
      <c r="X129" s="26">
        <v>1170637</v>
      </c>
      <c r="Y129" s="26">
        <v>198637058</v>
      </c>
      <c r="Z129" s="26">
        <v>5244399</v>
      </c>
      <c r="AA129" s="26">
        <v>16282750818</v>
      </c>
      <c r="AB129" s="26">
        <v>831537791</v>
      </c>
      <c r="AC129" s="26">
        <v>1002708727</v>
      </c>
      <c r="AD129" s="26">
        <v>560498055</v>
      </c>
      <c r="AE129" s="26">
        <v>27770410</v>
      </c>
      <c r="AF129" s="26">
        <v>20293647</v>
      </c>
      <c r="AG129" s="26">
        <v>2206790502</v>
      </c>
      <c r="AH129" s="26">
        <v>62636807</v>
      </c>
      <c r="AI129" s="26">
        <v>85225755</v>
      </c>
      <c r="AJ129" s="26">
        <v>31500000</v>
      </c>
      <c r="AK129" s="26">
        <v>201381601</v>
      </c>
      <c r="AL129" s="238">
        <v>29682137169</v>
      </c>
    </row>
    <row r="130" spans="1:38" s="6" customFormat="1" ht="14.5" x14ac:dyDescent="0.35">
      <c r="A130" s="71" t="s">
        <v>882</v>
      </c>
      <c r="B130" s="27" t="s">
        <v>152</v>
      </c>
      <c r="C130" s="26">
        <v>681014483</v>
      </c>
      <c r="D130" s="26">
        <v>115690271</v>
      </c>
      <c r="E130" s="26">
        <v>48353573</v>
      </c>
      <c r="F130" s="26">
        <v>35133255</v>
      </c>
      <c r="G130" s="26">
        <v>36002164</v>
      </c>
      <c r="H130" s="26">
        <v>167793720</v>
      </c>
      <c r="I130" s="26">
        <v>62197096</v>
      </c>
      <c r="J130" s="26">
        <v>35133255</v>
      </c>
      <c r="K130" s="26">
        <v>37042346</v>
      </c>
      <c r="L130" s="26">
        <v>81935143</v>
      </c>
      <c r="M130" s="26">
        <v>31854502</v>
      </c>
      <c r="N130" s="26">
        <v>3899222</v>
      </c>
      <c r="O130" s="26">
        <v>119684327</v>
      </c>
      <c r="P130" s="26">
        <v>35133325</v>
      </c>
      <c r="Q130" s="26">
        <v>36353090</v>
      </c>
      <c r="R130" s="26">
        <v>93569123</v>
      </c>
      <c r="S130" s="26">
        <v>35133255</v>
      </c>
      <c r="T130" s="26">
        <v>259761050</v>
      </c>
      <c r="U130" s="26">
        <v>0</v>
      </c>
      <c r="V130" s="26">
        <v>101225855</v>
      </c>
      <c r="W130" s="26">
        <v>56503713</v>
      </c>
      <c r="X130" s="26">
        <v>35133255</v>
      </c>
      <c r="Y130" s="26">
        <v>38596891</v>
      </c>
      <c r="Z130" s="26">
        <v>45906063</v>
      </c>
      <c r="AA130" s="26">
        <v>150815230</v>
      </c>
      <c r="AB130" s="26">
        <v>55774542</v>
      </c>
      <c r="AC130" s="26">
        <v>203337240</v>
      </c>
      <c r="AD130" s="26">
        <v>19473544</v>
      </c>
      <c r="AE130" s="26">
        <v>35133255</v>
      </c>
      <c r="AF130" s="26">
        <v>44200528</v>
      </c>
      <c r="AG130" s="26">
        <v>433535160</v>
      </c>
      <c r="AH130" s="26">
        <v>35133255</v>
      </c>
      <c r="AI130" s="26">
        <v>35133255</v>
      </c>
      <c r="AJ130" s="26">
        <v>35133255</v>
      </c>
      <c r="AK130" s="26">
        <v>0</v>
      </c>
      <c r="AL130" s="238">
        <v>3240718241</v>
      </c>
    </row>
    <row r="131" spans="1:38" s="6" customFormat="1" ht="14.5" x14ac:dyDescent="0.3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93227273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14567880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8">
        <v>938009153</v>
      </c>
    </row>
    <row r="132" spans="1:38" s="6" customFormat="1" ht="14.5" x14ac:dyDescent="0.35">
      <c r="A132" s="71" t="s">
        <v>884</v>
      </c>
      <c r="B132" s="27" t="s">
        <v>154</v>
      </c>
      <c r="C132" s="26">
        <v>0</v>
      </c>
      <c r="D132" s="26">
        <v>495824385</v>
      </c>
      <c r="E132" s="26">
        <v>12633523</v>
      </c>
      <c r="F132" s="26">
        <v>12073636</v>
      </c>
      <c r="G132" s="26">
        <v>8319091</v>
      </c>
      <c r="H132" s="26">
        <v>59297050</v>
      </c>
      <c r="I132" s="26">
        <v>19069776</v>
      </c>
      <c r="J132" s="26">
        <v>8302512</v>
      </c>
      <c r="K132" s="26">
        <v>19053817</v>
      </c>
      <c r="L132" s="26">
        <v>83406545</v>
      </c>
      <c r="M132" s="26">
        <v>1278313534</v>
      </c>
      <c r="N132" s="26">
        <v>100035755</v>
      </c>
      <c r="O132" s="26">
        <v>412109284</v>
      </c>
      <c r="P132" s="26">
        <v>32584641</v>
      </c>
      <c r="Q132" s="26">
        <v>0</v>
      </c>
      <c r="R132" s="26">
        <v>330392694</v>
      </c>
      <c r="S132" s="26">
        <v>0</v>
      </c>
      <c r="T132" s="26">
        <v>155994217</v>
      </c>
      <c r="U132" s="26">
        <v>0</v>
      </c>
      <c r="V132" s="26">
        <v>2308588274</v>
      </c>
      <c r="W132" s="26">
        <v>2610000</v>
      </c>
      <c r="X132" s="26">
        <v>0</v>
      </c>
      <c r="Y132" s="26">
        <v>1700998</v>
      </c>
      <c r="Z132" s="26">
        <v>0</v>
      </c>
      <c r="AA132" s="26">
        <v>96411297</v>
      </c>
      <c r="AB132" s="26">
        <v>4982800003</v>
      </c>
      <c r="AC132" s="26">
        <v>13546912153</v>
      </c>
      <c r="AD132" s="26">
        <v>79477663</v>
      </c>
      <c r="AE132" s="26">
        <v>9133108</v>
      </c>
      <c r="AF132" s="26">
        <v>116742142</v>
      </c>
      <c r="AG132" s="26">
        <v>115002071</v>
      </c>
      <c r="AH132" s="26">
        <v>185630568</v>
      </c>
      <c r="AI132" s="26">
        <v>23609595</v>
      </c>
      <c r="AJ132" s="26">
        <v>11100000</v>
      </c>
      <c r="AK132" s="26">
        <v>0</v>
      </c>
      <c r="AL132" s="238">
        <v>24507128332</v>
      </c>
    </row>
    <row r="133" spans="1:38" s="6" customFormat="1" ht="14.5" x14ac:dyDescent="0.35">
      <c r="A133" s="71" t="s">
        <v>885</v>
      </c>
      <c r="B133" s="27" t="s">
        <v>155</v>
      </c>
      <c r="C133" s="26">
        <v>1318321910</v>
      </c>
      <c r="D133" s="26">
        <v>0</v>
      </c>
      <c r="E133" s="26">
        <v>0</v>
      </c>
      <c r="F133" s="26">
        <v>0</v>
      </c>
      <c r="G133" s="26">
        <v>0</v>
      </c>
      <c r="H133" s="26">
        <v>2143034939</v>
      </c>
      <c r="I133" s="26">
        <v>0</v>
      </c>
      <c r="J133" s="26">
        <v>0</v>
      </c>
      <c r="K133" s="26">
        <v>0</v>
      </c>
      <c r="L133" s="26">
        <v>26412181294</v>
      </c>
      <c r="M133" s="26">
        <v>28778824</v>
      </c>
      <c r="N133" s="26">
        <v>623101959</v>
      </c>
      <c r="O133" s="26">
        <v>20400000</v>
      </c>
      <c r="P133" s="26">
        <v>0</v>
      </c>
      <c r="Q133" s="26">
        <v>0</v>
      </c>
      <c r="R133" s="26">
        <v>1211326074</v>
      </c>
      <c r="S133" s="26">
        <v>0</v>
      </c>
      <c r="T133" s="26">
        <v>0</v>
      </c>
      <c r="U133" s="26">
        <v>0</v>
      </c>
      <c r="V133" s="26">
        <v>192100000</v>
      </c>
      <c r="W133" s="26">
        <v>0</v>
      </c>
      <c r="X133" s="26">
        <v>0</v>
      </c>
      <c r="Y133" s="26">
        <v>42846836</v>
      </c>
      <c r="Z133" s="26">
        <v>0</v>
      </c>
      <c r="AA133" s="26">
        <v>197928417</v>
      </c>
      <c r="AB133" s="26">
        <v>0</v>
      </c>
      <c r="AC133" s="26">
        <v>0</v>
      </c>
      <c r="AD133" s="26">
        <v>132465000</v>
      </c>
      <c r="AE133" s="26">
        <v>0</v>
      </c>
      <c r="AF133" s="26">
        <v>362454547</v>
      </c>
      <c r="AG133" s="26">
        <v>0</v>
      </c>
      <c r="AH133" s="26">
        <v>0</v>
      </c>
      <c r="AI133" s="26">
        <v>314024306</v>
      </c>
      <c r="AJ133" s="26">
        <v>0</v>
      </c>
      <c r="AK133" s="26">
        <v>0</v>
      </c>
      <c r="AL133" s="238">
        <v>32998964106</v>
      </c>
    </row>
    <row r="134" spans="1:38" s="6" customFormat="1" ht="14.5" x14ac:dyDescent="0.35">
      <c r="A134" s="71" t="s">
        <v>886</v>
      </c>
      <c r="B134" s="27" t="s">
        <v>70</v>
      </c>
      <c r="C134" s="26">
        <v>0</v>
      </c>
      <c r="D134" s="26">
        <v>145487109</v>
      </c>
      <c r="E134" s="26">
        <v>78110000</v>
      </c>
      <c r="F134" s="26">
        <v>0</v>
      </c>
      <c r="G134" s="26">
        <v>1150741503</v>
      </c>
      <c r="H134" s="26">
        <v>4951386938</v>
      </c>
      <c r="I134" s="26">
        <v>0</v>
      </c>
      <c r="J134" s="26">
        <v>0</v>
      </c>
      <c r="K134" s="26">
        <v>3935952994</v>
      </c>
      <c r="L134" s="26">
        <v>11920643388</v>
      </c>
      <c r="M134" s="26">
        <v>888095673</v>
      </c>
      <c r="N134" s="26">
        <v>262409053</v>
      </c>
      <c r="O134" s="26">
        <v>604179883</v>
      </c>
      <c r="P134" s="26">
        <v>0</v>
      </c>
      <c r="Q134" s="26">
        <v>0</v>
      </c>
      <c r="R134" s="26">
        <v>1356897181</v>
      </c>
      <c r="S134" s="26">
        <v>0</v>
      </c>
      <c r="T134" s="26">
        <v>556385637</v>
      </c>
      <c r="U134" s="26">
        <v>0</v>
      </c>
      <c r="V134" s="26">
        <v>1252303382</v>
      </c>
      <c r="W134" s="26">
        <v>8000000</v>
      </c>
      <c r="X134" s="26">
        <v>17801825</v>
      </c>
      <c r="Y134" s="26">
        <v>7633867056</v>
      </c>
      <c r="Z134" s="26">
        <v>0</v>
      </c>
      <c r="AA134" s="26">
        <v>8793196116</v>
      </c>
      <c r="AB134" s="26">
        <v>1711340121</v>
      </c>
      <c r="AC134" s="26">
        <v>3294414526</v>
      </c>
      <c r="AD134" s="26">
        <v>5451483880</v>
      </c>
      <c r="AE134" s="26">
        <v>0</v>
      </c>
      <c r="AF134" s="26">
        <v>3465180851</v>
      </c>
      <c r="AG134" s="26">
        <v>82799480</v>
      </c>
      <c r="AH134" s="26">
        <v>2003550</v>
      </c>
      <c r="AI134" s="26">
        <v>409138333</v>
      </c>
      <c r="AJ134" s="26">
        <v>0</v>
      </c>
      <c r="AK134" s="26">
        <v>1658919111</v>
      </c>
      <c r="AL134" s="238">
        <v>59630737590</v>
      </c>
    </row>
    <row r="135" spans="1:38" s="6" customFormat="1" ht="14.5" x14ac:dyDescent="0.35">
      <c r="A135" s="105" t="s">
        <v>887</v>
      </c>
      <c r="B135" s="106" t="s">
        <v>206</v>
      </c>
      <c r="C135" s="107">
        <v>13164450133</v>
      </c>
      <c r="D135" s="107">
        <v>5198670857</v>
      </c>
      <c r="E135" s="107">
        <v>3436453909</v>
      </c>
      <c r="F135" s="107">
        <v>1138491430</v>
      </c>
      <c r="G135" s="107">
        <v>7733004079</v>
      </c>
      <c r="H135" s="107">
        <v>37856499255</v>
      </c>
      <c r="I135" s="107">
        <v>5274353108</v>
      </c>
      <c r="J135" s="107">
        <v>916494569</v>
      </c>
      <c r="K135" s="107">
        <v>8268441743</v>
      </c>
      <c r="L135" s="107">
        <v>46960400082</v>
      </c>
      <c r="M135" s="107">
        <v>15880902275</v>
      </c>
      <c r="N135" s="107">
        <v>18786494330</v>
      </c>
      <c r="O135" s="107">
        <v>10464555416</v>
      </c>
      <c r="P135" s="107">
        <v>3531857558</v>
      </c>
      <c r="Q135" s="107">
        <v>1118485382</v>
      </c>
      <c r="R135" s="107">
        <v>6723530324</v>
      </c>
      <c r="S135" s="107">
        <v>323049042</v>
      </c>
      <c r="T135" s="107">
        <v>24280399298</v>
      </c>
      <c r="U135" s="107">
        <v>0</v>
      </c>
      <c r="V135" s="107">
        <v>28161425756</v>
      </c>
      <c r="W135" s="107">
        <v>5492516475</v>
      </c>
      <c r="X135" s="107">
        <v>2052001094</v>
      </c>
      <c r="Y135" s="107">
        <v>12550197913</v>
      </c>
      <c r="Z135" s="107">
        <v>529052585</v>
      </c>
      <c r="AA135" s="107">
        <v>50346006817</v>
      </c>
      <c r="AB135" s="107">
        <v>13368483596</v>
      </c>
      <c r="AC135" s="107">
        <v>124509783205</v>
      </c>
      <c r="AD135" s="107">
        <v>38002377487</v>
      </c>
      <c r="AE135" s="107">
        <v>421940377</v>
      </c>
      <c r="AF135" s="107">
        <v>8337332620</v>
      </c>
      <c r="AG135" s="107">
        <v>34073913931</v>
      </c>
      <c r="AH135" s="107">
        <v>5581587768</v>
      </c>
      <c r="AI135" s="107">
        <v>5056461986</v>
      </c>
      <c r="AJ135" s="107">
        <v>735186272</v>
      </c>
      <c r="AK135" s="107">
        <v>1874405350</v>
      </c>
      <c r="AL135" s="239">
        <v>542149206022</v>
      </c>
    </row>
    <row r="136" spans="1:38" s="6" customFormat="1" ht="14.5" collapsed="1" x14ac:dyDescent="0.35">
      <c r="A136" s="72" t="s">
        <v>54</v>
      </c>
      <c r="B136" s="33" t="s">
        <v>91</v>
      </c>
      <c r="C136" s="34">
        <v>13164450133</v>
      </c>
      <c r="D136" s="34">
        <v>5198670857</v>
      </c>
      <c r="E136" s="34">
        <v>3436453909</v>
      </c>
      <c r="F136" s="34">
        <v>1138491430</v>
      </c>
      <c r="G136" s="34">
        <v>7733004079</v>
      </c>
      <c r="H136" s="34">
        <v>37856499255</v>
      </c>
      <c r="I136" s="34">
        <v>5274353108</v>
      </c>
      <c r="J136" s="34">
        <v>916494569</v>
      </c>
      <c r="K136" s="34">
        <v>8268441743</v>
      </c>
      <c r="L136" s="34">
        <v>46960400082</v>
      </c>
      <c r="M136" s="34">
        <v>15880902275</v>
      </c>
      <c r="N136" s="34">
        <v>18786494330</v>
      </c>
      <c r="O136" s="34">
        <v>10464555416</v>
      </c>
      <c r="P136" s="34">
        <v>3531857558</v>
      </c>
      <c r="Q136" s="34">
        <v>1118485382</v>
      </c>
      <c r="R136" s="34">
        <v>6723530324</v>
      </c>
      <c r="S136" s="34">
        <v>323049042</v>
      </c>
      <c r="T136" s="34">
        <v>24280399298</v>
      </c>
      <c r="U136" s="34">
        <v>0</v>
      </c>
      <c r="V136" s="34">
        <v>28161425756</v>
      </c>
      <c r="W136" s="34">
        <v>5492516475</v>
      </c>
      <c r="X136" s="34">
        <v>2052001094</v>
      </c>
      <c r="Y136" s="34">
        <v>12550197913</v>
      </c>
      <c r="Z136" s="34">
        <v>529052585</v>
      </c>
      <c r="AA136" s="34">
        <v>50346006817</v>
      </c>
      <c r="AB136" s="34">
        <v>13368483596</v>
      </c>
      <c r="AC136" s="34">
        <v>124509783205</v>
      </c>
      <c r="AD136" s="34">
        <v>38002377487</v>
      </c>
      <c r="AE136" s="34">
        <v>421940377</v>
      </c>
      <c r="AF136" s="34">
        <v>8337332620</v>
      </c>
      <c r="AG136" s="34">
        <v>34073913931</v>
      </c>
      <c r="AH136" s="34">
        <v>5581587768</v>
      </c>
      <c r="AI136" s="34">
        <v>5056461986</v>
      </c>
      <c r="AJ136" s="34">
        <v>735186272</v>
      </c>
      <c r="AK136" s="34">
        <v>1874405350</v>
      </c>
      <c r="AL136" s="240">
        <v>542149206022</v>
      </c>
    </row>
    <row r="137" spans="1:38" s="6" customFormat="1" ht="14.5" x14ac:dyDescent="0.3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8">
        <v>0</v>
      </c>
    </row>
    <row r="138" spans="1:38" s="6" customFormat="1" ht="14.5" x14ac:dyDescent="0.3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9">
        <v>0</v>
      </c>
    </row>
    <row r="139" spans="1:38" s="6" customFormat="1" ht="14.5" x14ac:dyDescent="0.3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595891869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8">
        <v>597383816</v>
      </c>
    </row>
    <row r="140" spans="1:38" s="6" customFormat="1" ht="14.5" x14ac:dyDescent="0.3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8">
        <v>0</v>
      </c>
    </row>
    <row r="141" spans="1:38" s="6" customFormat="1" ht="14.5" x14ac:dyDescent="0.3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595891869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9">
        <v>597383816</v>
      </c>
    </row>
    <row r="142" spans="1:38" s="6" customFormat="1" ht="14.5" collapsed="1" x14ac:dyDescent="0.3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595891869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40">
        <v>597383816</v>
      </c>
    </row>
    <row r="143" spans="1:38" s="6" customFormat="1" ht="14.5" x14ac:dyDescent="0.35">
      <c r="A143" s="71" t="s">
        <v>893</v>
      </c>
      <c r="B143" s="27" t="s">
        <v>143</v>
      </c>
      <c r="C143" s="26">
        <v>3510500</v>
      </c>
      <c r="D143" s="26">
        <v>0</v>
      </c>
      <c r="E143" s="26">
        <v>10900000</v>
      </c>
      <c r="F143" s="26">
        <v>1200000</v>
      </c>
      <c r="G143" s="26">
        <v>0</v>
      </c>
      <c r="H143" s="26">
        <v>53692272</v>
      </c>
      <c r="I143" s="26">
        <v>7790000</v>
      </c>
      <c r="J143" s="26">
        <v>136364</v>
      </c>
      <c r="K143" s="26">
        <v>818182</v>
      </c>
      <c r="L143" s="26">
        <v>12856556</v>
      </c>
      <c r="M143" s="26">
        <v>9783181</v>
      </c>
      <c r="N143" s="26">
        <v>262678473</v>
      </c>
      <c r="O143" s="26">
        <v>13767216</v>
      </c>
      <c r="P143" s="26">
        <v>0</v>
      </c>
      <c r="Q143" s="26">
        <v>3700000</v>
      </c>
      <c r="R143" s="26">
        <v>4450000</v>
      </c>
      <c r="S143" s="26">
        <v>0</v>
      </c>
      <c r="T143" s="26">
        <v>111985551</v>
      </c>
      <c r="U143" s="26">
        <v>0</v>
      </c>
      <c r="V143" s="26">
        <v>58933569</v>
      </c>
      <c r="W143" s="26">
        <v>1882000</v>
      </c>
      <c r="X143" s="26">
        <v>900000</v>
      </c>
      <c r="Y143" s="26">
        <v>0</v>
      </c>
      <c r="Z143" s="26">
        <v>0</v>
      </c>
      <c r="AA143" s="26">
        <v>8769000</v>
      </c>
      <c r="AB143" s="26">
        <v>25274039</v>
      </c>
      <c r="AC143" s="26">
        <v>0</v>
      </c>
      <c r="AD143" s="26">
        <v>45825227</v>
      </c>
      <c r="AE143" s="26">
        <v>0</v>
      </c>
      <c r="AF143" s="26">
        <v>0</v>
      </c>
      <c r="AG143" s="26">
        <v>10563636</v>
      </c>
      <c r="AH143" s="26">
        <v>400000</v>
      </c>
      <c r="AI143" s="26">
        <v>6626364</v>
      </c>
      <c r="AJ143" s="26">
        <v>0</v>
      </c>
      <c r="AK143" s="26">
        <v>0</v>
      </c>
      <c r="AL143" s="238">
        <v>656442130</v>
      </c>
    </row>
    <row r="144" spans="1:38" s="6" customFormat="1" ht="14.5" x14ac:dyDescent="0.35">
      <c r="A144" s="71" t="s">
        <v>894</v>
      </c>
      <c r="B144" s="27" t="s">
        <v>144</v>
      </c>
      <c r="C144" s="26">
        <v>6932000</v>
      </c>
      <c r="D144" s="26">
        <v>38687925</v>
      </c>
      <c r="E144" s="26">
        <v>22554000</v>
      </c>
      <c r="F144" s="26">
        <v>16308070</v>
      </c>
      <c r="G144" s="26">
        <v>0</v>
      </c>
      <c r="H144" s="26">
        <v>28509091</v>
      </c>
      <c r="I144" s="26">
        <v>0</v>
      </c>
      <c r="J144" s="26">
        <v>0</v>
      </c>
      <c r="K144" s="26">
        <v>7233636</v>
      </c>
      <c r="L144" s="26">
        <v>20267142</v>
      </c>
      <c r="M144" s="26">
        <v>9217915</v>
      </c>
      <c r="N144" s="26">
        <v>30878000</v>
      </c>
      <c r="O144" s="26">
        <v>25505259</v>
      </c>
      <c r="P144" s="26">
        <v>0</v>
      </c>
      <c r="Q144" s="26">
        <v>0</v>
      </c>
      <c r="R144" s="26">
        <v>37648182</v>
      </c>
      <c r="S144" s="26">
        <v>0</v>
      </c>
      <c r="T144" s="26">
        <v>210761665</v>
      </c>
      <c r="U144" s="26">
        <v>0</v>
      </c>
      <c r="V144" s="26">
        <v>54703407</v>
      </c>
      <c r="W144" s="26">
        <v>0</v>
      </c>
      <c r="X144" s="26">
        <v>0</v>
      </c>
      <c r="Y144" s="26">
        <v>0</v>
      </c>
      <c r="Z144" s="26">
        <v>1700000</v>
      </c>
      <c r="AA144" s="26">
        <v>7293205</v>
      </c>
      <c r="AB144" s="26">
        <v>22571500</v>
      </c>
      <c r="AC144" s="26">
        <v>0</v>
      </c>
      <c r="AD144" s="26">
        <v>25289945</v>
      </c>
      <c r="AE144" s="26">
        <v>0</v>
      </c>
      <c r="AF144" s="26">
        <v>1661571</v>
      </c>
      <c r="AG144" s="26">
        <v>113154268</v>
      </c>
      <c r="AH144" s="26">
        <v>4849774</v>
      </c>
      <c r="AI144" s="26">
        <v>11521731</v>
      </c>
      <c r="AJ144" s="26">
        <v>0</v>
      </c>
      <c r="AK144" s="26">
        <v>0</v>
      </c>
      <c r="AL144" s="238">
        <v>697248286</v>
      </c>
    </row>
    <row r="145" spans="1:38" s="6" customFormat="1" ht="14.5" x14ac:dyDescent="0.3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0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238">
        <v>8415289</v>
      </c>
    </row>
    <row r="146" spans="1:38" s="6" customFormat="1" ht="14.5" x14ac:dyDescent="0.35">
      <c r="A146" s="71" t="s">
        <v>896</v>
      </c>
      <c r="B146" s="27" t="s">
        <v>146</v>
      </c>
      <c r="C146" s="26">
        <v>101373046</v>
      </c>
      <c r="D146" s="26">
        <v>11535261</v>
      </c>
      <c r="E146" s="26">
        <v>4000000</v>
      </c>
      <c r="F146" s="26">
        <v>603020</v>
      </c>
      <c r="G146" s="26">
        <v>637655</v>
      </c>
      <c r="H146" s="26">
        <v>67930767</v>
      </c>
      <c r="I146" s="26">
        <v>61156248</v>
      </c>
      <c r="J146" s="26">
        <v>5169813</v>
      </c>
      <c r="K146" s="26">
        <v>91259218</v>
      </c>
      <c r="L146" s="26">
        <v>29305092</v>
      </c>
      <c r="M146" s="26">
        <v>149159024</v>
      </c>
      <c r="N146" s="26">
        <v>84847245</v>
      </c>
      <c r="O146" s="26">
        <v>21914548</v>
      </c>
      <c r="P146" s="26">
        <v>13443636</v>
      </c>
      <c r="Q146" s="26">
        <v>17086364</v>
      </c>
      <c r="R146" s="26">
        <v>11915049</v>
      </c>
      <c r="S146" s="26">
        <v>0</v>
      </c>
      <c r="T146" s="26">
        <v>956652690</v>
      </c>
      <c r="U146" s="26">
        <v>0</v>
      </c>
      <c r="V146" s="26">
        <v>208451125</v>
      </c>
      <c r="W146" s="26">
        <v>0</v>
      </c>
      <c r="X146" s="26">
        <v>7609576</v>
      </c>
      <c r="Y146" s="26">
        <v>21168182</v>
      </c>
      <c r="Z146" s="26">
        <v>0</v>
      </c>
      <c r="AA146" s="26">
        <v>211747008</v>
      </c>
      <c r="AB146" s="26">
        <v>31796352</v>
      </c>
      <c r="AC146" s="26">
        <v>813529978</v>
      </c>
      <c r="AD146" s="26">
        <v>90383940</v>
      </c>
      <c r="AE146" s="26">
        <v>26813636</v>
      </c>
      <c r="AF146" s="26">
        <v>38029546</v>
      </c>
      <c r="AG146" s="26">
        <v>176896225</v>
      </c>
      <c r="AH146" s="26">
        <v>42640284</v>
      </c>
      <c r="AI146" s="26">
        <v>87424923</v>
      </c>
      <c r="AJ146" s="26">
        <v>4700000</v>
      </c>
      <c r="AK146" s="26">
        <v>0</v>
      </c>
      <c r="AL146" s="238">
        <v>3389179451</v>
      </c>
    </row>
    <row r="147" spans="1:38" s="6" customFormat="1" ht="14.5" x14ac:dyDescent="0.35">
      <c r="A147" s="71" t="s">
        <v>897</v>
      </c>
      <c r="B147" s="27" t="s">
        <v>147</v>
      </c>
      <c r="C147" s="26">
        <v>0</v>
      </c>
      <c r="D147" s="26">
        <v>0</v>
      </c>
      <c r="E147" s="26">
        <v>0</v>
      </c>
      <c r="F147" s="26">
        <v>204110</v>
      </c>
      <c r="G147" s="26">
        <v>181818</v>
      </c>
      <c r="H147" s="26">
        <v>0</v>
      </c>
      <c r="I147" s="26">
        <v>204110</v>
      </c>
      <c r="J147" s="26">
        <v>204110</v>
      </c>
      <c r="K147" s="26">
        <v>204110</v>
      </c>
      <c r="L147" s="26">
        <v>204110</v>
      </c>
      <c r="M147" s="26">
        <v>204110</v>
      </c>
      <c r="N147" s="26">
        <v>0</v>
      </c>
      <c r="O147" s="26">
        <v>0</v>
      </c>
      <c r="P147" s="26">
        <v>204110</v>
      </c>
      <c r="Q147" s="26">
        <v>0</v>
      </c>
      <c r="R147" s="26">
        <v>204115</v>
      </c>
      <c r="S147" s="26">
        <v>204110</v>
      </c>
      <c r="T147" s="26">
        <v>0</v>
      </c>
      <c r="U147" s="26">
        <v>0</v>
      </c>
      <c r="V147" s="26">
        <v>0</v>
      </c>
      <c r="W147" s="26">
        <v>204110</v>
      </c>
      <c r="X147" s="26">
        <v>0</v>
      </c>
      <c r="Y147" s="26">
        <v>204110</v>
      </c>
      <c r="Z147" s="26">
        <v>204110</v>
      </c>
      <c r="AA147" s="26">
        <v>204110</v>
      </c>
      <c r="AB147" s="26">
        <v>0</v>
      </c>
      <c r="AC147" s="26">
        <v>0</v>
      </c>
      <c r="AD147" s="26">
        <v>0</v>
      </c>
      <c r="AE147" s="26">
        <v>204110</v>
      </c>
      <c r="AF147" s="26">
        <v>204110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38">
        <v>3243473</v>
      </c>
    </row>
    <row r="148" spans="1:38" s="6" customFormat="1" ht="14.5" x14ac:dyDescent="0.35">
      <c r="A148" s="71" t="s">
        <v>898</v>
      </c>
      <c r="B148" s="27" t="s">
        <v>148</v>
      </c>
      <c r="C148" s="26">
        <v>0</v>
      </c>
      <c r="D148" s="26">
        <v>1890000</v>
      </c>
      <c r="E148" s="26">
        <v>7900000</v>
      </c>
      <c r="F148" s="26">
        <v>370000</v>
      </c>
      <c r="G148" s="26">
        <v>0</v>
      </c>
      <c r="H148" s="26">
        <v>9500000</v>
      </c>
      <c r="I148" s="26">
        <v>350000</v>
      </c>
      <c r="J148" s="26">
        <v>0</v>
      </c>
      <c r="K148" s="26">
        <v>0</v>
      </c>
      <c r="L148" s="26">
        <v>4854000</v>
      </c>
      <c r="M148" s="26">
        <v>6793182</v>
      </c>
      <c r="N148" s="26">
        <v>5772654</v>
      </c>
      <c r="O148" s="26">
        <v>9179000</v>
      </c>
      <c r="P148" s="26">
        <v>2909091</v>
      </c>
      <c r="Q148" s="26">
        <v>1450000</v>
      </c>
      <c r="R148" s="26">
        <v>19300000</v>
      </c>
      <c r="S148" s="26">
        <v>0</v>
      </c>
      <c r="T148" s="26">
        <v>0</v>
      </c>
      <c r="U148" s="26">
        <v>0</v>
      </c>
      <c r="V148" s="26">
        <v>15575000</v>
      </c>
      <c r="W148" s="26">
        <v>1140000</v>
      </c>
      <c r="X148" s="26">
        <v>0</v>
      </c>
      <c r="Y148" s="26">
        <v>0</v>
      </c>
      <c r="Z148" s="26">
        <v>3250000</v>
      </c>
      <c r="AA148" s="26">
        <v>2800000</v>
      </c>
      <c r="AB148" s="26">
        <v>1620000</v>
      </c>
      <c r="AC148" s="26">
        <v>0</v>
      </c>
      <c r="AD148" s="26">
        <v>1472727</v>
      </c>
      <c r="AE148" s="26">
        <v>4582623</v>
      </c>
      <c r="AF148" s="26">
        <v>33566496</v>
      </c>
      <c r="AG148" s="26">
        <v>3000000</v>
      </c>
      <c r="AH148" s="26">
        <v>0</v>
      </c>
      <c r="AI148" s="26">
        <v>0</v>
      </c>
      <c r="AJ148" s="26">
        <v>0</v>
      </c>
      <c r="AK148" s="26">
        <v>0</v>
      </c>
      <c r="AL148" s="238">
        <v>137274773</v>
      </c>
    </row>
    <row r="149" spans="1:38" s="6" customFormat="1" ht="14.5" x14ac:dyDescent="0.3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8">
        <v>0</v>
      </c>
    </row>
    <row r="150" spans="1:38" s="6" customFormat="1" ht="14.5" x14ac:dyDescent="0.3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414815660</v>
      </c>
      <c r="AH150" s="26">
        <v>0</v>
      </c>
      <c r="AI150" s="26">
        <v>0</v>
      </c>
      <c r="AJ150" s="26">
        <v>0</v>
      </c>
      <c r="AK150" s="26">
        <v>0</v>
      </c>
      <c r="AL150" s="238">
        <v>423807822</v>
      </c>
    </row>
    <row r="151" spans="1:38" s="6" customFormat="1" ht="14.5" x14ac:dyDescent="0.35">
      <c r="A151" s="71" t="s">
        <v>901</v>
      </c>
      <c r="B151" s="27" t="s">
        <v>151</v>
      </c>
      <c r="C151" s="26">
        <v>0</v>
      </c>
      <c r="D151" s="26">
        <v>0</v>
      </c>
      <c r="E151" s="26">
        <v>9387927</v>
      </c>
      <c r="F151" s="26">
        <v>0</v>
      </c>
      <c r="G151" s="26">
        <v>0</v>
      </c>
      <c r="H151" s="26">
        <v>5336364</v>
      </c>
      <c r="I151" s="26">
        <v>0</v>
      </c>
      <c r="J151" s="26">
        <v>0</v>
      </c>
      <c r="K151" s="26">
        <v>15770761</v>
      </c>
      <c r="L151" s="26">
        <v>40326417</v>
      </c>
      <c r="M151" s="26">
        <v>108526346</v>
      </c>
      <c r="N151" s="26">
        <v>50291454</v>
      </c>
      <c r="O151" s="26">
        <v>16987465</v>
      </c>
      <c r="P151" s="26">
        <v>0</v>
      </c>
      <c r="Q151" s="26">
        <v>900000</v>
      </c>
      <c r="R151" s="26">
        <v>10807000</v>
      </c>
      <c r="S151" s="26">
        <v>0</v>
      </c>
      <c r="T151" s="26">
        <v>143902959</v>
      </c>
      <c r="U151" s="26">
        <v>0</v>
      </c>
      <c r="V151" s="26">
        <v>41195034</v>
      </c>
      <c r="W151" s="26">
        <v>5695000</v>
      </c>
      <c r="X151" s="26">
        <v>0</v>
      </c>
      <c r="Y151" s="26">
        <v>5127273</v>
      </c>
      <c r="Z151" s="26">
        <v>780000</v>
      </c>
      <c r="AA151" s="26">
        <v>15788795</v>
      </c>
      <c r="AB151" s="26">
        <v>25337182</v>
      </c>
      <c r="AC151" s="26">
        <v>1129541185</v>
      </c>
      <c r="AD151" s="26">
        <v>16083411</v>
      </c>
      <c r="AE151" s="26">
        <v>1202000</v>
      </c>
      <c r="AF151" s="26">
        <v>0</v>
      </c>
      <c r="AG151" s="26">
        <v>208626407</v>
      </c>
      <c r="AH151" s="26">
        <v>0</v>
      </c>
      <c r="AI151" s="26">
        <v>2912741</v>
      </c>
      <c r="AJ151" s="26">
        <v>0</v>
      </c>
      <c r="AK151" s="26">
        <v>3020000</v>
      </c>
      <c r="AL151" s="238">
        <v>1857545721</v>
      </c>
    </row>
    <row r="152" spans="1:38" s="6" customFormat="1" ht="14.5" x14ac:dyDescent="0.35">
      <c r="A152" s="71" t="s">
        <v>902</v>
      </c>
      <c r="B152" s="27" t="s">
        <v>152</v>
      </c>
      <c r="C152" s="26">
        <v>0</v>
      </c>
      <c r="D152" s="26">
        <v>9707216</v>
      </c>
      <c r="E152" s="26">
        <v>10507216</v>
      </c>
      <c r="F152" s="26">
        <v>9707216</v>
      </c>
      <c r="G152" s="26">
        <v>9707216</v>
      </c>
      <c r="H152" s="26">
        <v>1700000</v>
      </c>
      <c r="I152" s="26">
        <v>9707216</v>
      </c>
      <c r="J152" s="26">
        <v>9707216</v>
      </c>
      <c r="K152" s="26">
        <v>9707216</v>
      </c>
      <c r="L152" s="26">
        <v>6622034</v>
      </c>
      <c r="M152" s="26">
        <v>6622034</v>
      </c>
      <c r="N152" s="26">
        <v>150000</v>
      </c>
      <c r="O152" s="26">
        <v>9707216</v>
      </c>
      <c r="P152" s="26">
        <v>9707288</v>
      </c>
      <c r="Q152" s="26">
        <v>10557216</v>
      </c>
      <c r="R152" s="26">
        <v>9707216</v>
      </c>
      <c r="S152" s="26">
        <v>9707216</v>
      </c>
      <c r="T152" s="26">
        <v>17446000</v>
      </c>
      <c r="U152" s="26">
        <v>0</v>
      </c>
      <c r="V152" s="26">
        <v>0</v>
      </c>
      <c r="W152" s="26">
        <v>9707216</v>
      </c>
      <c r="X152" s="26">
        <v>9707216</v>
      </c>
      <c r="Y152" s="26">
        <v>9707216</v>
      </c>
      <c r="Z152" s="26">
        <v>9707216</v>
      </c>
      <c r="AA152" s="26">
        <v>10407216</v>
      </c>
      <c r="AB152" s="26">
        <v>11025398</v>
      </c>
      <c r="AC152" s="26">
        <v>0</v>
      </c>
      <c r="AD152" s="26">
        <v>0</v>
      </c>
      <c r="AE152" s="26">
        <v>9707216</v>
      </c>
      <c r="AF152" s="26">
        <v>9707216</v>
      </c>
      <c r="AG152" s="26">
        <v>7981000</v>
      </c>
      <c r="AH152" s="26">
        <v>10207216</v>
      </c>
      <c r="AI152" s="26">
        <v>9707216</v>
      </c>
      <c r="AJ152" s="26">
        <v>9707216</v>
      </c>
      <c r="AK152" s="26">
        <v>0</v>
      </c>
      <c r="AL152" s="238">
        <v>267955290</v>
      </c>
    </row>
    <row r="153" spans="1:38" s="6" customFormat="1" ht="14.5" x14ac:dyDescent="0.3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5895000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17354000</v>
      </c>
      <c r="AH153" s="26">
        <v>0</v>
      </c>
      <c r="AI153" s="26">
        <v>0</v>
      </c>
      <c r="AJ153" s="26">
        <v>0</v>
      </c>
      <c r="AK153" s="26">
        <v>0</v>
      </c>
      <c r="AL153" s="238">
        <v>23249000</v>
      </c>
    </row>
    <row r="154" spans="1:38" s="6" customFormat="1" ht="14.5" x14ac:dyDescent="0.35">
      <c r="A154" s="71" t="s">
        <v>904</v>
      </c>
      <c r="B154" s="27" t="s">
        <v>154</v>
      </c>
      <c r="C154" s="26">
        <v>0</v>
      </c>
      <c r="D154" s="26">
        <v>0</v>
      </c>
      <c r="E154" s="26">
        <v>1100000</v>
      </c>
      <c r="F154" s="26">
        <v>197899572</v>
      </c>
      <c r="G154" s="26">
        <v>0</v>
      </c>
      <c r="H154" s="26">
        <v>20500000</v>
      </c>
      <c r="I154" s="26">
        <v>486000</v>
      </c>
      <c r="J154" s="26">
        <v>0</v>
      </c>
      <c r="K154" s="26">
        <v>454545</v>
      </c>
      <c r="L154" s="26">
        <v>124475100</v>
      </c>
      <c r="M154" s="26">
        <v>62667633</v>
      </c>
      <c r="N154" s="26">
        <v>1488000</v>
      </c>
      <c r="O154" s="26">
        <v>178100</v>
      </c>
      <c r="P154" s="26">
        <v>0</v>
      </c>
      <c r="Q154" s="26">
        <v>0</v>
      </c>
      <c r="R154" s="26">
        <v>21084939</v>
      </c>
      <c r="S154" s="26">
        <v>0</v>
      </c>
      <c r="T154" s="26">
        <v>529516</v>
      </c>
      <c r="U154" s="26">
        <v>0</v>
      </c>
      <c r="V154" s="26">
        <v>39616027</v>
      </c>
      <c r="W154" s="26">
        <v>0</v>
      </c>
      <c r="X154" s="26">
        <v>0</v>
      </c>
      <c r="Y154" s="26">
        <v>0</v>
      </c>
      <c r="Z154" s="26">
        <v>0</v>
      </c>
      <c r="AA154" s="26">
        <v>17309950</v>
      </c>
      <c r="AB154" s="26">
        <v>16328800</v>
      </c>
      <c r="AC154" s="26">
        <v>0</v>
      </c>
      <c r="AD154" s="26">
        <v>686000</v>
      </c>
      <c r="AE154" s="26">
        <v>0</v>
      </c>
      <c r="AF154" s="26">
        <v>0</v>
      </c>
      <c r="AG154" s="26">
        <v>10972727</v>
      </c>
      <c r="AH154" s="26">
        <v>5328000</v>
      </c>
      <c r="AI154" s="26">
        <v>0</v>
      </c>
      <c r="AJ154" s="26">
        <v>0</v>
      </c>
      <c r="AK154" s="26">
        <v>0</v>
      </c>
      <c r="AL154" s="238">
        <v>521104909</v>
      </c>
    </row>
    <row r="155" spans="1:38" s="6" customFormat="1" ht="14.5" x14ac:dyDescent="0.35">
      <c r="A155" s="71" t="s">
        <v>905</v>
      </c>
      <c r="B155" s="27" t="s">
        <v>155</v>
      </c>
      <c r="C155" s="26">
        <v>4400000</v>
      </c>
      <c r="D155" s="26">
        <v>0</v>
      </c>
      <c r="E155" s="26">
        <v>0</v>
      </c>
      <c r="F155" s="26">
        <v>129988653</v>
      </c>
      <c r="G155" s="26">
        <v>0</v>
      </c>
      <c r="H155" s="26">
        <v>7300000</v>
      </c>
      <c r="I155" s="26">
        <v>0</v>
      </c>
      <c r="J155" s="26">
        <v>0</v>
      </c>
      <c r="K155" s="26">
        <v>0</v>
      </c>
      <c r="L155" s="26">
        <v>12400000</v>
      </c>
      <c r="M155" s="26">
        <v>0</v>
      </c>
      <c r="N155" s="26">
        <v>1086347032</v>
      </c>
      <c r="O155" s="26">
        <v>11970000</v>
      </c>
      <c r="P155" s="26">
        <v>0</v>
      </c>
      <c r="Q155" s="26">
        <v>0</v>
      </c>
      <c r="R155" s="26">
        <v>170993973</v>
      </c>
      <c r="S155" s="26">
        <v>0</v>
      </c>
      <c r="T155" s="26">
        <v>0</v>
      </c>
      <c r="U155" s="26">
        <v>0</v>
      </c>
      <c r="V155" s="26">
        <v>18810000</v>
      </c>
      <c r="W155" s="26">
        <v>0</v>
      </c>
      <c r="X155" s="26">
        <v>0</v>
      </c>
      <c r="Y155" s="26">
        <v>0</v>
      </c>
      <c r="Z155" s="26">
        <v>0</v>
      </c>
      <c r="AA155" s="26">
        <v>2685000</v>
      </c>
      <c r="AB155" s="26">
        <v>2263000</v>
      </c>
      <c r="AC155" s="26">
        <v>0</v>
      </c>
      <c r="AD155" s="26">
        <v>3679000</v>
      </c>
      <c r="AE155" s="26">
        <v>0</v>
      </c>
      <c r="AF155" s="26">
        <v>0</v>
      </c>
      <c r="AG155" s="26">
        <v>2600000</v>
      </c>
      <c r="AH155" s="26">
        <v>32452883</v>
      </c>
      <c r="AI155" s="26">
        <v>0</v>
      </c>
      <c r="AJ155" s="26">
        <v>0</v>
      </c>
      <c r="AK155" s="26">
        <v>0</v>
      </c>
      <c r="AL155" s="238">
        <v>1485889541</v>
      </c>
    </row>
    <row r="156" spans="1:38" s="6" customFormat="1" ht="14.5" x14ac:dyDescent="0.3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1933270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20500000</v>
      </c>
      <c r="AB156" s="26">
        <v>37500000</v>
      </c>
      <c r="AC156" s="26">
        <v>0</v>
      </c>
      <c r="AD156" s="26">
        <v>9313636</v>
      </c>
      <c r="AE156" s="26">
        <v>0</v>
      </c>
      <c r="AF156" s="26">
        <v>0</v>
      </c>
      <c r="AG156" s="26">
        <v>1050000</v>
      </c>
      <c r="AH156" s="26">
        <v>0</v>
      </c>
      <c r="AI156" s="26">
        <v>0</v>
      </c>
      <c r="AJ156" s="26">
        <v>0</v>
      </c>
      <c r="AK156" s="26">
        <v>0</v>
      </c>
      <c r="AL156" s="238">
        <v>70296906</v>
      </c>
    </row>
    <row r="157" spans="1:38" s="6" customFormat="1" ht="14.5" x14ac:dyDescent="0.35">
      <c r="A157" s="105" t="s">
        <v>907</v>
      </c>
      <c r="B157" s="106" t="s">
        <v>210</v>
      </c>
      <c r="C157" s="107">
        <v>116215546</v>
      </c>
      <c r="D157" s="107">
        <v>61820402</v>
      </c>
      <c r="E157" s="107">
        <v>66349143</v>
      </c>
      <c r="F157" s="107">
        <v>356280641</v>
      </c>
      <c r="G157" s="107">
        <v>10526689</v>
      </c>
      <c r="H157" s="107">
        <v>194468494</v>
      </c>
      <c r="I157" s="107">
        <v>85588574</v>
      </c>
      <c r="J157" s="107">
        <v>15217503</v>
      </c>
      <c r="K157" s="107">
        <v>125447668</v>
      </c>
      <c r="L157" s="107">
        <v>251310451</v>
      </c>
      <c r="M157" s="107">
        <v>355064334</v>
      </c>
      <c r="N157" s="107">
        <v>1530832835</v>
      </c>
      <c r="O157" s="107">
        <v>109208804</v>
      </c>
      <c r="P157" s="107">
        <v>26264125</v>
      </c>
      <c r="Q157" s="107">
        <v>33693580</v>
      </c>
      <c r="R157" s="107">
        <v>289881834</v>
      </c>
      <c r="S157" s="107">
        <v>9911326</v>
      </c>
      <c r="T157" s="107">
        <v>1443823836</v>
      </c>
      <c r="U157" s="107">
        <v>0</v>
      </c>
      <c r="V157" s="107">
        <v>437284162</v>
      </c>
      <c r="W157" s="107">
        <v>18628326</v>
      </c>
      <c r="X157" s="107">
        <v>18216792</v>
      </c>
      <c r="Y157" s="107">
        <v>36206781</v>
      </c>
      <c r="Z157" s="107">
        <v>15641326</v>
      </c>
      <c r="AA157" s="107">
        <v>297804284</v>
      </c>
      <c r="AB157" s="107">
        <v>173716271</v>
      </c>
      <c r="AC157" s="107">
        <v>1943071163</v>
      </c>
      <c r="AD157" s="107">
        <v>192733886</v>
      </c>
      <c r="AE157" s="107">
        <v>42509585</v>
      </c>
      <c r="AF157" s="107">
        <v>83168939</v>
      </c>
      <c r="AG157" s="107">
        <v>969266943</v>
      </c>
      <c r="AH157" s="107">
        <v>95878157</v>
      </c>
      <c r="AI157" s="107">
        <v>118192975</v>
      </c>
      <c r="AJ157" s="107">
        <v>14407216</v>
      </c>
      <c r="AK157" s="107">
        <v>3020000</v>
      </c>
      <c r="AL157" s="239">
        <v>9541652591</v>
      </c>
    </row>
    <row r="158" spans="1:38" s="6" customFormat="1" ht="14.5" x14ac:dyDescent="0.3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8">
        <v>7425000</v>
      </c>
    </row>
    <row r="159" spans="1:38" s="6" customFormat="1" ht="14.5" x14ac:dyDescent="0.3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2040150</v>
      </c>
      <c r="AI159" s="26">
        <v>0</v>
      </c>
      <c r="AJ159" s="26">
        <v>0</v>
      </c>
      <c r="AK159" s="26">
        <v>0</v>
      </c>
      <c r="AL159" s="238">
        <v>4894891</v>
      </c>
    </row>
    <row r="160" spans="1:38" s="6" customFormat="1" ht="14.5" x14ac:dyDescent="0.3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8">
        <v>0</v>
      </c>
    </row>
    <row r="161" spans="1:38" s="6" customFormat="1" ht="14.5" x14ac:dyDescent="0.35">
      <c r="A161" s="71" t="s">
        <v>911</v>
      </c>
      <c r="B161" s="27" t="s">
        <v>146</v>
      </c>
      <c r="C161" s="26">
        <v>50000</v>
      </c>
      <c r="D161" s="26">
        <v>0</v>
      </c>
      <c r="E161" s="26">
        <v>0</v>
      </c>
      <c r="F161" s="26">
        <v>23878908</v>
      </c>
      <c r="G161" s="26">
        <v>0</v>
      </c>
      <c r="H161" s="26">
        <v>0</v>
      </c>
      <c r="I161" s="26">
        <v>17285009</v>
      </c>
      <c r="J161" s="26">
        <v>50000</v>
      </c>
      <c r="K161" s="26">
        <v>57995549</v>
      </c>
      <c r="L161" s="26">
        <v>136364</v>
      </c>
      <c r="M161" s="26">
        <v>0</v>
      </c>
      <c r="N161" s="26">
        <v>65196583</v>
      </c>
      <c r="O161" s="26">
        <v>82971859</v>
      </c>
      <c r="P161" s="26">
        <v>0</v>
      </c>
      <c r="Q161" s="26">
        <v>0</v>
      </c>
      <c r="R161" s="26">
        <v>0</v>
      </c>
      <c r="S161" s="26">
        <v>0</v>
      </c>
      <c r="T161" s="26">
        <v>350942265</v>
      </c>
      <c r="U161" s="26">
        <v>0</v>
      </c>
      <c r="V161" s="26">
        <v>454545</v>
      </c>
      <c r="W161" s="26">
        <v>6756099</v>
      </c>
      <c r="X161" s="26">
        <v>2254720</v>
      </c>
      <c r="Y161" s="26">
        <v>0</v>
      </c>
      <c r="Z161" s="26">
        <v>0</v>
      </c>
      <c r="AA161" s="26">
        <v>3400000</v>
      </c>
      <c r="AB161" s="26">
        <v>0</v>
      </c>
      <c r="AC161" s="26">
        <v>0</v>
      </c>
      <c r="AD161" s="26">
        <v>94067904</v>
      </c>
      <c r="AE161" s="26">
        <v>0</v>
      </c>
      <c r="AF161" s="26">
        <v>0</v>
      </c>
      <c r="AG161" s="26">
        <v>0</v>
      </c>
      <c r="AH161" s="26">
        <v>63303375</v>
      </c>
      <c r="AI161" s="26">
        <v>0</v>
      </c>
      <c r="AJ161" s="26">
        <v>2233905</v>
      </c>
      <c r="AK161" s="26">
        <v>0</v>
      </c>
      <c r="AL161" s="238">
        <v>770977085</v>
      </c>
    </row>
    <row r="162" spans="1:38" s="6" customFormat="1" ht="14.5" x14ac:dyDescent="0.3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8">
        <v>0</v>
      </c>
    </row>
    <row r="163" spans="1:38" s="6" customFormat="1" ht="14.5" x14ac:dyDescent="0.3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8">
        <v>0</v>
      </c>
    </row>
    <row r="164" spans="1:38" s="6" customFormat="1" ht="14.5" x14ac:dyDescent="0.3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8">
        <v>0</v>
      </c>
    </row>
    <row r="165" spans="1:38" s="6" customFormat="1" ht="14.5" x14ac:dyDescent="0.3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8">
        <v>0</v>
      </c>
    </row>
    <row r="166" spans="1:38" s="6" customFormat="1" ht="14.5" x14ac:dyDescent="0.3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19630800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38">
        <v>22708982</v>
      </c>
    </row>
    <row r="167" spans="1:38" s="6" customFormat="1" ht="14.5" x14ac:dyDescent="0.3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8">
        <v>0</v>
      </c>
    </row>
    <row r="168" spans="1:38" s="6" customFormat="1" ht="14.5" x14ac:dyDescent="0.3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8">
        <v>72105605</v>
      </c>
    </row>
    <row r="169" spans="1:38" s="6" customFormat="1" ht="14.5" x14ac:dyDescent="0.3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2375000</v>
      </c>
      <c r="AI169" s="26">
        <v>0</v>
      </c>
      <c r="AJ169" s="26">
        <v>0</v>
      </c>
      <c r="AK169" s="26">
        <v>0</v>
      </c>
      <c r="AL169" s="238">
        <v>5356818</v>
      </c>
    </row>
    <row r="170" spans="1:38" s="6" customFormat="1" ht="14.5" x14ac:dyDescent="0.35">
      <c r="A170" s="71" t="s">
        <v>920</v>
      </c>
      <c r="B170" s="27" t="s">
        <v>155</v>
      </c>
      <c r="C170" s="26">
        <v>30000000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261292781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8">
        <v>301610963</v>
      </c>
    </row>
    <row r="171" spans="1:38" s="6" customFormat="1" ht="14.5" x14ac:dyDescent="0.3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8">
        <v>0</v>
      </c>
    </row>
    <row r="172" spans="1:38" s="6" customFormat="1" ht="14.5" x14ac:dyDescent="0.35">
      <c r="A172" s="105" t="s">
        <v>922</v>
      </c>
      <c r="B172" s="106" t="s">
        <v>211</v>
      </c>
      <c r="C172" s="107">
        <v>30050000</v>
      </c>
      <c r="D172" s="107">
        <v>0</v>
      </c>
      <c r="E172" s="107">
        <v>0</v>
      </c>
      <c r="F172" s="107">
        <v>23878908</v>
      </c>
      <c r="G172" s="107">
        <v>0</v>
      </c>
      <c r="H172" s="107">
        <v>0</v>
      </c>
      <c r="I172" s="107">
        <v>30681373</v>
      </c>
      <c r="J172" s="107">
        <v>50000</v>
      </c>
      <c r="K172" s="107">
        <v>57995549</v>
      </c>
      <c r="L172" s="107">
        <v>336516568</v>
      </c>
      <c r="M172" s="107">
        <v>0</v>
      </c>
      <c r="N172" s="107">
        <v>65196583</v>
      </c>
      <c r="O172" s="107">
        <v>82971859</v>
      </c>
      <c r="P172" s="107">
        <v>0</v>
      </c>
      <c r="Q172" s="107">
        <v>0</v>
      </c>
      <c r="R172" s="107">
        <v>0</v>
      </c>
      <c r="S172" s="107">
        <v>0</v>
      </c>
      <c r="T172" s="107">
        <v>370573065</v>
      </c>
      <c r="U172" s="107">
        <v>0</v>
      </c>
      <c r="V172" s="107">
        <v>454545</v>
      </c>
      <c r="W172" s="107">
        <v>14181099</v>
      </c>
      <c r="X172" s="107">
        <v>2254720</v>
      </c>
      <c r="Y172" s="107">
        <v>0</v>
      </c>
      <c r="Z172" s="107">
        <v>0</v>
      </c>
      <c r="AA172" s="107">
        <v>6254741</v>
      </c>
      <c r="AB172" s="107">
        <v>0</v>
      </c>
      <c r="AC172" s="107">
        <v>0</v>
      </c>
      <c r="AD172" s="107">
        <v>94067904</v>
      </c>
      <c r="AE172" s="107">
        <v>0</v>
      </c>
      <c r="AF172" s="107">
        <v>0</v>
      </c>
      <c r="AG172" s="107">
        <v>0</v>
      </c>
      <c r="AH172" s="107">
        <v>67718525</v>
      </c>
      <c r="AI172" s="107">
        <v>0</v>
      </c>
      <c r="AJ172" s="107">
        <v>2233905</v>
      </c>
      <c r="AK172" s="107">
        <v>0</v>
      </c>
      <c r="AL172" s="239">
        <v>1185079344</v>
      </c>
    </row>
    <row r="173" spans="1:38" s="6" customFormat="1" ht="14.5" collapsed="1" x14ac:dyDescent="0.35">
      <c r="A173" s="72" t="s">
        <v>56</v>
      </c>
      <c r="B173" s="33" t="s">
        <v>93</v>
      </c>
      <c r="C173" s="34">
        <v>146265546</v>
      </c>
      <c r="D173" s="34">
        <v>61820402</v>
      </c>
      <c r="E173" s="34">
        <v>66349143</v>
      </c>
      <c r="F173" s="34">
        <v>380159549</v>
      </c>
      <c r="G173" s="34">
        <v>10526689</v>
      </c>
      <c r="H173" s="34">
        <v>194468494</v>
      </c>
      <c r="I173" s="34">
        <v>116269947</v>
      </c>
      <c r="J173" s="34">
        <v>15267503</v>
      </c>
      <c r="K173" s="34">
        <v>183443217</v>
      </c>
      <c r="L173" s="34">
        <v>587827019</v>
      </c>
      <c r="M173" s="34">
        <v>355064334</v>
      </c>
      <c r="N173" s="34">
        <v>1596029418</v>
      </c>
      <c r="O173" s="34">
        <v>192180663</v>
      </c>
      <c r="P173" s="34">
        <v>26264125</v>
      </c>
      <c r="Q173" s="34">
        <v>33693580</v>
      </c>
      <c r="R173" s="34">
        <v>289881834</v>
      </c>
      <c r="S173" s="34">
        <v>9911326</v>
      </c>
      <c r="T173" s="34">
        <v>1814396901</v>
      </c>
      <c r="U173" s="34">
        <v>0</v>
      </c>
      <c r="V173" s="34">
        <v>437738707</v>
      </c>
      <c r="W173" s="34">
        <v>32809425</v>
      </c>
      <c r="X173" s="34">
        <v>20471512</v>
      </c>
      <c r="Y173" s="34">
        <v>36206781</v>
      </c>
      <c r="Z173" s="34">
        <v>15641326</v>
      </c>
      <c r="AA173" s="34">
        <v>304059025</v>
      </c>
      <c r="AB173" s="34">
        <v>173716271</v>
      </c>
      <c r="AC173" s="34">
        <v>1943071163</v>
      </c>
      <c r="AD173" s="34">
        <v>286801790</v>
      </c>
      <c r="AE173" s="34">
        <v>42509585</v>
      </c>
      <c r="AF173" s="34">
        <v>83168939</v>
      </c>
      <c r="AG173" s="34">
        <v>969266943</v>
      </c>
      <c r="AH173" s="34">
        <v>163596682</v>
      </c>
      <c r="AI173" s="34">
        <v>118192975</v>
      </c>
      <c r="AJ173" s="34">
        <v>16641121</v>
      </c>
      <c r="AK173" s="34">
        <v>3020000</v>
      </c>
      <c r="AL173" s="240">
        <v>10726731935</v>
      </c>
    </row>
    <row r="174" spans="1:38" s="6" customFormat="1" ht="14.5" x14ac:dyDescent="0.3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8">
        <v>0</v>
      </c>
    </row>
    <row r="175" spans="1:38" s="6" customFormat="1" ht="14.5" x14ac:dyDescent="0.3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8">
        <v>0</v>
      </c>
    </row>
    <row r="176" spans="1:38" s="6" customFormat="1" ht="14.5" x14ac:dyDescent="0.3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8">
        <v>0</v>
      </c>
    </row>
    <row r="177" spans="1:38" s="6" customFormat="1" ht="14.5" x14ac:dyDescent="0.3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8">
        <v>0</v>
      </c>
    </row>
    <row r="178" spans="1:38" s="6" customFormat="1" ht="14.5" x14ac:dyDescent="0.3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8">
        <v>0</v>
      </c>
    </row>
    <row r="179" spans="1:38" s="6" customFormat="1" ht="14.5" x14ac:dyDescent="0.3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8">
        <v>0</v>
      </c>
    </row>
    <row r="180" spans="1:38" s="6" customFormat="1" ht="14.5" x14ac:dyDescent="0.3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8">
        <v>0</v>
      </c>
    </row>
    <row r="181" spans="1:38" s="6" customFormat="1" ht="14.5" x14ac:dyDescent="0.3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8">
        <v>0</v>
      </c>
    </row>
    <row r="182" spans="1:38" s="6" customFormat="1" ht="14.5" x14ac:dyDescent="0.3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8">
        <v>0</v>
      </c>
    </row>
    <row r="183" spans="1:38" s="6" customFormat="1" ht="14.5" x14ac:dyDescent="0.3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8">
        <v>0</v>
      </c>
    </row>
    <row r="184" spans="1:38" s="6" customFormat="1" ht="14.5" x14ac:dyDescent="0.3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8">
        <v>0</v>
      </c>
    </row>
    <row r="185" spans="1:38" s="6" customFormat="1" ht="14.5" x14ac:dyDescent="0.3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8">
        <v>0</v>
      </c>
    </row>
    <row r="186" spans="1:38" s="6" customFormat="1" ht="14.5" x14ac:dyDescent="0.3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8">
        <v>0</v>
      </c>
    </row>
    <row r="187" spans="1:38" s="6" customFormat="1" ht="14.5" x14ac:dyDescent="0.3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8">
        <v>0</v>
      </c>
    </row>
    <row r="188" spans="1:38" s="6" customFormat="1" ht="14.5" x14ac:dyDescent="0.3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9">
        <v>0</v>
      </c>
    </row>
    <row r="189" spans="1:38" s="6" customFormat="1" ht="14.5" x14ac:dyDescent="0.3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8">
        <v>0</v>
      </c>
    </row>
    <row r="190" spans="1:38" s="6" customFormat="1" ht="14.5" x14ac:dyDescent="0.3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8">
        <v>0</v>
      </c>
    </row>
    <row r="191" spans="1:38" s="6" customFormat="1" ht="14.5" x14ac:dyDescent="0.3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8">
        <v>0</v>
      </c>
    </row>
    <row r="192" spans="1:38" s="6" customFormat="1" ht="14.5" x14ac:dyDescent="0.3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8">
        <v>0</v>
      </c>
    </row>
    <row r="193" spans="1:38" s="6" customFormat="1" ht="14.5" x14ac:dyDescent="0.3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8">
        <v>0</v>
      </c>
    </row>
    <row r="194" spans="1:38" s="6" customFormat="1" ht="14.5" x14ac:dyDescent="0.3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8">
        <v>0</v>
      </c>
    </row>
    <row r="195" spans="1:38" s="6" customFormat="1" ht="14.5" x14ac:dyDescent="0.3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8">
        <v>0</v>
      </c>
    </row>
    <row r="196" spans="1:38" s="6" customFormat="1" ht="14.5" x14ac:dyDescent="0.3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8">
        <v>0</v>
      </c>
    </row>
    <row r="197" spans="1:38" s="6" customFormat="1" ht="14.5" x14ac:dyDescent="0.3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8">
        <v>0</v>
      </c>
    </row>
    <row r="198" spans="1:38" s="6" customFormat="1" ht="14.5" x14ac:dyDescent="0.3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8">
        <v>0</v>
      </c>
    </row>
    <row r="199" spans="1:38" s="6" customFormat="1" ht="14.5" x14ac:dyDescent="0.3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8">
        <v>0</v>
      </c>
    </row>
    <row r="200" spans="1:38" s="6" customFormat="1" ht="14.5" x14ac:dyDescent="0.3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8">
        <v>0</v>
      </c>
    </row>
    <row r="201" spans="1:38" s="6" customFormat="1" ht="14.5" x14ac:dyDescent="0.3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8">
        <v>0</v>
      </c>
    </row>
    <row r="202" spans="1:38" s="6" customFormat="1" ht="14.5" x14ac:dyDescent="0.3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8">
        <v>0</v>
      </c>
    </row>
    <row r="203" spans="1:38" s="6" customFormat="1" ht="14.5" x14ac:dyDescent="0.3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9">
        <v>0</v>
      </c>
    </row>
    <row r="204" spans="1:38" s="6" customFormat="1" ht="14.5" collapsed="1" x14ac:dyDescent="0.3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40">
        <v>0</v>
      </c>
    </row>
    <row r="205" spans="1:38" s="6" customFormat="1" ht="14.5" x14ac:dyDescent="0.3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8">
        <v>0</v>
      </c>
    </row>
    <row r="206" spans="1:38" s="6" customFormat="1" ht="14.5" x14ac:dyDescent="0.3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8">
        <v>0</v>
      </c>
    </row>
    <row r="207" spans="1:38" s="6" customFormat="1" ht="14.5" x14ac:dyDescent="0.3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8">
        <v>0</v>
      </c>
    </row>
    <row r="208" spans="1:38" s="6" customFormat="1" ht="14.5" x14ac:dyDescent="0.3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9186812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26307692</v>
      </c>
      <c r="X208" s="26">
        <v>9186812</v>
      </c>
      <c r="Y208" s="26">
        <v>0</v>
      </c>
      <c r="Z208" s="26">
        <v>8333330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8">
        <v>59293711</v>
      </c>
    </row>
    <row r="209" spans="1:38" s="6" customFormat="1" ht="14.5" x14ac:dyDescent="0.3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8">
        <v>0</v>
      </c>
    </row>
    <row r="210" spans="1:38" s="6" customFormat="1" ht="14.5" x14ac:dyDescent="0.3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8">
        <v>0</v>
      </c>
    </row>
    <row r="211" spans="1:38" s="6" customFormat="1" ht="14.5" x14ac:dyDescent="0.3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8">
        <v>0</v>
      </c>
    </row>
    <row r="212" spans="1:38" s="6" customFormat="1" ht="14.5" x14ac:dyDescent="0.3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8">
        <v>0</v>
      </c>
    </row>
    <row r="213" spans="1:38" s="6" customFormat="1" ht="14.5" x14ac:dyDescent="0.3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8">
        <v>0</v>
      </c>
    </row>
    <row r="214" spans="1:38" s="6" customFormat="1" ht="14.5" x14ac:dyDescent="0.3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8">
        <v>0</v>
      </c>
    </row>
    <row r="215" spans="1:38" s="6" customFormat="1" ht="14.5" x14ac:dyDescent="0.3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8">
        <v>0</v>
      </c>
    </row>
    <row r="216" spans="1:38" s="6" customFormat="1" ht="14.5" x14ac:dyDescent="0.3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8">
        <v>0</v>
      </c>
    </row>
    <row r="217" spans="1:38" s="6" customFormat="1" ht="14.5" x14ac:dyDescent="0.3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8">
        <v>0</v>
      </c>
    </row>
    <row r="218" spans="1:38" s="6" customFormat="1" ht="14.5" x14ac:dyDescent="0.3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8">
        <v>0</v>
      </c>
    </row>
    <row r="219" spans="1:38" s="6" customFormat="1" ht="14.5" x14ac:dyDescent="0.3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9186812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26307692</v>
      </c>
      <c r="X219" s="107">
        <v>9186812</v>
      </c>
      <c r="Y219" s="107">
        <v>0</v>
      </c>
      <c r="Z219" s="107">
        <v>8333330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9">
        <v>59293711</v>
      </c>
    </row>
    <row r="220" spans="1:38" s="6" customFormat="1" ht="14.5" x14ac:dyDescent="0.3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8">
        <v>0</v>
      </c>
    </row>
    <row r="221" spans="1:38" s="6" customFormat="1" ht="14.5" x14ac:dyDescent="0.3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8">
        <v>0</v>
      </c>
    </row>
    <row r="222" spans="1:38" s="6" customFormat="1" ht="14.5" x14ac:dyDescent="0.3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8">
        <v>0</v>
      </c>
    </row>
    <row r="223" spans="1:38" s="6" customFormat="1" ht="14.5" x14ac:dyDescent="0.3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8">
        <v>0</v>
      </c>
    </row>
    <row r="224" spans="1:38" s="6" customFormat="1" ht="14.5" x14ac:dyDescent="0.3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8">
        <v>0</v>
      </c>
    </row>
    <row r="225" spans="1:38" s="6" customFormat="1" ht="14.5" x14ac:dyDescent="0.3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8">
        <v>0</v>
      </c>
    </row>
    <row r="226" spans="1:38" s="6" customFormat="1" ht="14.5" x14ac:dyDescent="0.3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8">
        <v>0</v>
      </c>
    </row>
    <row r="227" spans="1:38" s="6" customFormat="1" ht="14.5" x14ac:dyDescent="0.3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8">
        <v>0</v>
      </c>
    </row>
    <row r="228" spans="1:38" s="6" customFormat="1" ht="14.5" x14ac:dyDescent="0.3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8">
        <v>0</v>
      </c>
    </row>
    <row r="229" spans="1:38" s="6" customFormat="1" ht="14.5" x14ac:dyDescent="0.3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8">
        <v>0</v>
      </c>
    </row>
    <row r="230" spans="1:38" s="6" customFormat="1" ht="14.5" x14ac:dyDescent="0.3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8">
        <v>0</v>
      </c>
    </row>
    <row r="231" spans="1:38" s="6" customFormat="1" ht="14.5" x14ac:dyDescent="0.3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8">
        <v>0</v>
      </c>
    </row>
    <row r="232" spans="1:38" s="6" customFormat="1" ht="14.5" x14ac:dyDescent="0.3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8">
        <v>0</v>
      </c>
    </row>
    <row r="233" spans="1:38" s="6" customFormat="1" ht="14.5" x14ac:dyDescent="0.3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8">
        <v>0</v>
      </c>
    </row>
    <row r="234" spans="1:38" s="6" customFormat="1" ht="14.5" x14ac:dyDescent="0.3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9">
        <v>0</v>
      </c>
    </row>
    <row r="235" spans="1:38" s="6" customFormat="1" ht="14.5" collapsed="1" x14ac:dyDescent="0.3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9186812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26307692</v>
      </c>
      <c r="X235" s="34">
        <v>9186812</v>
      </c>
      <c r="Y235" s="34">
        <v>0</v>
      </c>
      <c r="Z235" s="34">
        <v>8333330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40">
        <v>59293711</v>
      </c>
    </row>
    <row r="236" spans="1:38" s="6" customFormat="1" ht="14.5" x14ac:dyDescent="0.3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8">
        <v>0</v>
      </c>
    </row>
    <row r="237" spans="1:38" s="6" customFormat="1" ht="14.5" x14ac:dyDescent="0.3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8">
        <v>0</v>
      </c>
    </row>
    <row r="238" spans="1:38" s="6" customFormat="1" ht="14.5" x14ac:dyDescent="0.3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8">
        <v>0</v>
      </c>
    </row>
    <row r="239" spans="1:38" s="6" customFormat="1" ht="14.5" x14ac:dyDescent="0.3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8">
        <v>0</v>
      </c>
    </row>
    <row r="240" spans="1:38" s="6" customFormat="1" ht="14.5" x14ac:dyDescent="0.3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8">
        <v>0</v>
      </c>
    </row>
    <row r="241" spans="1:38" s="6" customFormat="1" ht="14.5" x14ac:dyDescent="0.3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8">
        <v>0</v>
      </c>
    </row>
    <row r="242" spans="1:38" s="6" customFormat="1" ht="14.5" x14ac:dyDescent="0.3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8">
        <v>0</v>
      </c>
    </row>
    <row r="243" spans="1:38" s="6" customFormat="1" ht="14.5" x14ac:dyDescent="0.3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8">
        <v>0</v>
      </c>
    </row>
    <row r="244" spans="1:38" s="6" customFormat="1" ht="14.5" x14ac:dyDescent="0.3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8">
        <v>0</v>
      </c>
    </row>
    <row r="245" spans="1:38" s="6" customFormat="1" ht="14.5" x14ac:dyDescent="0.3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8">
        <v>0</v>
      </c>
    </row>
    <row r="246" spans="1:38" s="6" customFormat="1" ht="14.5" x14ac:dyDescent="0.3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8">
        <v>0</v>
      </c>
    </row>
    <row r="247" spans="1:38" s="6" customFormat="1" ht="14.5" x14ac:dyDescent="0.3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8">
        <v>0</v>
      </c>
    </row>
    <row r="248" spans="1:38" s="6" customFormat="1" ht="14.5" x14ac:dyDescent="0.3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8">
        <v>0</v>
      </c>
    </row>
    <row r="249" spans="1:38" s="6" customFormat="1" ht="14.5" x14ac:dyDescent="0.3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8">
        <v>0</v>
      </c>
    </row>
    <row r="250" spans="1:38" s="6" customFormat="1" ht="14.5" x14ac:dyDescent="0.3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9">
        <v>0</v>
      </c>
    </row>
    <row r="251" spans="1:38" s="6" customFormat="1" ht="14.5" x14ac:dyDescent="0.3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8">
        <v>0</v>
      </c>
    </row>
    <row r="252" spans="1:38" s="6" customFormat="1" ht="14.5" x14ac:dyDescent="0.3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8">
        <v>0</v>
      </c>
    </row>
    <row r="253" spans="1:38" s="6" customFormat="1" ht="14.5" x14ac:dyDescent="0.3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8">
        <v>0</v>
      </c>
    </row>
    <row r="254" spans="1:38" s="6" customFormat="1" ht="14.5" x14ac:dyDescent="0.3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8">
        <v>0</v>
      </c>
    </row>
    <row r="255" spans="1:38" s="6" customFormat="1" ht="14.5" x14ac:dyDescent="0.3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8">
        <v>0</v>
      </c>
    </row>
    <row r="256" spans="1:38" s="6" customFormat="1" ht="14.5" x14ac:dyDescent="0.3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8">
        <v>0</v>
      </c>
    </row>
    <row r="257" spans="1:38" s="6" customFormat="1" ht="14.5" x14ac:dyDescent="0.3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8">
        <v>0</v>
      </c>
    </row>
    <row r="258" spans="1:38" s="6" customFormat="1" ht="14.5" x14ac:dyDescent="0.3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8">
        <v>0</v>
      </c>
    </row>
    <row r="259" spans="1:38" s="6" customFormat="1" ht="14.5" x14ac:dyDescent="0.3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8">
        <v>0</v>
      </c>
    </row>
    <row r="260" spans="1:38" s="6" customFormat="1" ht="14.5" x14ac:dyDescent="0.3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8">
        <v>0</v>
      </c>
    </row>
    <row r="261" spans="1:38" s="6" customFormat="1" ht="14.5" x14ac:dyDescent="0.3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8">
        <v>0</v>
      </c>
    </row>
    <row r="262" spans="1:38" s="6" customFormat="1" ht="14.5" x14ac:dyDescent="0.3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8">
        <v>0</v>
      </c>
    </row>
    <row r="263" spans="1:38" s="6" customFormat="1" ht="14.5" x14ac:dyDescent="0.3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8">
        <v>0</v>
      </c>
    </row>
    <row r="264" spans="1:38" s="6" customFormat="1" ht="14.5" x14ac:dyDescent="0.3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8">
        <v>0</v>
      </c>
    </row>
    <row r="265" spans="1:38" s="6" customFormat="1" ht="14.5" x14ac:dyDescent="0.3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9">
        <v>0</v>
      </c>
    </row>
    <row r="266" spans="1:38" s="6" customFormat="1" ht="14.5" collapsed="1" x14ac:dyDescent="0.3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40">
        <v>0</v>
      </c>
    </row>
    <row r="267" spans="1:38" s="6" customFormat="1" ht="14.5" x14ac:dyDescent="0.35">
      <c r="A267" s="71" t="s">
        <v>1013</v>
      </c>
      <c r="B267" s="27" t="s">
        <v>143</v>
      </c>
      <c r="C267" s="26">
        <v>0</v>
      </c>
      <c r="D267" s="26">
        <v>415268685</v>
      </c>
      <c r="E267" s="26">
        <v>791002676</v>
      </c>
      <c r="F267" s="26">
        <v>0</v>
      </c>
      <c r="G267" s="26">
        <v>0</v>
      </c>
      <c r="H267" s="26">
        <v>101857240</v>
      </c>
      <c r="I267" s="26">
        <v>113715000</v>
      </c>
      <c r="J267" s="26">
        <v>130997271</v>
      </c>
      <c r="K267" s="26">
        <v>224987974</v>
      </c>
      <c r="L267" s="26">
        <v>0</v>
      </c>
      <c r="M267" s="26">
        <v>0</v>
      </c>
      <c r="N267" s="26">
        <v>304556050</v>
      </c>
      <c r="O267" s="26">
        <v>90269052</v>
      </c>
      <c r="P267" s="26">
        <v>85463010</v>
      </c>
      <c r="Q267" s="26">
        <v>578131746</v>
      </c>
      <c r="R267" s="26">
        <v>1059762230</v>
      </c>
      <c r="S267" s="26">
        <v>3205879</v>
      </c>
      <c r="T267" s="26">
        <v>102397106</v>
      </c>
      <c r="U267" s="26">
        <v>0</v>
      </c>
      <c r="V267" s="26">
        <v>0</v>
      </c>
      <c r="W267" s="26">
        <v>142561399</v>
      </c>
      <c r="X267" s="26">
        <v>22705754</v>
      </c>
      <c r="Y267" s="26">
        <v>262290894</v>
      </c>
      <c r="Z267" s="26">
        <v>0</v>
      </c>
      <c r="AA267" s="26">
        <v>233071122</v>
      </c>
      <c r="AB267" s="26">
        <v>110000000</v>
      </c>
      <c r="AC267" s="26">
        <v>352850400</v>
      </c>
      <c r="AD267" s="26">
        <v>225592248</v>
      </c>
      <c r="AE267" s="26">
        <v>0</v>
      </c>
      <c r="AF267" s="26">
        <v>118595076</v>
      </c>
      <c r="AG267" s="26">
        <v>116313363</v>
      </c>
      <c r="AH267" s="26">
        <v>37151399</v>
      </c>
      <c r="AI267" s="26">
        <v>0</v>
      </c>
      <c r="AJ267" s="26">
        <v>37154747</v>
      </c>
      <c r="AK267" s="26">
        <v>0</v>
      </c>
      <c r="AL267" s="238">
        <v>5659900321</v>
      </c>
    </row>
    <row r="268" spans="1:38" s="6" customFormat="1" ht="14.5" x14ac:dyDescent="0.35">
      <c r="A268" s="71" t="s">
        <v>1014</v>
      </c>
      <c r="B268" s="27" t="s">
        <v>144</v>
      </c>
      <c r="C268" s="26">
        <v>0</v>
      </c>
      <c r="D268" s="26">
        <v>196838222</v>
      </c>
      <c r="E268" s="26">
        <v>150987391</v>
      </c>
      <c r="F268" s="26">
        <v>0</v>
      </c>
      <c r="G268" s="26">
        <v>0</v>
      </c>
      <c r="H268" s="26">
        <v>72460240</v>
      </c>
      <c r="I268" s="26">
        <v>41895000</v>
      </c>
      <c r="J268" s="26">
        <v>142956</v>
      </c>
      <c r="K268" s="26">
        <v>0</v>
      </c>
      <c r="L268" s="26">
        <v>2280038</v>
      </c>
      <c r="M268" s="26">
        <v>5920125</v>
      </c>
      <c r="N268" s="26">
        <v>0</v>
      </c>
      <c r="O268" s="26">
        <v>78983668</v>
      </c>
      <c r="P268" s="26">
        <v>114292920</v>
      </c>
      <c r="Q268" s="26">
        <v>0</v>
      </c>
      <c r="R268" s="26">
        <v>55724508</v>
      </c>
      <c r="S268" s="26">
        <v>52413</v>
      </c>
      <c r="T268" s="26">
        <v>57407473</v>
      </c>
      <c r="U268" s="26">
        <v>0</v>
      </c>
      <c r="V268" s="26">
        <v>0</v>
      </c>
      <c r="W268" s="26">
        <v>71280725</v>
      </c>
      <c r="X268" s="26">
        <v>677668</v>
      </c>
      <c r="Y268" s="26">
        <v>21534725</v>
      </c>
      <c r="Z268" s="26">
        <v>0</v>
      </c>
      <c r="AA268" s="26">
        <v>108766523</v>
      </c>
      <c r="AB268" s="26">
        <v>10000000</v>
      </c>
      <c r="AC268" s="26">
        <v>250517834</v>
      </c>
      <c r="AD268" s="26">
        <v>89027873</v>
      </c>
      <c r="AE268" s="26">
        <v>0</v>
      </c>
      <c r="AF268" s="26">
        <v>15468922</v>
      </c>
      <c r="AG268" s="26">
        <v>683549886</v>
      </c>
      <c r="AH268" s="26">
        <v>37667391</v>
      </c>
      <c r="AI268" s="26">
        <v>0</v>
      </c>
      <c r="AJ268" s="26">
        <v>18103105</v>
      </c>
      <c r="AK268" s="26">
        <v>0</v>
      </c>
      <c r="AL268" s="238">
        <v>2083579606</v>
      </c>
    </row>
    <row r="269" spans="1:38" s="6" customFormat="1" ht="14.5" x14ac:dyDescent="0.35">
      <c r="A269" s="71" t="s">
        <v>1015</v>
      </c>
      <c r="B269" s="27" t="s">
        <v>145</v>
      </c>
      <c r="C269" s="26">
        <v>0</v>
      </c>
      <c r="D269" s="26">
        <v>26530484</v>
      </c>
      <c r="E269" s="26">
        <v>25731818</v>
      </c>
      <c r="F269" s="26">
        <v>0</v>
      </c>
      <c r="G269" s="26">
        <v>0</v>
      </c>
      <c r="H269" s="26">
        <v>0</v>
      </c>
      <c r="I269" s="26">
        <v>29258664</v>
      </c>
      <c r="J269" s="26">
        <v>3547277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14286615</v>
      </c>
      <c r="Q269" s="26">
        <v>0</v>
      </c>
      <c r="R269" s="26">
        <v>14859868</v>
      </c>
      <c r="S269" s="26">
        <v>3514020</v>
      </c>
      <c r="T269" s="26">
        <v>0</v>
      </c>
      <c r="U269" s="26">
        <v>0</v>
      </c>
      <c r="V269" s="26">
        <v>0</v>
      </c>
      <c r="W269" s="26">
        <v>13365147</v>
      </c>
      <c r="X269" s="26">
        <v>9809240</v>
      </c>
      <c r="Y269" s="26">
        <v>244060220</v>
      </c>
      <c r="Z269" s="26">
        <v>0</v>
      </c>
      <c r="AA269" s="26">
        <v>130891192</v>
      </c>
      <c r="AB269" s="26">
        <v>0</v>
      </c>
      <c r="AC269" s="26">
        <v>197608252</v>
      </c>
      <c r="AD269" s="26">
        <v>63725910</v>
      </c>
      <c r="AE269" s="26">
        <v>0</v>
      </c>
      <c r="AF269" s="26">
        <v>0</v>
      </c>
      <c r="AG269" s="26">
        <v>10247429</v>
      </c>
      <c r="AH269" s="26">
        <v>0</v>
      </c>
      <c r="AI269" s="26">
        <v>0</v>
      </c>
      <c r="AJ269" s="26">
        <v>13764611</v>
      </c>
      <c r="AK269" s="26">
        <v>0</v>
      </c>
      <c r="AL269" s="238">
        <v>801200747</v>
      </c>
    </row>
    <row r="270" spans="1:38" s="6" customFormat="1" ht="14.5" x14ac:dyDescent="0.35">
      <c r="A270" s="71" t="s">
        <v>1016</v>
      </c>
      <c r="B270" s="27" t="s">
        <v>146</v>
      </c>
      <c r="C270" s="26">
        <v>203888219</v>
      </c>
      <c r="D270" s="26">
        <v>221026992</v>
      </c>
      <c r="E270" s="26">
        <v>55356250</v>
      </c>
      <c r="F270" s="26">
        <v>32796923</v>
      </c>
      <c r="G270" s="26">
        <v>106875000</v>
      </c>
      <c r="H270" s="26">
        <v>87862500</v>
      </c>
      <c r="I270" s="26">
        <v>21718125</v>
      </c>
      <c r="J270" s="26">
        <v>1790483</v>
      </c>
      <c r="K270" s="26">
        <v>59453227</v>
      </c>
      <c r="L270" s="26">
        <v>137318407</v>
      </c>
      <c r="M270" s="26">
        <v>0</v>
      </c>
      <c r="N270" s="26">
        <v>217354611</v>
      </c>
      <c r="O270" s="26">
        <v>132414890</v>
      </c>
      <c r="P270" s="26">
        <v>64298923</v>
      </c>
      <c r="Q270" s="26">
        <v>47494572</v>
      </c>
      <c r="R270" s="26">
        <v>166922308</v>
      </c>
      <c r="S270" s="26">
        <v>53664045</v>
      </c>
      <c r="T270" s="26">
        <v>180134269</v>
      </c>
      <c r="U270" s="26">
        <v>0</v>
      </c>
      <c r="V270" s="26">
        <v>214734000</v>
      </c>
      <c r="W270" s="26">
        <v>47477300</v>
      </c>
      <c r="X270" s="26">
        <v>11641962</v>
      </c>
      <c r="Y270" s="26">
        <v>106483516</v>
      </c>
      <c r="Z270" s="26">
        <v>1462355</v>
      </c>
      <c r="AA270" s="26">
        <v>102139366</v>
      </c>
      <c r="AB270" s="26">
        <v>143038681</v>
      </c>
      <c r="AC270" s="26">
        <v>484505962</v>
      </c>
      <c r="AD270" s="26">
        <v>594396097</v>
      </c>
      <c r="AE270" s="26">
        <v>0</v>
      </c>
      <c r="AF270" s="26">
        <v>117482637</v>
      </c>
      <c r="AG270" s="26">
        <v>376767725</v>
      </c>
      <c r="AH270" s="26">
        <v>69548226</v>
      </c>
      <c r="AI270" s="26">
        <v>0</v>
      </c>
      <c r="AJ270" s="26">
        <v>38480548</v>
      </c>
      <c r="AK270" s="26">
        <v>0</v>
      </c>
      <c r="AL270" s="238">
        <v>4098528119</v>
      </c>
    </row>
    <row r="271" spans="1:38" s="6" customFormat="1" ht="14.5" x14ac:dyDescent="0.3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61988334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41759</v>
      </c>
      <c r="Q271" s="26">
        <v>0</v>
      </c>
      <c r="R271" s="26">
        <v>7429935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127469360</v>
      </c>
      <c r="Y271" s="26">
        <v>7896066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8">
        <v>204825454</v>
      </c>
    </row>
    <row r="272" spans="1:38" s="6" customFormat="1" ht="14.5" x14ac:dyDescent="0.35">
      <c r="A272" s="71" t="s">
        <v>1018</v>
      </c>
      <c r="B272" s="27" t="s">
        <v>148</v>
      </c>
      <c r="C272" s="26">
        <v>0</v>
      </c>
      <c r="D272" s="26">
        <v>82891956</v>
      </c>
      <c r="E272" s="26">
        <v>63198093</v>
      </c>
      <c r="F272" s="26">
        <v>0</v>
      </c>
      <c r="G272" s="26">
        <v>0</v>
      </c>
      <c r="H272" s="26">
        <v>59649470</v>
      </c>
      <c r="I272" s="26">
        <v>23940000</v>
      </c>
      <c r="J272" s="26">
        <v>136590</v>
      </c>
      <c r="K272" s="26">
        <v>0</v>
      </c>
      <c r="L272" s="26">
        <v>0</v>
      </c>
      <c r="M272" s="26">
        <v>0</v>
      </c>
      <c r="N272" s="26">
        <v>0</v>
      </c>
      <c r="O272" s="26">
        <v>78672636</v>
      </c>
      <c r="P272" s="26">
        <v>100006304</v>
      </c>
      <c r="Q272" s="26">
        <v>0</v>
      </c>
      <c r="R272" s="26">
        <v>11144901</v>
      </c>
      <c r="S272" s="26">
        <v>1658423</v>
      </c>
      <c r="T272" s="26">
        <v>0</v>
      </c>
      <c r="U272" s="26">
        <v>0</v>
      </c>
      <c r="V272" s="26">
        <v>0</v>
      </c>
      <c r="W272" s="26">
        <v>66825677</v>
      </c>
      <c r="X272" s="26">
        <v>11730308</v>
      </c>
      <c r="Y272" s="26">
        <v>35173385</v>
      </c>
      <c r="Z272" s="26">
        <v>0</v>
      </c>
      <c r="AA272" s="26">
        <v>77690375</v>
      </c>
      <c r="AB272" s="26">
        <v>15000000</v>
      </c>
      <c r="AC272" s="26">
        <v>223942387</v>
      </c>
      <c r="AD272" s="26">
        <v>82009900</v>
      </c>
      <c r="AE272" s="26">
        <v>0</v>
      </c>
      <c r="AF272" s="26">
        <v>103126153</v>
      </c>
      <c r="AG272" s="26">
        <v>39150549</v>
      </c>
      <c r="AH272" s="26">
        <v>8255867</v>
      </c>
      <c r="AI272" s="26">
        <v>0</v>
      </c>
      <c r="AJ272" s="26">
        <v>4338493</v>
      </c>
      <c r="AK272" s="26">
        <v>0</v>
      </c>
      <c r="AL272" s="238">
        <v>1088541467</v>
      </c>
    </row>
    <row r="273" spans="1:38" s="6" customFormat="1" ht="14.5" x14ac:dyDescent="0.35">
      <c r="A273" s="71" t="s">
        <v>1019</v>
      </c>
      <c r="B273" s="27" t="s">
        <v>149</v>
      </c>
      <c r="C273" s="26">
        <v>0</v>
      </c>
      <c r="D273" s="26">
        <v>12980471</v>
      </c>
      <c r="E273" s="26">
        <v>0</v>
      </c>
      <c r="F273" s="26">
        <v>0</v>
      </c>
      <c r="G273" s="26">
        <v>0</v>
      </c>
      <c r="H273" s="26">
        <v>12881580</v>
      </c>
      <c r="I273" s="26">
        <v>5386500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2155670</v>
      </c>
      <c r="P273" s="26">
        <v>7143308</v>
      </c>
      <c r="Q273" s="26">
        <v>0</v>
      </c>
      <c r="R273" s="26">
        <v>2228980</v>
      </c>
      <c r="S273" s="26">
        <v>25566</v>
      </c>
      <c r="T273" s="26">
        <v>0</v>
      </c>
      <c r="U273" s="26">
        <v>0</v>
      </c>
      <c r="V273" s="26">
        <v>0</v>
      </c>
      <c r="W273" s="26">
        <v>2673051</v>
      </c>
      <c r="X273" s="26">
        <v>1210399</v>
      </c>
      <c r="Y273" s="26">
        <v>3589121</v>
      </c>
      <c r="Z273" s="26">
        <v>0</v>
      </c>
      <c r="AA273" s="26">
        <v>9711297</v>
      </c>
      <c r="AB273" s="26">
        <v>10000000</v>
      </c>
      <c r="AC273" s="26">
        <v>0</v>
      </c>
      <c r="AD273" s="26">
        <v>9067</v>
      </c>
      <c r="AE273" s="26">
        <v>0</v>
      </c>
      <c r="AF273" s="26">
        <v>10312616</v>
      </c>
      <c r="AG273" s="26">
        <v>0</v>
      </c>
      <c r="AH273" s="26">
        <v>1547975</v>
      </c>
      <c r="AI273" s="26">
        <v>0</v>
      </c>
      <c r="AJ273" s="26">
        <v>1735397</v>
      </c>
      <c r="AK273" s="26">
        <v>0</v>
      </c>
      <c r="AL273" s="238">
        <v>83590998</v>
      </c>
    </row>
    <row r="274" spans="1:38" s="6" customFormat="1" ht="14.5" x14ac:dyDescent="0.3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60000000</v>
      </c>
      <c r="AE274" s="26">
        <v>0</v>
      </c>
      <c r="AF274" s="26">
        <v>0</v>
      </c>
      <c r="AG274" s="26">
        <v>192802275</v>
      </c>
      <c r="AH274" s="26">
        <v>0</v>
      </c>
      <c r="AI274" s="26">
        <v>0</v>
      </c>
      <c r="AJ274" s="26">
        <v>0</v>
      </c>
      <c r="AK274" s="26">
        <v>0</v>
      </c>
      <c r="AL274" s="238">
        <v>252802275</v>
      </c>
    </row>
    <row r="275" spans="1:38" s="6" customFormat="1" ht="14.5" x14ac:dyDescent="0.35">
      <c r="A275" s="71" t="s">
        <v>1021</v>
      </c>
      <c r="B275" s="27" t="s">
        <v>151</v>
      </c>
      <c r="C275" s="26">
        <v>0</v>
      </c>
      <c r="D275" s="26">
        <v>1994383</v>
      </c>
      <c r="E275" s="26">
        <v>171032824</v>
      </c>
      <c r="F275" s="26">
        <v>0</v>
      </c>
      <c r="G275" s="26">
        <v>0</v>
      </c>
      <c r="H275" s="26">
        <v>95936900</v>
      </c>
      <c r="I275" s="26">
        <v>23940000</v>
      </c>
      <c r="J275" s="26">
        <v>864681</v>
      </c>
      <c r="K275" s="26">
        <v>0</v>
      </c>
      <c r="L275" s="26">
        <v>0</v>
      </c>
      <c r="M275" s="26">
        <v>28308335</v>
      </c>
      <c r="N275" s="26">
        <v>357833590</v>
      </c>
      <c r="O275" s="26">
        <v>55680209</v>
      </c>
      <c r="P275" s="26">
        <v>91175346</v>
      </c>
      <c r="Q275" s="26">
        <v>0</v>
      </c>
      <c r="R275" s="26">
        <v>64292529</v>
      </c>
      <c r="S275" s="26">
        <v>0</v>
      </c>
      <c r="T275" s="26">
        <v>86580438</v>
      </c>
      <c r="U275" s="26">
        <v>0</v>
      </c>
      <c r="V275" s="26">
        <v>417967240</v>
      </c>
      <c r="W275" s="26">
        <v>115831159</v>
      </c>
      <c r="X275" s="26">
        <v>12866049</v>
      </c>
      <c r="Y275" s="26">
        <v>34888313</v>
      </c>
      <c r="Z275" s="26">
        <v>0</v>
      </c>
      <c r="AA275" s="26">
        <v>192188491</v>
      </c>
      <c r="AB275" s="26">
        <v>25000000</v>
      </c>
      <c r="AC275" s="26">
        <v>11704271</v>
      </c>
      <c r="AD275" s="26">
        <v>211352790</v>
      </c>
      <c r="AE275" s="26">
        <v>0</v>
      </c>
      <c r="AF275" s="26">
        <v>41250461</v>
      </c>
      <c r="AG275" s="26">
        <v>4196364</v>
      </c>
      <c r="AH275" s="26">
        <v>63466971</v>
      </c>
      <c r="AI275" s="26">
        <v>0</v>
      </c>
      <c r="AJ275" s="26">
        <v>15462281</v>
      </c>
      <c r="AK275" s="26">
        <v>0</v>
      </c>
      <c r="AL275" s="238">
        <v>2123813625</v>
      </c>
    </row>
    <row r="276" spans="1:38" s="6" customFormat="1" ht="14.5" x14ac:dyDescent="0.35">
      <c r="A276" s="71" t="s">
        <v>1022</v>
      </c>
      <c r="B276" s="27" t="s">
        <v>152</v>
      </c>
      <c r="C276" s="26">
        <v>0</v>
      </c>
      <c r="D276" s="26">
        <v>132880449</v>
      </c>
      <c r="E276" s="26">
        <v>119877761</v>
      </c>
      <c r="F276" s="26">
        <v>0</v>
      </c>
      <c r="G276" s="26">
        <v>1312969</v>
      </c>
      <c r="H276" s="26">
        <v>29433875</v>
      </c>
      <c r="I276" s="26">
        <v>23940000</v>
      </c>
      <c r="J276" s="26">
        <v>1974182</v>
      </c>
      <c r="K276" s="26">
        <v>0</v>
      </c>
      <c r="L276" s="26">
        <v>0</v>
      </c>
      <c r="M276" s="26">
        <v>0</v>
      </c>
      <c r="N276" s="26">
        <v>7456704</v>
      </c>
      <c r="O276" s="26">
        <v>24689697</v>
      </c>
      <c r="P276" s="26">
        <v>26192127</v>
      </c>
      <c r="Q276" s="26">
        <v>0</v>
      </c>
      <c r="R276" s="26">
        <v>11144901</v>
      </c>
      <c r="S276" s="26">
        <v>2361029</v>
      </c>
      <c r="T276" s="26">
        <v>0</v>
      </c>
      <c r="U276" s="26">
        <v>0</v>
      </c>
      <c r="V276" s="26">
        <v>0</v>
      </c>
      <c r="W276" s="26">
        <v>13365147</v>
      </c>
      <c r="X276" s="26">
        <v>112269702</v>
      </c>
      <c r="Y276" s="26">
        <v>4306945</v>
      </c>
      <c r="Z276" s="26">
        <v>0</v>
      </c>
      <c r="AA276" s="26">
        <v>31076150</v>
      </c>
      <c r="AB276" s="26">
        <v>10000000</v>
      </c>
      <c r="AC276" s="26">
        <v>148162512</v>
      </c>
      <c r="AD276" s="26">
        <v>40804834</v>
      </c>
      <c r="AE276" s="26">
        <v>0</v>
      </c>
      <c r="AF276" s="26">
        <v>15468924</v>
      </c>
      <c r="AG276" s="26">
        <v>22670851</v>
      </c>
      <c r="AH276" s="26">
        <v>22187641</v>
      </c>
      <c r="AI276" s="26">
        <v>0</v>
      </c>
      <c r="AJ276" s="26">
        <v>7690721</v>
      </c>
      <c r="AK276" s="26">
        <v>0</v>
      </c>
      <c r="AL276" s="238">
        <v>809267121</v>
      </c>
    </row>
    <row r="277" spans="1:38" s="6" customFormat="1" ht="14.5" x14ac:dyDescent="0.35">
      <c r="A277" s="71" t="s">
        <v>1023</v>
      </c>
      <c r="B277" s="27" t="s">
        <v>153</v>
      </c>
      <c r="C277" s="26">
        <v>0</v>
      </c>
      <c r="D277" s="26">
        <v>7653161</v>
      </c>
      <c r="E277" s="26">
        <v>0</v>
      </c>
      <c r="F277" s="26">
        <v>0</v>
      </c>
      <c r="G277" s="26">
        <v>0</v>
      </c>
      <c r="H277" s="26">
        <v>13830890</v>
      </c>
      <c r="I277" s="26">
        <v>1197000</v>
      </c>
      <c r="J277" s="26">
        <v>35594</v>
      </c>
      <c r="K277" s="26">
        <v>0</v>
      </c>
      <c r="L277" s="26">
        <v>0</v>
      </c>
      <c r="M277" s="26">
        <v>0</v>
      </c>
      <c r="N277" s="26">
        <v>0</v>
      </c>
      <c r="O277" s="26">
        <v>26931064</v>
      </c>
      <c r="P277" s="26">
        <v>19048820</v>
      </c>
      <c r="Q277" s="26">
        <v>0</v>
      </c>
      <c r="R277" s="26">
        <v>3714967</v>
      </c>
      <c r="S277" s="26">
        <v>0</v>
      </c>
      <c r="T277" s="26">
        <v>0</v>
      </c>
      <c r="U277" s="26">
        <v>0</v>
      </c>
      <c r="V277" s="26">
        <v>0</v>
      </c>
      <c r="W277" s="26">
        <v>1781998</v>
      </c>
      <c r="X277" s="26">
        <v>0</v>
      </c>
      <c r="Y277" s="26">
        <v>717824</v>
      </c>
      <c r="Z277" s="26">
        <v>0</v>
      </c>
      <c r="AA277" s="26">
        <v>11653555</v>
      </c>
      <c r="AB277" s="26">
        <v>10000000</v>
      </c>
      <c r="AC277" s="26">
        <v>0</v>
      </c>
      <c r="AD277" s="26">
        <v>0</v>
      </c>
      <c r="AE277" s="26">
        <v>0</v>
      </c>
      <c r="AF277" s="26">
        <v>5156308</v>
      </c>
      <c r="AG277" s="26">
        <v>374438500</v>
      </c>
      <c r="AH277" s="26">
        <v>5159917</v>
      </c>
      <c r="AI277" s="26">
        <v>0</v>
      </c>
      <c r="AJ277" s="26">
        <v>22441598</v>
      </c>
      <c r="AK277" s="26">
        <v>0</v>
      </c>
      <c r="AL277" s="238">
        <v>503761196</v>
      </c>
    </row>
    <row r="278" spans="1:38" s="6" customFormat="1" ht="14.5" x14ac:dyDescent="0.35">
      <c r="A278" s="71" t="s">
        <v>1024</v>
      </c>
      <c r="B278" s="27" t="s">
        <v>154</v>
      </c>
      <c r="C278" s="26">
        <v>0</v>
      </c>
      <c r="D278" s="26">
        <v>194709054</v>
      </c>
      <c r="E278" s="26">
        <v>31410563</v>
      </c>
      <c r="F278" s="26">
        <v>0</v>
      </c>
      <c r="G278" s="26">
        <v>0</v>
      </c>
      <c r="H278" s="26">
        <v>48761525</v>
      </c>
      <c r="I278" s="26">
        <v>26334000</v>
      </c>
      <c r="J278" s="26">
        <v>4051</v>
      </c>
      <c r="K278" s="26">
        <v>0</v>
      </c>
      <c r="L278" s="26">
        <v>0</v>
      </c>
      <c r="M278" s="26">
        <v>0</v>
      </c>
      <c r="N278" s="26">
        <v>0</v>
      </c>
      <c r="O278" s="26">
        <v>120679407</v>
      </c>
      <c r="P278" s="26">
        <v>15715277</v>
      </c>
      <c r="Q278" s="26">
        <v>0</v>
      </c>
      <c r="R278" s="26">
        <v>295897727</v>
      </c>
      <c r="S278" s="26">
        <v>4116220</v>
      </c>
      <c r="T278" s="26">
        <v>15816668</v>
      </c>
      <c r="U278" s="26">
        <v>0</v>
      </c>
      <c r="V278" s="26">
        <v>0</v>
      </c>
      <c r="W278" s="26">
        <v>12299823</v>
      </c>
      <c r="X278" s="26">
        <v>12989150</v>
      </c>
      <c r="Y278" s="26">
        <v>10049539</v>
      </c>
      <c r="Z278" s="26">
        <v>0</v>
      </c>
      <c r="AA278" s="26">
        <v>100997487</v>
      </c>
      <c r="AB278" s="26">
        <v>20000000</v>
      </c>
      <c r="AC278" s="26">
        <v>76514627</v>
      </c>
      <c r="AD278" s="26">
        <v>0</v>
      </c>
      <c r="AE278" s="26">
        <v>0</v>
      </c>
      <c r="AF278" s="26">
        <v>103126153</v>
      </c>
      <c r="AG278" s="26">
        <v>4641995</v>
      </c>
      <c r="AH278" s="26">
        <v>154797496</v>
      </c>
      <c r="AI278" s="26">
        <v>0</v>
      </c>
      <c r="AJ278" s="26">
        <v>54508720</v>
      </c>
      <c r="AK278" s="26">
        <v>0</v>
      </c>
      <c r="AL278" s="238">
        <v>1303369482</v>
      </c>
    </row>
    <row r="279" spans="1:38" s="6" customFormat="1" ht="14.5" x14ac:dyDescent="0.35">
      <c r="A279" s="71" t="s">
        <v>1025</v>
      </c>
      <c r="B279" s="27" t="s">
        <v>155</v>
      </c>
      <c r="C279" s="26">
        <v>0</v>
      </c>
      <c r="D279" s="26">
        <v>0</v>
      </c>
      <c r="E279" s="26">
        <v>98324915</v>
      </c>
      <c r="F279" s="26">
        <v>0</v>
      </c>
      <c r="G279" s="26">
        <v>0</v>
      </c>
      <c r="H279" s="26">
        <v>727740000</v>
      </c>
      <c r="I279" s="26">
        <v>0</v>
      </c>
      <c r="J279" s="26">
        <v>254948</v>
      </c>
      <c r="K279" s="26">
        <v>10068457</v>
      </c>
      <c r="L279" s="26">
        <v>6620494</v>
      </c>
      <c r="M279" s="26">
        <v>0</v>
      </c>
      <c r="N279" s="26">
        <v>123556062</v>
      </c>
      <c r="O279" s="26">
        <v>0</v>
      </c>
      <c r="P279" s="26">
        <v>0</v>
      </c>
      <c r="Q279" s="26">
        <v>157203544</v>
      </c>
      <c r="R279" s="26">
        <v>2525538</v>
      </c>
      <c r="S279" s="26">
        <v>71077486</v>
      </c>
      <c r="T279" s="26">
        <v>26361113</v>
      </c>
      <c r="U279" s="26">
        <v>0</v>
      </c>
      <c r="V279" s="26">
        <v>49806120</v>
      </c>
      <c r="W279" s="26">
        <v>0</v>
      </c>
      <c r="X279" s="26">
        <v>10746344</v>
      </c>
      <c r="Y279" s="26">
        <v>44535165</v>
      </c>
      <c r="Z279" s="26">
        <v>0</v>
      </c>
      <c r="AA279" s="26">
        <v>92493790</v>
      </c>
      <c r="AB279" s="26">
        <v>139160881</v>
      </c>
      <c r="AC279" s="26">
        <v>0</v>
      </c>
      <c r="AD279" s="26">
        <v>843598</v>
      </c>
      <c r="AE279" s="26">
        <v>0</v>
      </c>
      <c r="AF279" s="26">
        <v>97714662</v>
      </c>
      <c r="AG279" s="26">
        <v>87114538</v>
      </c>
      <c r="AH279" s="26">
        <v>269866847</v>
      </c>
      <c r="AI279" s="26">
        <v>0</v>
      </c>
      <c r="AJ279" s="26">
        <v>0</v>
      </c>
      <c r="AK279" s="26">
        <v>0</v>
      </c>
      <c r="AL279" s="238">
        <v>2016014502</v>
      </c>
    </row>
    <row r="280" spans="1:38" s="6" customFormat="1" ht="14.5" x14ac:dyDescent="0.3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19725085</v>
      </c>
      <c r="H280" s="26">
        <v>232912500</v>
      </c>
      <c r="I280" s="26">
        <v>2992500</v>
      </c>
      <c r="J280" s="26">
        <v>0</v>
      </c>
      <c r="K280" s="26">
        <v>0</v>
      </c>
      <c r="L280" s="26">
        <v>32867604</v>
      </c>
      <c r="M280" s="26">
        <v>0</v>
      </c>
      <c r="N280" s="26">
        <v>0</v>
      </c>
      <c r="O280" s="26">
        <v>43165447</v>
      </c>
      <c r="P280" s="26">
        <v>3011672</v>
      </c>
      <c r="Q280" s="26">
        <v>0</v>
      </c>
      <c r="R280" s="26">
        <v>111799590</v>
      </c>
      <c r="S280" s="26">
        <v>0</v>
      </c>
      <c r="T280" s="26">
        <v>0</v>
      </c>
      <c r="U280" s="26">
        <v>0</v>
      </c>
      <c r="V280" s="26">
        <v>32777314</v>
      </c>
      <c r="W280" s="26">
        <v>6283054</v>
      </c>
      <c r="X280" s="26">
        <v>6576691</v>
      </c>
      <c r="Y280" s="26">
        <v>1028687260</v>
      </c>
      <c r="Z280" s="26">
        <v>0</v>
      </c>
      <c r="AA280" s="26">
        <v>903540001</v>
      </c>
      <c r="AB280" s="26">
        <v>11266449</v>
      </c>
      <c r="AC280" s="26">
        <v>128417771</v>
      </c>
      <c r="AD280" s="26">
        <v>428095117</v>
      </c>
      <c r="AE280" s="26">
        <v>0</v>
      </c>
      <c r="AF280" s="26">
        <v>83516483</v>
      </c>
      <c r="AG280" s="26">
        <v>39278757</v>
      </c>
      <c r="AH280" s="26">
        <v>22048767</v>
      </c>
      <c r="AI280" s="26">
        <v>0</v>
      </c>
      <c r="AJ280" s="26">
        <v>17353973</v>
      </c>
      <c r="AK280" s="26">
        <v>0</v>
      </c>
      <c r="AL280" s="238">
        <v>3154316035</v>
      </c>
    </row>
    <row r="281" spans="1:38" s="6" customFormat="1" ht="14.5" x14ac:dyDescent="0.35">
      <c r="A281" s="105" t="s">
        <v>1027</v>
      </c>
      <c r="B281" s="106" t="s">
        <v>157</v>
      </c>
      <c r="C281" s="107">
        <v>203888219</v>
      </c>
      <c r="D281" s="107">
        <v>1292773857</v>
      </c>
      <c r="E281" s="107">
        <v>1506922291</v>
      </c>
      <c r="F281" s="107">
        <v>32796923</v>
      </c>
      <c r="G281" s="107">
        <v>189901388</v>
      </c>
      <c r="H281" s="107">
        <v>1483326720</v>
      </c>
      <c r="I281" s="107">
        <v>314316789</v>
      </c>
      <c r="J281" s="107">
        <v>139748033</v>
      </c>
      <c r="K281" s="107">
        <v>294509658</v>
      </c>
      <c r="L281" s="107">
        <v>179086543</v>
      </c>
      <c r="M281" s="107">
        <v>34228460</v>
      </c>
      <c r="N281" s="107">
        <v>1010757017</v>
      </c>
      <c r="O281" s="107">
        <v>653641740</v>
      </c>
      <c r="P281" s="107">
        <v>540676081</v>
      </c>
      <c r="Q281" s="107">
        <v>782829862</v>
      </c>
      <c r="R281" s="107">
        <v>1807447982</v>
      </c>
      <c r="S281" s="107">
        <v>139675081</v>
      </c>
      <c r="T281" s="107">
        <v>468697067</v>
      </c>
      <c r="U281" s="107">
        <v>0</v>
      </c>
      <c r="V281" s="107">
        <v>715284674</v>
      </c>
      <c r="W281" s="107">
        <v>493744480</v>
      </c>
      <c r="X281" s="107">
        <v>340692627</v>
      </c>
      <c r="Y281" s="107">
        <v>1804212973</v>
      </c>
      <c r="Z281" s="107">
        <v>1462355</v>
      </c>
      <c r="AA281" s="107">
        <v>1994219349</v>
      </c>
      <c r="AB281" s="107">
        <v>503466011</v>
      </c>
      <c r="AC281" s="107">
        <v>1874224016</v>
      </c>
      <c r="AD281" s="107">
        <v>1795857434</v>
      </c>
      <c r="AE281" s="107">
        <v>0</v>
      </c>
      <c r="AF281" s="107">
        <v>711218395</v>
      </c>
      <c r="AG281" s="107">
        <v>1951172232</v>
      </c>
      <c r="AH281" s="107">
        <v>691698497</v>
      </c>
      <c r="AI281" s="107">
        <v>0</v>
      </c>
      <c r="AJ281" s="107">
        <v>231034194</v>
      </c>
      <c r="AK281" s="107">
        <v>0</v>
      </c>
      <c r="AL281" s="239">
        <v>24183510948</v>
      </c>
    </row>
    <row r="282" spans="1:38" s="6" customFormat="1" ht="14.5" x14ac:dyDescent="0.3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8">
        <v>0</v>
      </c>
    </row>
    <row r="283" spans="1:38" s="6" customFormat="1" ht="14.5" x14ac:dyDescent="0.3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8">
        <v>0</v>
      </c>
    </row>
    <row r="284" spans="1:38" s="6" customFormat="1" ht="14.5" x14ac:dyDescent="0.3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8">
        <v>0</v>
      </c>
    </row>
    <row r="285" spans="1:38" s="6" customFormat="1" ht="14.5" x14ac:dyDescent="0.3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8">
        <v>0</v>
      </c>
    </row>
    <row r="286" spans="1:38" s="6" customFormat="1" ht="14.5" x14ac:dyDescent="0.3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8">
        <v>0</v>
      </c>
    </row>
    <row r="287" spans="1:38" s="6" customFormat="1" ht="14.5" x14ac:dyDescent="0.3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8">
        <v>0</v>
      </c>
    </row>
    <row r="288" spans="1:38" s="6" customFormat="1" ht="14.5" x14ac:dyDescent="0.3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8">
        <v>0</v>
      </c>
    </row>
    <row r="289" spans="1:38" s="6" customFormat="1" ht="14.5" x14ac:dyDescent="0.3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8">
        <v>0</v>
      </c>
    </row>
    <row r="290" spans="1:38" s="6" customFormat="1" ht="14.5" x14ac:dyDescent="0.3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8">
        <v>0</v>
      </c>
    </row>
    <row r="291" spans="1:38" s="6" customFormat="1" ht="14.5" x14ac:dyDescent="0.3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8">
        <v>0</v>
      </c>
    </row>
    <row r="292" spans="1:38" s="6" customFormat="1" ht="14.5" x14ac:dyDescent="0.3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8">
        <v>0</v>
      </c>
    </row>
    <row r="293" spans="1:38" s="6" customFormat="1" ht="14.5" x14ac:dyDescent="0.3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8">
        <v>0</v>
      </c>
    </row>
    <row r="294" spans="1:38" s="6" customFormat="1" ht="14.5" x14ac:dyDescent="0.3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8">
        <v>0</v>
      </c>
    </row>
    <row r="295" spans="1:38" s="6" customFormat="1" ht="14.5" x14ac:dyDescent="0.3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8">
        <v>0</v>
      </c>
    </row>
    <row r="296" spans="1:38" s="6" customFormat="1" ht="14.5" x14ac:dyDescent="0.3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9">
        <v>0</v>
      </c>
    </row>
    <row r="297" spans="1:38" s="6" customFormat="1" ht="14.5" collapsed="1" x14ac:dyDescent="0.35">
      <c r="A297" s="72" t="s">
        <v>60</v>
      </c>
      <c r="B297" s="33" t="s">
        <v>139</v>
      </c>
      <c r="C297" s="34">
        <v>203888219</v>
      </c>
      <c r="D297" s="34">
        <v>1292773857</v>
      </c>
      <c r="E297" s="34">
        <v>1506922291</v>
      </c>
      <c r="F297" s="34">
        <v>32796923</v>
      </c>
      <c r="G297" s="34">
        <v>189901388</v>
      </c>
      <c r="H297" s="34">
        <v>1483326720</v>
      </c>
      <c r="I297" s="34">
        <v>314316789</v>
      </c>
      <c r="J297" s="34">
        <v>139748033</v>
      </c>
      <c r="K297" s="34">
        <v>294509658</v>
      </c>
      <c r="L297" s="34">
        <v>179086543</v>
      </c>
      <c r="M297" s="34">
        <v>34228460</v>
      </c>
      <c r="N297" s="34">
        <v>1010757017</v>
      </c>
      <c r="O297" s="34">
        <v>653641740</v>
      </c>
      <c r="P297" s="34">
        <v>540676081</v>
      </c>
      <c r="Q297" s="34">
        <v>782829862</v>
      </c>
      <c r="R297" s="34">
        <v>1807447982</v>
      </c>
      <c r="S297" s="34">
        <v>139675081</v>
      </c>
      <c r="T297" s="34">
        <v>468697067</v>
      </c>
      <c r="U297" s="34">
        <v>0</v>
      </c>
      <c r="V297" s="34">
        <v>715284674</v>
      </c>
      <c r="W297" s="34">
        <v>493744480</v>
      </c>
      <c r="X297" s="34">
        <v>340692627</v>
      </c>
      <c r="Y297" s="34">
        <v>1804212973</v>
      </c>
      <c r="Z297" s="34">
        <v>1462355</v>
      </c>
      <c r="AA297" s="34">
        <v>1994219349</v>
      </c>
      <c r="AB297" s="34">
        <v>503466011</v>
      </c>
      <c r="AC297" s="34">
        <v>1874224016</v>
      </c>
      <c r="AD297" s="34">
        <v>1795857434</v>
      </c>
      <c r="AE297" s="34">
        <v>0</v>
      </c>
      <c r="AF297" s="34">
        <v>711218395</v>
      </c>
      <c r="AG297" s="34">
        <v>1951172232</v>
      </c>
      <c r="AH297" s="34">
        <v>691698497</v>
      </c>
      <c r="AI297" s="34">
        <v>0</v>
      </c>
      <c r="AJ297" s="34">
        <v>231034194</v>
      </c>
      <c r="AK297" s="34">
        <v>0</v>
      </c>
      <c r="AL297" s="240">
        <v>24183510948</v>
      </c>
    </row>
    <row r="298" spans="1:38" s="6" customFormat="1" ht="14.5" x14ac:dyDescent="0.35">
      <c r="A298" s="71" t="s">
        <v>1043</v>
      </c>
      <c r="B298" s="27" t="s">
        <v>143</v>
      </c>
      <c r="C298" s="26">
        <v>0</v>
      </c>
      <c r="D298" s="26">
        <v>0</v>
      </c>
      <c r="E298" s="26">
        <v>42773</v>
      </c>
      <c r="F298" s="26">
        <v>0</v>
      </c>
      <c r="G298" s="26">
        <v>5132</v>
      </c>
      <c r="H298" s="26">
        <v>0</v>
      </c>
      <c r="I298" s="26">
        <v>4137226</v>
      </c>
      <c r="J298" s="26">
        <v>34218</v>
      </c>
      <c r="K298" s="26">
        <v>0</v>
      </c>
      <c r="L298" s="26">
        <v>0</v>
      </c>
      <c r="M298" s="26">
        <v>38654424</v>
      </c>
      <c r="N298" s="26">
        <v>2888</v>
      </c>
      <c r="O298" s="26">
        <v>0</v>
      </c>
      <c r="P298" s="26">
        <v>1075528</v>
      </c>
      <c r="Q298" s="26">
        <v>12912539</v>
      </c>
      <c r="R298" s="26">
        <v>0</v>
      </c>
      <c r="S298" s="26">
        <v>5132</v>
      </c>
      <c r="T298" s="26">
        <v>0</v>
      </c>
      <c r="U298" s="26">
        <v>0</v>
      </c>
      <c r="V298" s="26">
        <v>85546</v>
      </c>
      <c r="W298" s="26">
        <v>0</v>
      </c>
      <c r="X298" s="26">
        <v>0</v>
      </c>
      <c r="Y298" s="26">
        <v>0</v>
      </c>
      <c r="Z298" s="26">
        <v>0</v>
      </c>
      <c r="AA298" s="26">
        <v>300587</v>
      </c>
      <c r="AB298" s="26">
        <v>0</v>
      </c>
      <c r="AC298" s="26">
        <v>0</v>
      </c>
      <c r="AD298" s="26">
        <v>2432313</v>
      </c>
      <c r="AE298" s="26">
        <v>0</v>
      </c>
      <c r="AF298" s="26">
        <v>0</v>
      </c>
      <c r="AG298" s="26">
        <v>0</v>
      </c>
      <c r="AH298" s="26">
        <v>0</v>
      </c>
      <c r="AI298" s="26">
        <v>3152730</v>
      </c>
      <c r="AJ298" s="26">
        <v>169995429</v>
      </c>
      <c r="AK298" s="26">
        <v>0</v>
      </c>
      <c r="AL298" s="238">
        <v>232836465</v>
      </c>
    </row>
    <row r="299" spans="1:38" s="6" customFormat="1" ht="14.5" x14ac:dyDescent="0.3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38">
        <v>0</v>
      </c>
    </row>
    <row r="300" spans="1:38" s="6" customFormat="1" ht="14.5" x14ac:dyDescent="0.3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8">
        <v>2200032</v>
      </c>
    </row>
    <row r="301" spans="1:38" s="6" customFormat="1" ht="14.5" x14ac:dyDescent="0.35">
      <c r="A301" s="71" t="s">
        <v>1046</v>
      </c>
      <c r="B301" s="27" t="s">
        <v>146</v>
      </c>
      <c r="C301" s="26">
        <v>0</v>
      </c>
      <c r="D301" s="26">
        <v>0</v>
      </c>
      <c r="E301" s="26">
        <v>4500911</v>
      </c>
      <c r="F301" s="26">
        <v>0</v>
      </c>
      <c r="G301" s="26">
        <v>1162500</v>
      </c>
      <c r="H301" s="26">
        <v>0</v>
      </c>
      <c r="I301" s="26">
        <v>49829962</v>
      </c>
      <c r="J301" s="26">
        <v>16714500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2441501</v>
      </c>
      <c r="Q301" s="26">
        <v>2592589</v>
      </c>
      <c r="R301" s="26">
        <v>1119891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16714500</v>
      </c>
      <c r="Y301" s="26">
        <v>0</v>
      </c>
      <c r="Z301" s="26">
        <v>0</v>
      </c>
      <c r="AA301" s="26">
        <v>19686077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38">
        <v>114762431</v>
      </c>
    </row>
    <row r="302" spans="1:38" s="6" customFormat="1" ht="14.5" x14ac:dyDescent="0.3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8">
        <v>0</v>
      </c>
    </row>
    <row r="303" spans="1:38" s="6" customFormat="1" ht="14.5" x14ac:dyDescent="0.3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8">
        <v>0</v>
      </c>
    </row>
    <row r="304" spans="1:38" s="6" customFormat="1" ht="14.5" x14ac:dyDescent="0.3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4669089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38">
        <v>4669089</v>
      </c>
    </row>
    <row r="305" spans="1:38" s="6" customFormat="1" ht="14.5" x14ac:dyDescent="0.3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8">
        <v>0</v>
      </c>
    </row>
    <row r="306" spans="1:38" s="6" customFormat="1" ht="14.5" x14ac:dyDescent="0.3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725334</v>
      </c>
      <c r="N306" s="26">
        <v>0</v>
      </c>
      <c r="O306" s="26">
        <v>0</v>
      </c>
      <c r="P306" s="26">
        <v>106666</v>
      </c>
      <c r="Q306" s="26">
        <v>170020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924000</v>
      </c>
      <c r="AB306" s="26">
        <v>0</v>
      </c>
      <c r="AC306" s="26">
        <v>0</v>
      </c>
      <c r="AD306" s="26">
        <v>42666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8">
        <v>1968686</v>
      </c>
    </row>
    <row r="307" spans="1:38" s="6" customFormat="1" ht="14.5" x14ac:dyDescent="0.3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466749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8">
        <v>746340</v>
      </c>
    </row>
    <row r="308" spans="1:38" s="6" customFormat="1" ht="14.5" x14ac:dyDescent="0.3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8">
        <v>71596055</v>
      </c>
    </row>
    <row r="309" spans="1:38" s="6" customFormat="1" ht="14.5" x14ac:dyDescent="0.3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8">
        <v>0</v>
      </c>
    </row>
    <row r="310" spans="1:38" s="6" customFormat="1" ht="14.5" x14ac:dyDescent="0.3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8">
        <v>0</v>
      </c>
    </row>
    <row r="311" spans="1:38" s="6" customFormat="1" ht="14.5" x14ac:dyDescent="0.3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8">
        <v>0</v>
      </c>
    </row>
    <row r="312" spans="1:38" s="6" customFormat="1" ht="14.5" x14ac:dyDescent="0.35">
      <c r="A312" s="105" t="s">
        <v>1057</v>
      </c>
      <c r="B312" s="106" t="s">
        <v>156</v>
      </c>
      <c r="C312" s="107">
        <v>0</v>
      </c>
      <c r="D312" s="107">
        <v>0</v>
      </c>
      <c r="E312" s="107">
        <v>4543684</v>
      </c>
      <c r="F312" s="107">
        <v>0</v>
      </c>
      <c r="G312" s="107">
        <v>1167632</v>
      </c>
      <c r="H312" s="107">
        <v>0</v>
      </c>
      <c r="I312" s="107">
        <v>56446811</v>
      </c>
      <c r="J312" s="107">
        <v>16748718</v>
      </c>
      <c r="K312" s="107">
        <v>0</v>
      </c>
      <c r="L312" s="107">
        <v>0</v>
      </c>
      <c r="M312" s="107">
        <v>39379758</v>
      </c>
      <c r="N312" s="107">
        <v>2888</v>
      </c>
      <c r="O312" s="107">
        <v>0</v>
      </c>
      <c r="P312" s="107">
        <v>3623695</v>
      </c>
      <c r="Q312" s="107">
        <v>27607824</v>
      </c>
      <c r="R312" s="107">
        <v>1119891</v>
      </c>
      <c r="S312" s="107">
        <v>5132</v>
      </c>
      <c r="T312" s="107">
        <v>0</v>
      </c>
      <c r="U312" s="107">
        <v>0</v>
      </c>
      <c r="V312" s="107">
        <v>85546</v>
      </c>
      <c r="W312" s="107">
        <v>0</v>
      </c>
      <c r="X312" s="107">
        <v>16714500</v>
      </c>
      <c r="Y312" s="107">
        <v>59663379</v>
      </c>
      <c r="Z312" s="107">
        <v>0</v>
      </c>
      <c r="AA312" s="107">
        <v>26046502</v>
      </c>
      <c r="AB312" s="107">
        <v>0</v>
      </c>
      <c r="AC312" s="107">
        <v>0</v>
      </c>
      <c r="AD312" s="107">
        <v>2474979</v>
      </c>
      <c r="AE312" s="107">
        <v>0</v>
      </c>
      <c r="AF312" s="107">
        <v>0</v>
      </c>
      <c r="AG312" s="107">
        <v>0</v>
      </c>
      <c r="AH312" s="107">
        <v>0</v>
      </c>
      <c r="AI312" s="107">
        <v>3152730</v>
      </c>
      <c r="AJ312" s="107">
        <v>169995429</v>
      </c>
      <c r="AK312" s="107">
        <v>0</v>
      </c>
      <c r="AL312" s="239">
        <v>428779098</v>
      </c>
    </row>
    <row r="313" spans="1:38" s="6" customFormat="1" ht="14.5" x14ac:dyDescent="0.3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85546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1622003</v>
      </c>
      <c r="AI313" s="26">
        <v>0</v>
      </c>
      <c r="AJ313" s="26">
        <v>0</v>
      </c>
      <c r="AK313" s="26">
        <v>0</v>
      </c>
      <c r="AL313" s="238">
        <v>1707549</v>
      </c>
    </row>
    <row r="314" spans="1:38" s="6" customFormat="1" ht="14.5" x14ac:dyDescent="0.3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8">
        <v>0</v>
      </c>
    </row>
    <row r="315" spans="1:38" s="6" customFormat="1" ht="14.5" x14ac:dyDescent="0.3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8">
        <v>0</v>
      </c>
    </row>
    <row r="316" spans="1:38" s="6" customFormat="1" ht="14.5" x14ac:dyDescent="0.3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614915</v>
      </c>
      <c r="AI316" s="26">
        <v>0</v>
      </c>
      <c r="AJ316" s="26">
        <v>0</v>
      </c>
      <c r="AK316" s="26">
        <v>0</v>
      </c>
      <c r="AL316" s="238">
        <v>34043915</v>
      </c>
    </row>
    <row r="317" spans="1:38" s="6" customFormat="1" ht="14.5" x14ac:dyDescent="0.3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8">
        <v>0</v>
      </c>
    </row>
    <row r="318" spans="1:38" s="6" customFormat="1" ht="14.5" x14ac:dyDescent="0.3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8">
        <v>0</v>
      </c>
    </row>
    <row r="319" spans="1:38" s="6" customFormat="1" ht="14.5" x14ac:dyDescent="0.3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8">
        <v>0</v>
      </c>
    </row>
    <row r="320" spans="1:38" s="6" customFormat="1" ht="14.5" x14ac:dyDescent="0.3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8">
        <v>0</v>
      </c>
    </row>
    <row r="321" spans="1:38" s="6" customFormat="1" ht="14.5" x14ac:dyDescent="0.3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213334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8">
        <v>213334</v>
      </c>
    </row>
    <row r="322" spans="1:38" s="6" customFormat="1" ht="14.5" x14ac:dyDescent="0.3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8">
        <v>0</v>
      </c>
    </row>
    <row r="323" spans="1:38" s="6" customFormat="1" ht="14.5" x14ac:dyDescent="0.3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8">
        <v>0</v>
      </c>
    </row>
    <row r="324" spans="1:38" s="6" customFormat="1" ht="14.5" x14ac:dyDescent="0.3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8">
        <v>0</v>
      </c>
    </row>
    <row r="325" spans="1:38" s="6" customFormat="1" ht="14.5" x14ac:dyDescent="0.3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8">
        <v>0</v>
      </c>
    </row>
    <row r="326" spans="1:38" s="6" customFormat="1" ht="14.5" x14ac:dyDescent="0.3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8">
        <v>0</v>
      </c>
    </row>
    <row r="327" spans="1:38" s="6" customFormat="1" ht="14.5" x14ac:dyDescent="0.3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16800046</v>
      </c>
      <c r="X327" s="107">
        <v>0</v>
      </c>
      <c r="Y327" s="107">
        <v>0</v>
      </c>
      <c r="Z327" s="107">
        <v>16714500</v>
      </c>
      <c r="AA327" s="107">
        <v>0</v>
      </c>
      <c r="AB327" s="107">
        <v>213334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2236918</v>
      </c>
      <c r="AI327" s="107">
        <v>0</v>
      </c>
      <c r="AJ327" s="107">
        <v>0</v>
      </c>
      <c r="AK327" s="107">
        <v>0</v>
      </c>
      <c r="AL327" s="239">
        <v>35964798</v>
      </c>
    </row>
    <row r="328" spans="1:38" s="6" customFormat="1" ht="14.5" collapsed="1" x14ac:dyDescent="0.35">
      <c r="A328" s="72" t="s">
        <v>61</v>
      </c>
      <c r="B328" s="33" t="s">
        <v>96</v>
      </c>
      <c r="C328" s="34">
        <v>0</v>
      </c>
      <c r="D328" s="34">
        <v>0</v>
      </c>
      <c r="E328" s="34">
        <v>4543684</v>
      </c>
      <c r="F328" s="34">
        <v>0</v>
      </c>
      <c r="G328" s="34">
        <v>1167632</v>
      </c>
      <c r="H328" s="34">
        <v>0</v>
      </c>
      <c r="I328" s="34">
        <v>56446811</v>
      </c>
      <c r="J328" s="34">
        <v>16748718</v>
      </c>
      <c r="K328" s="34">
        <v>0</v>
      </c>
      <c r="L328" s="34">
        <v>0</v>
      </c>
      <c r="M328" s="34">
        <v>39379758</v>
      </c>
      <c r="N328" s="34">
        <v>2888</v>
      </c>
      <c r="O328" s="34">
        <v>0</v>
      </c>
      <c r="P328" s="34">
        <v>3623695</v>
      </c>
      <c r="Q328" s="34">
        <v>27607824</v>
      </c>
      <c r="R328" s="34">
        <v>1119891</v>
      </c>
      <c r="S328" s="34">
        <v>5132</v>
      </c>
      <c r="T328" s="34">
        <v>0</v>
      </c>
      <c r="U328" s="34">
        <v>0</v>
      </c>
      <c r="V328" s="34">
        <v>85546</v>
      </c>
      <c r="W328" s="34">
        <v>16800046</v>
      </c>
      <c r="X328" s="34">
        <v>16714500</v>
      </c>
      <c r="Y328" s="34">
        <v>59663379</v>
      </c>
      <c r="Z328" s="34">
        <v>16714500</v>
      </c>
      <c r="AA328" s="34">
        <v>26046502</v>
      </c>
      <c r="AB328" s="34">
        <v>213334</v>
      </c>
      <c r="AC328" s="34">
        <v>0</v>
      </c>
      <c r="AD328" s="34">
        <v>2474979</v>
      </c>
      <c r="AE328" s="34">
        <v>0</v>
      </c>
      <c r="AF328" s="34">
        <v>0</v>
      </c>
      <c r="AG328" s="34">
        <v>0</v>
      </c>
      <c r="AH328" s="34">
        <v>2236918</v>
      </c>
      <c r="AI328" s="34">
        <v>3152730</v>
      </c>
      <c r="AJ328" s="34">
        <v>169995429</v>
      </c>
      <c r="AK328" s="34">
        <v>0</v>
      </c>
      <c r="AL328" s="240">
        <v>464743896</v>
      </c>
    </row>
    <row r="329" spans="1:38" s="6" customFormat="1" ht="14.5" x14ac:dyDescent="0.3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8">
        <v>0</v>
      </c>
    </row>
    <row r="330" spans="1:38" s="6" customFormat="1" ht="14.5" x14ac:dyDescent="0.3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8">
        <v>0</v>
      </c>
    </row>
    <row r="331" spans="1:38" s="6" customFormat="1" ht="14.5" x14ac:dyDescent="0.3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8">
        <v>0</v>
      </c>
    </row>
    <row r="332" spans="1:38" s="6" customFormat="1" ht="14.5" x14ac:dyDescent="0.3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8">
        <v>0</v>
      </c>
    </row>
    <row r="333" spans="1:38" s="6" customFormat="1" ht="14.5" x14ac:dyDescent="0.3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8">
        <v>0</v>
      </c>
    </row>
    <row r="334" spans="1:38" s="6" customFormat="1" ht="14.5" x14ac:dyDescent="0.3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8">
        <v>0</v>
      </c>
    </row>
    <row r="335" spans="1:38" s="6" customFormat="1" ht="14.5" x14ac:dyDescent="0.3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8">
        <v>0</v>
      </c>
    </row>
    <row r="336" spans="1:38" s="6" customFormat="1" ht="14.5" x14ac:dyDescent="0.3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8">
        <v>0</v>
      </c>
    </row>
    <row r="337" spans="1:38" s="6" customFormat="1" ht="14.5" x14ac:dyDescent="0.3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8">
        <v>0</v>
      </c>
    </row>
    <row r="338" spans="1:38" s="6" customFormat="1" ht="14.5" x14ac:dyDescent="0.3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8">
        <v>0</v>
      </c>
    </row>
    <row r="339" spans="1:38" s="6" customFormat="1" ht="14.5" x14ac:dyDescent="0.3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8">
        <v>0</v>
      </c>
    </row>
    <row r="340" spans="1:38" s="6" customFormat="1" ht="14.5" x14ac:dyDescent="0.3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8">
        <v>0</v>
      </c>
    </row>
    <row r="341" spans="1:38" s="6" customFormat="1" ht="14.5" x14ac:dyDescent="0.3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8">
        <v>0</v>
      </c>
    </row>
    <row r="342" spans="1:38" s="6" customFormat="1" ht="14.5" x14ac:dyDescent="0.3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8">
        <v>0</v>
      </c>
    </row>
    <row r="343" spans="1:38" s="6" customFormat="1" ht="14.5" x14ac:dyDescent="0.3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9">
        <v>0</v>
      </c>
    </row>
    <row r="344" spans="1:38" s="6" customFormat="1" ht="14.5" x14ac:dyDescent="0.3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8">
        <v>0</v>
      </c>
    </row>
    <row r="345" spans="1:38" s="6" customFormat="1" ht="14.5" x14ac:dyDescent="0.3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8">
        <v>0</v>
      </c>
    </row>
    <row r="346" spans="1:38" s="6" customFormat="1" ht="14.5" x14ac:dyDescent="0.3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8">
        <v>0</v>
      </c>
    </row>
    <row r="347" spans="1:38" s="6" customFormat="1" ht="14.5" x14ac:dyDescent="0.3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8">
        <v>0</v>
      </c>
    </row>
    <row r="348" spans="1:38" s="6" customFormat="1" ht="14.5" x14ac:dyDescent="0.3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8">
        <v>0</v>
      </c>
    </row>
    <row r="349" spans="1:38" s="6" customFormat="1" ht="14.5" x14ac:dyDescent="0.3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8">
        <v>0</v>
      </c>
    </row>
    <row r="350" spans="1:38" s="6" customFormat="1" ht="14.5" x14ac:dyDescent="0.3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8">
        <v>0</v>
      </c>
    </row>
    <row r="351" spans="1:38" s="6" customFormat="1" ht="14.5" x14ac:dyDescent="0.3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8">
        <v>0</v>
      </c>
    </row>
    <row r="352" spans="1:38" s="6" customFormat="1" ht="14.5" x14ac:dyDescent="0.3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8">
        <v>0</v>
      </c>
    </row>
    <row r="353" spans="1:38" s="6" customFormat="1" ht="14.5" x14ac:dyDescent="0.3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8">
        <v>0</v>
      </c>
    </row>
    <row r="354" spans="1:38" s="6" customFormat="1" ht="14.5" x14ac:dyDescent="0.3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8">
        <v>0</v>
      </c>
    </row>
    <row r="355" spans="1:38" s="6" customFormat="1" ht="14.5" x14ac:dyDescent="0.3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8">
        <v>0</v>
      </c>
    </row>
    <row r="356" spans="1:38" s="6" customFormat="1" ht="14.5" x14ac:dyDescent="0.3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8">
        <v>0</v>
      </c>
    </row>
    <row r="357" spans="1:38" s="6" customFormat="1" ht="14.5" x14ac:dyDescent="0.3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8">
        <v>0</v>
      </c>
    </row>
    <row r="358" spans="1:38" s="6" customFormat="1" ht="14.5" x14ac:dyDescent="0.3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9">
        <v>0</v>
      </c>
    </row>
    <row r="359" spans="1:38" s="6" customFormat="1" ht="14.5" x14ac:dyDescent="0.3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8">
        <v>0</v>
      </c>
    </row>
    <row r="360" spans="1:38" s="6" customFormat="1" ht="14.5" x14ac:dyDescent="0.3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8">
        <v>0</v>
      </c>
    </row>
    <row r="361" spans="1:38" s="6" customFormat="1" ht="14.5" x14ac:dyDescent="0.3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8">
        <v>0</v>
      </c>
    </row>
    <row r="362" spans="1:38" s="6" customFormat="1" ht="14.5" x14ac:dyDescent="0.3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8">
        <v>0</v>
      </c>
    </row>
    <row r="363" spans="1:38" s="6" customFormat="1" ht="14.5" x14ac:dyDescent="0.3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8">
        <v>0</v>
      </c>
    </row>
    <row r="364" spans="1:38" s="6" customFormat="1" ht="14.5" x14ac:dyDescent="0.3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8">
        <v>0</v>
      </c>
    </row>
    <row r="365" spans="1:38" s="6" customFormat="1" ht="14.5" x14ac:dyDescent="0.3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8">
        <v>0</v>
      </c>
    </row>
    <row r="366" spans="1:38" s="6" customFormat="1" ht="14.5" x14ac:dyDescent="0.3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8">
        <v>0</v>
      </c>
    </row>
    <row r="367" spans="1:38" s="6" customFormat="1" ht="14.5" x14ac:dyDescent="0.3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8">
        <v>0</v>
      </c>
    </row>
    <row r="368" spans="1:38" s="6" customFormat="1" ht="14.5" x14ac:dyDescent="0.3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8">
        <v>0</v>
      </c>
    </row>
    <row r="369" spans="1:38" s="6" customFormat="1" ht="14.5" x14ac:dyDescent="0.3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8">
        <v>0</v>
      </c>
    </row>
    <row r="370" spans="1:38" s="6" customFormat="1" ht="14.5" x14ac:dyDescent="0.3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8">
        <v>0</v>
      </c>
    </row>
    <row r="371" spans="1:38" s="6" customFormat="1" ht="14.5" x14ac:dyDescent="0.3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8">
        <v>0</v>
      </c>
    </row>
    <row r="372" spans="1:38" s="6" customFormat="1" ht="14.5" x14ac:dyDescent="0.3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8">
        <v>0</v>
      </c>
    </row>
    <row r="373" spans="1:38" s="6" customFormat="1" ht="14.5" x14ac:dyDescent="0.3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9">
        <v>0</v>
      </c>
    </row>
    <row r="374" spans="1:38" s="6" customFormat="1" ht="14.5" collapsed="1" x14ac:dyDescent="0.3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40">
        <v>0</v>
      </c>
    </row>
    <row r="375" spans="1:38" s="6" customFormat="1" ht="14.5" x14ac:dyDescent="0.3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8">
        <v>0</v>
      </c>
    </row>
    <row r="376" spans="1:38" s="6" customFormat="1" ht="14.5" x14ac:dyDescent="0.3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15816668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8">
        <v>15816668</v>
      </c>
    </row>
    <row r="377" spans="1:38" s="6" customFormat="1" ht="14.5" x14ac:dyDescent="0.3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8">
        <v>0</v>
      </c>
    </row>
    <row r="378" spans="1:38" s="6" customFormat="1" ht="14.5" x14ac:dyDescent="0.3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8">
        <v>0</v>
      </c>
    </row>
    <row r="379" spans="1:38" s="6" customFormat="1" ht="14.5" x14ac:dyDescent="0.3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8">
        <v>0</v>
      </c>
    </row>
    <row r="380" spans="1:38" s="6" customFormat="1" ht="14.5" x14ac:dyDescent="0.3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8">
        <v>0</v>
      </c>
    </row>
    <row r="381" spans="1:38" s="6" customFormat="1" ht="14.5" x14ac:dyDescent="0.3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8">
        <v>0</v>
      </c>
    </row>
    <row r="382" spans="1:38" s="6" customFormat="1" ht="14.5" x14ac:dyDescent="0.3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8">
        <v>0</v>
      </c>
    </row>
    <row r="383" spans="1:38" s="6" customFormat="1" ht="14.5" x14ac:dyDescent="0.3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8">
        <v>0</v>
      </c>
    </row>
    <row r="384" spans="1:38" s="6" customFormat="1" ht="14.5" x14ac:dyDescent="0.3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8">
        <v>0</v>
      </c>
    </row>
    <row r="385" spans="1:38" s="6" customFormat="1" ht="14.5" x14ac:dyDescent="0.3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8">
        <v>0</v>
      </c>
    </row>
    <row r="386" spans="1:38" s="6" customFormat="1" ht="14.5" x14ac:dyDescent="0.3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8">
        <v>0</v>
      </c>
    </row>
    <row r="387" spans="1:38" s="6" customFormat="1" ht="14.5" x14ac:dyDescent="0.3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8">
        <v>0</v>
      </c>
    </row>
    <row r="388" spans="1:38" s="6" customFormat="1" ht="14.5" x14ac:dyDescent="0.3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8">
        <v>0</v>
      </c>
    </row>
    <row r="389" spans="1:38" s="6" customFormat="1" ht="14.5" x14ac:dyDescent="0.3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15816668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9">
        <v>15816668</v>
      </c>
    </row>
    <row r="390" spans="1:38" s="6" customFormat="1" ht="14.5" x14ac:dyDescent="0.3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8">
        <v>0</v>
      </c>
    </row>
    <row r="391" spans="1:38" s="6" customFormat="1" ht="14.5" x14ac:dyDescent="0.3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8">
        <v>0</v>
      </c>
    </row>
    <row r="392" spans="1:38" s="6" customFormat="1" ht="14.5" x14ac:dyDescent="0.3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8">
        <v>0</v>
      </c>
    </row>
    <row r="393" spans="1:38" s="6" customFormat="1" ht="14.5" x14ac:dyDescent="0.3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8">
        <v>0</v>
      </c>
    </row>
    <row r="394" spans="1:38" s="6" customFormat="1" ht="14.5" x14ac:dyDescent="0.3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8">
        <v>0</v>
      </c>
    </row>
    <row r="395" spans="1:38" s="6" customFormat="1" ht="14.5" x14ac:dyDescent="0.3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8">
        <v>0</v>
      </c>
    </row>
    <row r="396" spans="1:38" s="6" customFormat="1" ht="14.5" x14ac:dyDescent="0.3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8">
        <v>0</v>
      </c>
    </row>
    <row r="397" spans="1:38" s="6" customFormat="1" ht="14.5" x14ac:dyDescent="0.3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8">
        <v>0</v>
      </c>
    </row>
    <row r="398" spans="1:38" s="6" customFormat="1" ht="14.5" x14ac:dyDescent="0.3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8">
        <v>0</v>
      </c>
    </row>
    <row r="399" spans="1:38" s="6" customFormat="1" ht="14.5" x14ac:dyDescent="0.3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8">
        <v>0</v>
      </c>
    </row>
    <row r="400" spans="1:38" s="6" customFormat="1" ht="14.5" x14ac:dyDescent="0.3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8">
        <v>0</v>
      </c>
    </row>
    <row r="401" spans="1:38" s="6" customFormat="1" ht="14.5" x14ac:dyDescent="0.3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8">
        <v>0</v>
      </c>
    </row>
    <row r="402" spans="1:38" s="6" customFormat="1" ht="14.5" x14ac:dyDescent="0.3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8">
        <v>0</v>
      </c>
    </row>
    <row r="403" spans="1:38" s="6" customFormat="1" ht="14.5" x14ac:dyDescent="0.3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8">
        <v>0</v>
      </c>
    </row>
    <row r="404" spans="1:38" s="6" customFormat="1" ht="14.5" x14ac:dyDescent="0.3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9">
        <v>0</v>
      </c>
    </row>
    <row r="405" spans="1:38" s="6" customFormat="1" ht="14.5" collapsed="1" x14ac:dyDescent="0.3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15816668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40">
        <v>15816668</v>
      </c>
    </row>
    <row r="406" spans="1:38" s="6" customFormat="1" ht="14.5" x14ac:dyDescent="0.3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8">
        <v>0</v>
      </c>
    </row>
    <row r="407" spans="1:38" s="6" customFormat="1" ht="14.5" x14ac:dyDescent="0.3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8">
        <v>0</v>
      </c>
    </row>
    <row r="408" spans="1:38" s="6" customFormat="1" ht="14.5" x14ac:dyDescent="0.3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8">
        <v>0</v>
      </c>
    </row>
    <row r="409" spans="1:38" s="6" customFormat="1" ht="14.5" x14ac:dyDescent="0.3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8">
        <v>0</v>
      </c>
    </row>
    <row r="410" spans="1:38" s="6" customFormat="1" ht="14.5" x14ac:dyDescent="0.3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8">
        <v>0</v>
      </c>
    </row>
    <row r="411" spans="1:38" s="6" customFormat="1" ht="14.5" x14ac:dyDescent="0.3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8">
        <v>0</v>
      </c>
    </row>
    <row r="412" spans="1:38" s="6" customFormat="1" ht="14.5" x14ac:dyDescent="0.3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8">
        <v>0</v>
      </c>
    </row>
    <row r="413" spans="1:38" s="6" customFormat="1" ht="14.5" x14ac:dyDescent="0.3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8">
        <v>0</v>
      </c>
    </row>
    <row r="414" spans="1:38" s="6" customFormat="1" ht="14.5" x14ac:dyDescent="0.3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8">
        <v>0</v>
      </c>
    </row>
    <row r="415" spans="1:38" s="6" customFormat="1" ht="14.5" x14ac:dyDescent="0.3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8">
        <v>0</v>
      </c>
    </row>
    <row r="416" spans="1:38" s="6" customFormat="1" ht="14.5" x14ac:dyDescent="0.3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8">
        <v>0</v>
      </c>
    </row>
    <row r="417" spans="1:38" s="6" customFormat="1" ht="14.5" x14ac:dyDescent="0.3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8">
        <v>0</v>
      </c>
    </row>
    <row r="418" spans="1:38" s="6" customFormat="1" ht="14.5" x14ac:dyDescent="0.3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8">
        <v>0</v>
      </c>
    </row>
    <row r="419" spans="1:38" s="6" customFormat="1" ht="14.5" x14ac:dyDescent="0.3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8">
        <v>0</v>
      </c>
    </row>
    <row r="420" spans="1:38" s="6" customFormat="1" ht="14.5" x14ac:dyDescent="0.3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9">
        <v>0</v>
      </c>
    </row>
    <row r="421" spans="1:38" s="6" customFormat="1" ht="14.5" x14ac:dyDescent="0.3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8">
        <v>0</v>
      </c>
    </row>
    <row r="422" spans="1:38" s="6" customFormat="1" ht="14.5" x14ac:dyDescent="0.3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8">
        <v>0</v>
      </c>
    </row>
    <row r="423" spans="1:38" s="6" customFormat="1" ht="14.5" x14ac:dyDescent="0.3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8">
        <v>0</v>
      </c>
    </row>
    <row r="424" spans="1:38" s="6" customFormat="1" ht="14.5" x14ac:dyDescent="0.35">
      <c r="A424" s="71" t="s">
        <v>1166</v>
      </c>
      <c r="B424" s="27" t="s">
        <v>146</v>
      </c>
      <c r="C424" s="26">
        <v>8054537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8">
        <v>8054537</v>
      </c>
    </row>
    <row r="425" spans="1:38" s="6" customFormat="1" ht="14.5" x14ac:dyDescent="0.3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8">
        <v>0</v>
      </c>
    </row>
    <row r="426" spans="1:38" s="6" customFormat="1" ht="14.5" x14ac:dyDescent="0.3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8">
        <v>0</v>
      </c>
    </row>
    <row r="427" spans="1:38" s="6" customFormat="1" ht="14.5" x14ac:dyDescent="0.3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8">
        <v>0</v>
      </c>
    </row>
    <row r="428" spans="1:38" s="6" customFormat="1" ht="14.5" x14ac:dyDescent="0.3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8">
        <v>0</v>
      </c>
    </row>
    <row r="429" spans="1:38" s="6" customFormat="1" ht="14.5" x14ac:dyDescent="0.3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8">
        <v>0</v>
      </c>
    </row>
    <row r="430" spans="1:38" s="6" customFormat="1" ht="14.5" x14ac:dyDescent="0.3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8">
        <v>0</v>
      </c>
    </row>
    <row r="431" spans="1:38" s="6" customFormat="1" ht="14.5" x14ac:dyDescent="0.3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8">
        <v>0</v>
      </c>
    </row>
    <row r="432" spans="1:38" s="6" customFormat="1" ht="14.5" x14ac:dyDescent="0.3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8">
        <v>0</v>
      </c>
    </row>
    <row r="433" spans="1:38" s="6" customFormat="1" ht="14.5" x14ac:dyDescent="0.3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8">
        <v>0</v>
      </c>
    </row>
    <row r="434" spans="1:38" s="6" customFormat="1" ht="14.5" x14ac:dyDescent="0.3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8">
        <v>0</v>
      </c>
    </row>
    <row r="435" spans="1:38" s="6" customFormat="1" ht="14.5" x14ac:dyDescent="0.35">
      <c r="A435" s="105" t="s">
        <v>1177</v>
      </c>
      <c r="B435" s="106" t="s">
        <v>214</v>
      </c>
      <c r="C435" s="107">
        <v>8054537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9">
        <v>8054537</v>
      </c>
    </row>
    <row r="436" spans="1:38" s="6" customFormat="1" ht="14.5" x14ac:dyDescent="0.3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8">
        <v>0</v>
      </c>
    </row>
    <row r="437" spans="1:38" s="6" customFormat="1" ht="14.5" x14ac:dyDescent="0.3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8">
        <v>0</v>
      </c>
    </row>
    <row r="438" spans="1:38" s="6" customFormat="1" ht="14.5" x14ac:dyDescent="0.3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8">
        <v>0</v>
      </c>
    </row>
    <row r="439" spans="1:38" s="6" customFormat="1" ht="14.5" x14ac:dyDescent="0.3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8">
        <v>0</v>
      </c>
    </row>
    <row r="440" spans="1:38" s="6" customFormat="1" ht="14.5" x14ac:dyDescent="0.3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8">
        <v>0</v>
      </c>
    </row>
    <row r="441" spans="1:38" s="6" customFormat="1" ht="14.5" x14ac:dyDescent="0.3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8">
        <v>0</v>
      </c>
    </row>
    <row r="442" spans="1:38" s="6" customFormat="1" ht="14.5" x14ac:dyDescent="0.3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8">
        <v>0</v>
      </c>
    </row>
    <row r="443" spans="1:38" s="6" customFormat="1" ht="14.5" x14ac:dyDescent="0.3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8">
        <v>0</v>
      </c>
    </row>
    <row r="444" spans="1:38" s="6" customFormat="1" ht="14.5" x14ac:dyDescent="0.3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8">
        <v>0</v>
      </c>
    </row>
    <row r="445" spans="1:38" s="6" customFormat="1" ht="14.5" x14ac:dyDescent="0.3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8">
        <v>0</v>
      </c>
    </row>
    <row r="446" spans="1:38" s="6" customFormat="1" ht="14.5" x14ac:dyDescent="0.3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8">
        <v>0</v>
      </c>
    </row>
    <row r="447" spans="1:38" s="6" customFormat="1" ht="14.5" x14ac:dyDescent="0.3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8">
        <v>0</v>
      </c>
    </row>
    <row r="448" spans="1:38" s="6" customFormat="1" ht="14.5" x14ac:dyDescent="0.3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8">
        <v>0</v>
      </c>
    </row>
    <row r="449" spans="1:38" s="6" customFormat="1" ht="14.5" x14ac:dyDescent="0.3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8">
        <v>0</v>
      </c>
    </row>
    <row r="450" spans="1:38" s="6" customFormat="1" ht="14.5" x14ac:dyDescent="0.3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9">
        <v>0</v>
      </c>
    </row>
    <row r="451" spans="1:38" s="6" customFormat="1" ht="14.5" collapsed="1" x14ac:dyDescent="0.35">
      <c r="A451" s="72" t="s">
        <v>64</v>
      </c>
      <c r="B451" s="33" t="s">
        <v>140</v>
      </c>
      <c r="C451" s="34">
        <v>8054537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40">
        <v>8054537</v>
      </c>
    </row>
    <row r="452" spans="1:38" s="6" customFormat="1" ht="14.5" x14ac:dyDescent="0.35">
      <c r="A452" s="71" t="s">
        <v>1193</v>
      </c>
      <c r="B452" s="27" t="s">
        <v>217</v>
      </c>
      <c r="C452" s="26">
        <v>945269231</v>
      </c>
      <c r="D452" s="26">
        <v>494719558</v>
      </c>
      <c r="E452" s="26">
        <v>275833330</v>
      </c>
      <c r="F452" s="26">
        <v>231387051</v>
      </c>
      <c r="G452" s="26">
        <v>673666666</v>
      </c>
      <c r="H452" s="26">
        <v>1312200000</v>
      </c>
      <c r="I452" s="26">
        <v>412107069</v>
      </c>
      <c r="J452" s="26">
        <v>159900000</v>
      </c>
      <c r="K452" s="26">
        <v>341000000</v>
      </c>
      <c r="L452" s="26">
        <v>310421110</v>
      </c>
      <c r="M452" s="26">
        <v>1211994332</v>
      </c>
      <c r="N452" s="26">
        <v>294166667</v>
      </c>
      <c r="O452" s="26">
        <v>201756240</v>
      </c>
      <c r="P452" s="26">
        <v>339172734</v>
      </c>
      <c r="Q452" s="26">
        <v>216880635</v>
      </c>
      <c r="R452" s="26">
        <v>64403610</v>
      </c>
      <c r="S452" s="26">
        <v>65909090</v>
      </c>
      <c r="T452" s="26">
        <v>954107333</v>
      </c>
      <c r="U452" s="26">
        <v>51000000</v>
      </c>
      <c r="V452" s="26">
        <v>371124999</v>
      </c>
      <c r="W452" s="26">
        <v>307930000</v>
      </c>
      <c r="X452" s="26">
        <v>170200000</v>
      </c>
      <c r="Y452" s="26">
        <v>275000000</v>
      </c>
      <c r="Z452" s="26">
        <v>255812500</v>
      </c>
      <c r="AA452" s="26">
        <v>541363635</v>
      </c>
      <c r="AB452" s="26">
        <v>432000000</v>
      </c>
      <c r="AC452" s="26">
        <v>559295144</v>
      </c>
      <c r="AD452" s="26">
        <v>1604570903</v>
      </c>
      <c r="AE452" s="26">
        <v>1818182</v>
      </c>
      <c r="AF452" s="26">
        <v>472413264</v>
      </c>
      <c r="AG452" s="26">
        <v>111561444</v>
      </c>
      <c r="AH452" s="26">
        <v>663636362</v>
      </c>
      <c r="AI452" s="26">
        <v>173500000</v>
      </c>
      <c r="AJ452" s="26">
        <v>124583335</v>
      </c>
      <c r="AK452" s="26">
        <v>5000000</v>
      </c>
      <c r="AL452" s="238">
        <v>14625704424</v>
      </c>
    </row>
    <row r="453" spans="1:38" s="6" customFormat="1" ht="14.5" x14ac:dyDescent="0.35">
      <c r="A453" s="71" t="s">
        <v>1194</v>
      </c>
      <c r="B453" s="27" t="s">
        <v>218</v>
      </c>
      <c r="C453" s="26">
        <v>1701797947</v>
      </c>
      <c r="D453" s="26">
        <v>5323013879</v>
      </c>
      <c r="E453" s="26">
        <v>634101167</v>
      </c>
      <c r="F453" s="26">
        <v>130694922</v>
      </c>
      <c r="G453" s="26">
        <v>3519986819</v>
      </c>
      <c r="H453" s="26">
        <v>10166050966</v>
      </c>
      <c r="I453" s="26">
        <v>1000187691</v>
      </c>
      <c r="J453" s="26">
        <v>809388961</v>
      </c>
      <c r="K453" s="26">
        <v>3387495770</v>
      </c>
      <c r="L453" s="26">
        <v>5537101278</v>
      </c>
      <c r="M453" s="26">
        <v>2388547167</v>
      </c>
      <c r="N453" s="26">
        <v>2588807738</v>
      </c>
      <c r="O453" s="26">
        <v>1947477844</v>
      </c>
      <c r="P453" s="26">
        <v>1070028791</v>
      </c>
      <c r="Q453" s="26">
        <v>476512335</v>
      </c>
      <c r="R453" s="26">
        <v>1888483679</v>
      </c>
      <c r="S453" s="26">
        <v>361389292</v>
      </c>
      <c r="T453" s="26">
        <v>2848489970</v>
      </c>
      <c r="U453" s="26">
        <v>0</v>
      </c>
      <c r="V453" s="26">
        <v>6610340797</v>
      </c>
      <c r="W453" s="26">
        <v>1706234070</v>
      </c>
      <c r="X453" s="26">
        <v>764637176</v>
      </c>
      <c r="Y453" s="26">
        <v>1718922121</v>
      </c>
      <c r="Z453" s="26">
        <v>331774393</v>
      </c>
      <c r="AA453" s="26">
        <v>4878703846</v>
      </c>
      <c r="AB453" s="26">
        <v>4195542926</v>
      </c>
      <c r="AC453" s="26">
        <v>11736494848</v>
      </c>
      <c r="AD453" s="26">
        <v>6855535837</v>
      </c>
      <c r="AE453" s="26">
        <v>471434632</v>
      </c>
      <c r="AF453" s="26">
        <v>4124445201</v>
      </c>
      <c r="AG453" s="26">
        <v>4791308413</v>
      </c>
      <c r="AH453" s="26">
        <v>1549384056</v>
      </c>
      <c r="AI453" s="26">
        <v>1756554538</v>
      </c>
      <c r="AJ453" s="26">
        <v>369827581</v>
      </c>
      <c r="AK453" s="26">
        <v>1559585394</v>
      </c>
      <c r="AL453" s="238">
        <v>99200282045</v>
      </c>
    </row>
    <row r="454" spans="1:38" s="6" customFormat="1" ht="14.5" x14ac:dyDescent="0.35">
      <c r="A454" s="71" t="s">
        <v>1195</v>
      </c>
      <c r="B454" s="27" t="s">
        <v>219</v>
      </c>
      <c r="C454" s="26">
        <v>419052549</v>
      </c>
      <c r="D454" s="26">
        <v>227501572</v>
      </c>
      <c r="E454" s="26">
        <v>509336110</v>
      </c>
      <c r="F454" s="26">
        <v>623541269</v>
      </c>
      <c r="G454" s="26">
        <v>351233451</v>
      </c>
      <c r="H454" s="26">
        <v>4530308283</v>
      </c>
      <c r="I454" s="26">
        <v>395144296</v>
      </c>
      <c r="J454" s="26">
        <v>179769812</v>
      </c>
      <c r="K454" s="26">
        <v>775134958</v>
      </c>
      <c r="L454" s="26">
        <v>217512719</v>
      </c>
      <c r="M454" s="26">
        <v>272714515</v>
      </c>
      <c r="N454" s="26">
        <v>427384358</v>
      </c>
      <c r="O454" s="26">
        <v>331543888</v>
      </c>
      <c r="P454" s="26">
        <v>288867964</v>
      </c>
      <c r="Q454" s="26">
        <v>191741829</v>
      </c>
      <c r="R454" s="26">
        <v>291893780</v>
      </c>
      <c r="S454" s="26">
        <v>69176530</v>
      </c>
      <c r="T454" s="26">
        <v>618236010</v>
      </c>
      <c r="U454" s="26">
        <v>56736364</v>
      </c>
      <c r="V454" s="26">
        <v>667283037</v>
      </c>
      <c r="W454" s="26">
        <v>342719952</v>
      </c>
      <c r="X454" s="26">
        <v>351900107</v>
      </c>
      <c r="Y454" s="26">
        <v>389285727</v>
      </c>
      <c r="Z454" s="26">
        <v>236459983</v>
      </c>
      <c r="AA454" s="26">
        <v>3728731091</v>
      </c>
      <c r="AB454" s="26">
        <v>429332735</v>
      </c>
      <c r="AC454" s="26">
        <v>958338572</v>
      </c>
      <c r="AD454" s="26">
        <v>831674354</v>
      </c>
      <c r="AE454" s="26">
        <v>208889434</v>
      </c>
      <c r="AF454" s="26">
        <v>366030993</v>
      </c>
      <c r="AG454" s="26">
        <v>801356679</v>
      </c>
      <c r="AH454" s="26">
        <v>337518444</v>
      </c>
      <c r="AI454" s="26">
        <v>413953582</v>
      </c>
      <c r="AJ454" s="26">
        <v>194363390</v>
      </c>
      <c r="AK454" s="26">
        <v>149101816</v>
      </c>
      <c r="AL454" s="238">
        <v>21183770153</v>
      </c>
    </row>
    <row r="455" spans="1:38" s="6" customFormat="1" ht="14.5" x14ac:dyDescent="0.35">
      <c r="A455" s="71" t="s">
        <v>1196</v>
      </c>
      <c r="B455" s="27" t="s">
        <v>220</v>
      </c>
      <c r="C455" s="26">
        <v>24316741</v>
      </c>
      <c r="D455" s="26">
        <v>125518356</v>
      </c>
      <c r="E455" s="26">
        <v>23011815</v>
      </c>
      <c r="F455" s="26">
        <v>105022422</v>
      </c>
      <c r="G455" s="26">
        <v>89736213</v>
      </c>
      <c r="H455" s="26">
        <v>551911523</v>
      </c>
      <c r="I455" s="26">
        <v>216160909</v>
      </c>
      <c r="J455" s="26">
        <v>45164875</v>
      </c>
      <c r="K455" s="26">
        <v>13021276</v>
      </c>
      <c r="L455" s="26">
        <v>2544195982</v>
      </c>
      <c r="M455" s="26">
        <v>113835700</v>
      </c>
      <c r="N455" s="26">
        <v>25519822</v>
      </c>
      <c r="O455" s="26">
        <v>140639674</v>
      </c>
      <c r="P455" s="26">
        <v>46887754</v>
      </c>
      <c r="Q455" s="26">
        <v>40102462</v>
      </c>
      <c r="R455" s="26">
        <v>42673455</v>
      </c>
      <c r="S455" s="26">
        <v>94182478</v>
      </c>
      <c r="T455" s="26">
        <v>47906112</v>
      </c>
      <c r="U455" s="26">
        <v>188355</v>
      </c>
      <c r="V455" s="26">
        <v>51463932</v>
      </c>
      <c r="W455" s="26">
        <v>78532047</v>
      </c>
      <c r="X455" s="26">
        <v>52550531</v>
      </c>
      <c r="Y455" s="26">
        <v>9442584</v>
      </c>
      <c r="Z455" s="26">
        <v>86498265</v>
      </c>
      <c r="AA455" s="26">
        <v>129019456</v>
      </c>
      <c r="AB455" s="26">
        <v>682896831</v>
      </c>
      <c r="AC455" s="26">
        <v>2753161170</v>
      </c>
      <c r="AD455" s="26">
        <v>291628299</v>
      </c>
      <c r="AE455" s="26">
        <v>86260921</v>
      </c>
      <c r="AF455" s="26">
        <v>285158705</v>
      </c>
      <c r="AG455" s="26">
        <v>1100529852</v>
      </c>
      <c r="AH455" s="26">
        <v>219182467</v>
      </c>
      <c r="AI455" s="26">
        <v>480427119</v>
      </c>
      <c r="AJ455" s="26">
        <v>39989448</v>
      </c>
      <c r="AK455" s="26">
        <v>659001804</v>
      </c>
      <c r="AL455" s="238">
        <v>11295739355</v>
      </c>
    </row>
    <row r="456" spans="1:38" s="6" customFormat="1" ht="14.5" x14ac:dyDescent="0.35">
      <c r="A456" s="71" t="s">
        <v>1197</v>
      </c>
      <c r="B456" s="27" t="s">
        <v>221</v>
      </c>
      <c r="C456" s="26">
        <v>731396</v>
      </c>
      <c r="D456" s="26">
        <v>0</v>
      </c>
      <c r="E456" s="26">
        <v>0</v>
      </c>
      <c r="F456" s="26">
        <v>54927</v>
      </c>
      <c r="G456" s="26">
        <v>50000</v>
      </c>
      <c r="H456" s="26">
        <v>41672266</v>
      </c>
      <c r="I456" s="26">
        <v>1699276</v>
      </c>
      <c r="J456" s="26">
        <v>0</v>
      </c>
      <c r="K456" s="26">
        <v>17109407</v>
      </c>
      <c r="L456" s="26">
        <v>20241600</v>
      </c>
      <c r="M456" s="26">
        <v>0</v>
      </c>
      <c r="N456" s="26">
        <v>400000</v>
      </c>
      <c r="O456" s="26">
        <v>0</v>
      </c>
      <c r="P456" s="26">
        <v>0</v>
      </c>
      <c r="Q456" s="26">
        <v>650000</v>
      </c>
      <c r="R456" s="26">
        <v>0</v>
      </c>
      <c r="S456" s="26">
        <v>0</v>
      </c>
      <c r="T456" s="26">
        <v>8621812</v>
      </c>
      <c r="U456" s="26">
        <v>0</v>
      </c>
      <c r="V456" s="26">
        <v>11183</v>
      </c>
      <c r="W456" s="26">
        <v>4308599</v>
      </c>
      <c r="X456" s="26">
        <v>22264144</v>
      </c>
      <c r="Y456" s="26">
        <v>50000</v>
      </c>
      <c r="Z456" s="26">
        <v>0</v>
      </c>
      <c r="AA456" s="26">
        <v>1766414</v>
      </c>
      <c r="AB456" s="26">
        <v>0</v>
      </c>
      <c r="AC456" s="26">
        <v>0</v>
      </c>
      <c r="AD456" s="26">
        <v>20861214</v>
      </c>
      <c r="AE456" s="26">
        <v>83001</v>
      </c>
      <c r="AF456" s="26">
        <v>37953000</v>
      </c>
      <c r="AG456" s="26">
        <v>0</v>
      </c>
      <c r="AH456" s="26">
        <v>619931</v>
      </c>
      <c r="AI456" s="26">
        <v>88260</v>
      </c>
      <c r="AJ456" s="26">
        <v>0</v>
      </c>
      <c r="AK456" s="26">
        <v>790</v>
      </c>
      <c r="AL456" s="238">
        <v>179237220</v>
      </c>
    </row>
    <row r="457" spans="1:38" s="6" customFormat="1" ht="14.5" x14ac:dyDescent="0.35">
      <c r="A457" s="71" t="s">
        <v>1198</v>
      </c>
      <c r="B457" s="27" t="s">
        <v>222</v>
      </c>
      <c r="C457" s="26">
        <v>276473831</v>
      </c>
      <c r="D457" s="26">
        <v>274884654</v>
      </c>
      <c r="E457" s="26">
        <v>11325647</v>
      </c>
      <c r="F457" s="26">
        <v>12364484</v>
      </c>
      <c r="G457" s="26">
        <v>283543090</v>
      </c>
      <c r="H457" s="26">
        <v>83653373</v>
      </c>
      <c r="I457" s="26">
        <v>34223135</v>
      </c>
      <c r="J457" s="26">
        <v>56363736</v>
      </c>
      <c r="K457" s="26">
        <v>53006894</v>
      </c>
      <c r="L457" s="26">
        <v>119712439</v>
      </c>
      <c r="M457" s="26">
        <v>62054201</v>
      </c>
      <c r="N457" s="26">
        <v>41059450</v>
      </c>
      <c r="O457" s="26">
        <v>52348002</v>
      </c>
      <c r="P457" s="26">
        <v>295499071</v>
      </c>
      <c r="Q457" s="26">
        <v>24659620</v>
      </c>
      <c r="R457" s="26">
        <v>43291546</v>
      </c>
      <c r="S457" s="26">
        <v>5763269</v>
      </c>
      <c r="T457" s="26">
        <v>115903387</v>
      </c>
      <c r="U457" s="26">
        <v>5400000</v>
      </c>
      <c r="V457" s="26">
        <v>651820290</v>
      </c>
      <c r="W457" s="26">
        <v>108952194</v>
      </c>
      <c r="X457" s="26">
        <v>8559736</v>
      </c>
      <c r="Y457" s="26">
        <v>91931901</v>
      </c>
      <c r="Z457" s="26">
        <v>22137931</v>
      </c>
      <c r="AA457" s="26">
        <v>304314474</v>
      </c>
      <c r="AB457" s="26">
        <v>65676310</v>
      </c>
      <c r="AC457" s="26">
        <v>4944363743</v>
      </c>
      <c r="AD457" s="26">
        <v>297884626</v>
      </c>
      <c r="AE457" s="26">
        <v>231818</v>
      </c>
      <c r="AF457" s="26">
        <v>237091408</v>
      </c>
      <c r="AG457" s="26">
        <v>324750158</v>
      </c>
      <c r="AH457" s="26">
        <v>271993397</v>
      </c>
      <c r="AI457" s="26">
        <v>27110038</v>
      </c>
      <c r="AJ457" s="26">
        <v>2872141</v>
      </c>
      <c r="AK457" s="26">
        <v>26988917</v>
      </c>
      <c r="AL457" s="238">
        <v>9238208911</v>
      </c>
    </row>
    <row r="458" spans="1:38" s="6" customFormat="1" ht="14.5" x14ac:dyDescent="0.35">
      <c r="A458" s="71" t="s">
        <v>1199</v>
      </c>
      <c r="B458" s="27" t="s">
        <v>223</v>
      </c>
      <c r="C458" s="26">
        <v>0</v>
      </c>
      <c r="D458" s="26">
        <v>644678764</v>
      </c>
      <c r="E458" s="26">
        <v>43590590</v>
      </c>
      <c r="F458" s="26">
        <v>54256710</v>
      </c>
      <c r="G458" s="26">
        <v>296134125</v>
      </c>
      <c r="H458" s="26">
        <v>989627937</v>
      </c>
      <c r="I458" s="26">
        <v>227634998</v>
      </c>
      <c r="J458" s="26">
        <v>0</v>
      </c>
      <c r="K458" s="26">
        <v>169255657</v>
      </c>
      <c r="L458" s="26">
        <v>117839785</v>
      </c>
      <c r="M458" s="26">
        <v>317600000</v>
      </c>
      <c r="N458" s="26">
        <v>448135037</v>
      </c>
      <c r="O458" s="26">
        <v>133423269</v>
      </c>
      <c r="P458" s="26">
        <v>40000000</v>
      </c>
      <c r="Q458" s="26">
        <v>0</v>
      </c>
      <c r="R458" s="26">
        <v>157262068</v>
      </c>
      <c r="S458" s="26">
        <v>0</v>
      </c>
      <c r="T458" s="26">
        <v>108074505</v>
      </c>
      <c r="U458" s="26">
        <v>0</v>
      </c>
      <c r="V458" s="26">
        <v>294287748</v>
      </c>
      <c r="W458" s="26">
        <v>142757005</v>
      </c>
      <c r="X458" s="26">
        <v>0</v>
      </c>
      <c r="Y458" s="26">
        <v>0</v>
      </c>
      <c r="Z458" s="26">
        <v>22817160</v>
      </c>
      <c r="AA458" s="26">
        <v>722500000</v>
      </c>
      <c r="AB458" s="26">
        <v>356084365</v>
      </c>
      <c r="AC458" s="26">
        <v>1006260875</v>
      </c>
      <c r="AD458" s="26">
        <v>415760515</v>
      </c>
      <c r="AE458" s="26">
        <v>0</v>
      </c>
      <c r="AF458" s="26">
        <v>453950680</v>
      </c>
      <c r="AG458" s="26">
        <v>311356520</v>
      </c>
      <c r="AH458" s="26">
        <v>246462880</v>
      </c>
      <c r="AI458" s="26">
        <v>48380305</v>
      </c>
      <c r="AJ458" s="26">
        <v>32010000</v>
      </c>
      <c r="AK458" s="26">
        <v>61814975</v>
      </c>
      <c r="AL458" s="238">
        <v>7861956473</v>
      </c>
    </row>
    <row r="459" spans="1:38" s="6" customFormat="1" ht="14.5" x14ac:dyDescent="0.35">
      <c r="A459" s="71" t="s">
        <v>1200</v>
      </c>
      <c r="B459" s="27" t="s">
        <v>224</v>
      </c>
      <c r="C459" s="26">
        <v>0</v>
      </c>
      <c r="D459" s="26">
        <v>228510667</v>
      </c>
      <c r="E459" s="26">
        <v>5541340</v>
      </c>
      <c r="F459" s="26">
        <v>2054404</v>
      </c>
      <c r="G459" s="26">
        <v>20448930</v>
      </c>
      <c r="H459" s="26">
        <v>0</v>
      </c>
      <c r="I459" s="26">
        <v>49056380</v>
      </c>
      <c r="J459" s="26">
        <v>0</v>
      </c>
      <c r="K459" s="26">
        <v>327576694</v>
      </c>
      <c r="L459" s="26">
        <v>46564560</v>
      </c>
      <c r="M459" s="26">
        <v>0</v>
      </c>
      <c r="N459" s="26">
        <v>76674981</v>
      </c>
      <c r="O459" s="26">
        <v>178425287</v>
      </c>
      <c r="P459" s="26">
        <v>0</v>
      </c>
      <c r="Q459" s="26">
        <v>0</v>
      </c>
      <c r="R459" s="26">
        <v>60371651</v>
      </c>
      <c r="S459" s="26">
        <v>12845850</v>
      </c>
      <c r="T459" s="26">
        <v>9123540</v>
      </c>
      <c r="U459" s="26">
        <v>0</v>
      </c>
      <c r="V459" s="26">
        <v>55230376</v>
      </c>
      <c r="W459" s="26">
        <v>3647256</v>
      </c>
      <c r="X459" s="26">
        <v>0</v>
      </c>
      <c r="Y459" s="26">
        <v>0</v>
      </c>
      <c r="Z459" s="26">
        <v>0</v>
      </c>
      <c r="AA459" s="26">
        <v>98522735</v>
      </c>
      <c r="AB459" s="26">
        <v>209455431</v>
      </c>
      <c r="AC459" s="26">
        <v>872322622</v>
      </c>
      <c r="AD459" s="26">
        <v>190561120</v>
      </c>
      <c r="AE459" s="26">
        <v>18035134</v>
      </c>
      <c r="AF459" s="26">
        <v>146000000</v>
      </c>
      <c r="AG459" s="26">
        <v>130900600</v>
      </c>
      <c r="AH459" s="26">
        <v>12609385</v>
      </c>
      <c r="AI459" s="26">
        <v>228758380</v>
      </c>
      <c r="AJ459" s="26">
        <v>129451578</v>
      </c>
      <c r="AK459" s="26">
        <v>230048837</v>
      </c>
      <c r="AL459" s="238">
        <v>3342737738</v>
      </c>
    </row>
    <row r="460" spans="1:38" s="6" customFormat="1" ht="14.5" x14ac:dyDescent="0.35">
      <c r="A460" s="71" t="s">
        <v>1201</v>
      </c>
      <c r="B460" s="27" t="s">
        <v>178</v>
      </c>
      <c r="C460" s="26">
        <v>430519682</v>
      </c>
      <c r="D460" s="26">
        <v>202891254</v>
      </c>
      <c r="E460" s="26">
        <v>14454546</v>
      </c>
      <c r="F460" s="26">
        <v>13339926</v>
      </c>
      <c r="G460" s="26">
        <v>234120188</v>
      </c>
      <c r="H460" s="26">
        <v>1035506660</v>
      </c>
      <c r="I460" s="26">
        <v>0</v>
      </c>
      <c r="J460" s="26">
        <v>9547725</v>
      </c>
      <c r="K460" s="26">
        <v>399260439</v>
      </c>
      <c r="L460" s="26">
        <v>491307839</v>
      </c>
      <c r="M460" s="26">
        <v>115807809</v>
      </c>
      <c r="N460" s="26">
        <v>391626188</v>
      </c>
      <c r="O460" s="26">
        <v>673475270</v>
      </c>
      <c r="P460" s="26">
        <v>155218172</v>
      </c>
      <c r="Q460" s="26">
        <v>119840910</v>
      </c>
      <c r="R460" s="26">
        <v>299112707</v>
      </c>
      <c r="S460" s="26">
        <v>15681820</v>
      </c>
      <c r="T460" s="26">
        <v>492070314</v>
      </c>
      <c r="U460" s="26">
        <v>9545455</v>
      </c>
      <c r="V460" s="26">
        <v>716751932</v>
      </c>
      <c r="W460" s="26">
        <v>87284119</v>
      </c>
      <c r="X460" s="26">
        <v>102727275</v>
      </c>
      <c r="Y460" s="26">
        <v>102589627</v>
      </c>
      <c r="Z460" s="26">
        <v>0</v>
      </c>
      <c r="AA460" s="26">
        <v>493347316</v>
      </c>
      <c r="AB460" s="26">
        <v>440199021</v>
      </c>
      <c r="AC460" s="26">
        <v>1649103042</v>
      </c>
      <c r="AD460" s="26">
        <v>1359893131</v>
      </c>
      <c r="AE460" s="26">
        <v>73753204</v>
      </c>
      <c r="AF460" s="26">
        <v>63935374</v>
      </c>
      <c r="AG460" s="26">
        <v>512634293</v>
      </c>
      <c r="AH460" s="26">
        <v>201118166</v>
      </c>
      <c r="AI460" s="26">
        <v>157008400</v>
      </c>
      <c r="AJ460" s="26">
        <v>132651200</v>
      </c>
      <c r="AK460" s="26">
        <v>175391495</v>
      </c>
      <c r="AL460" s="238">
        <v>11371714499</v>
      </c>
    </row>
    <row r="461" spans="1:38" s="6" customFormat="1" ht="14.5" x14ac:dyDescent="0.35">
      <c r="A461" s="71" t="s">
        <v>1202</v>
      </c>
      <c r="B461" s="27" t="s">
        <v>225</v>
      </c>
      <c r="C461" s="26">
        <v>13927272</v>
      </c>
      <c r="D461" s="26">
        <v>245669204</v>
      </c>
      <c r="E461" s="26">
        <v>10376001</v>
      </c>
      <c r="F461" s="26">
        <v>4796559</v>
      </c>
      <c r="G461" s="26">
        <v>1140769071</v>
      </c>
      <c r="H461" s="26">
        <v>594616904</v>
      </c>
      <c r="I461" s="26">
        <v>21983999</v>
      </c>
      <c r="J461" s="26">
        <v>56193153</v>
      </c>
      <c r="K461" s="26">
        <v>126711190</v>
      </c>
      <c r="L461" s="26">
        <v>24208774</v>
      </c>
      <c r="M461" s="26">
        <v>28307489</v>
      </c>
      <c r="N461" s="26">
        <v>118657848</v>
      </c>
      <c r="O461" s="26">
        <v>8801437736</v>
      </c>
      <c r="P461" s="26">
        <v>44595455</v>
      </c>
      <c r="Q461" s="26">
        <v>85652000</v>
      </c>
      <c r="R461" s="26">
        <v>760531682</v>
      </c>
      <c r="S461" s="26">
        <v>560000</v>
      </c>
      <c r="T461" s="26">
        <v>156400476</v>
      </c>
      <c r="U461" s="26">
        <v>136364</v>
      </c>
      <c r="V461" s="26">
        <v>1421357903</v>
      </c>
      <c r="W461" s="26">
        <v>43454546</v>
      </c>
      <c r="X461" s="26">
        <v>500000</v>
      </c>
      <c r="Y461" s="26">
        <v>5091880339</v>
      </c>
      <c r="Z461" s="26">
        <v>11567498</v>
      </c>
      <c r="AA461" s="26">
        <v>1421895170</v>
      </c>
      <c r="AB461" s="26">
        <v>163211775</v>
      </c>
      <c r="AC461" s="26">
        <v>294416769</v>
      </c>
      <c r="AD461" s="26">
        <v>1588801407</v>
      </c>
      <c r="AE461" s="26">
        <v>0</v>
      </c>
      <c r="AF461" s="26">
        <v>921976094</v>
      </c>
      <c r="AG461" s="26">
        <v>533421321</v>
      </c>
      <c r="AH461" s="26">
        <v>153246570</v>
      </c>
      <c r="AI461" s="26">
        <v>12947725</v>
      </c>
      <c r="AJ461" s="26">
        <v>21749027</v>
      </c>
      <c r="AK461" s="26">
        <v>115541099</v>
      </c>
      <c r="AL461" s="238">
        <v>24031498420</v>
      </c>
    </row>
    <row r="462" spans="1:38" s="6" customFormat="1" ht="14.5" x14ac:dyDescent="0.35">
      <c r="A462" s="71" t="s">
        <v>1203</v>
      </c>
      <c r="B462" s="27" t="s">
        <v>226</v>
      </c>
      <c r="C462" s="26">
        <v>1456383385</v>
      </c>
      <c r="D462" s="26">
        <v>1348533830</v>
      </c>
      <c r="E462" s="26">
        <v>305220548</v>
      </c>
      <c r="F462" s="26">
        <v>899658848</v>
      </c>
      <c r="G462" s="26">
        <v>1719083525</v>
      </c>
      <c r="H462" s="26">
        <v>7730441140</v>
      </c>
      <c r="I462" s="26">
        <v>1071056466</v>
      </c>
      <c r="J462" s="26">
        <v>193840566</v>
      </c>
      <c r="K462" s="26">
        <v>1421337499</v>
      </c>
      <c r="L462" s="26">
        <v>1491181738</v>
      </c>
      <c r="M462" s="26">
        <v>1748870909</v>
      </c>
      <c r="N462" s="26">
        <v>2309621635</v>
      </c>
      <c r="O462" s="26">
        <v>2093794904</v>
      </c>
      <c r="P462" s="26">
        <v>759686268</v>
      </c>
      <c r="Q462" s="26">
        <v>792816344</v>
      </c>
      <c r="R462" s="26">
        <v>1044395463</v>
      </c>
      <c r="S462" s="26">
        <v>400154058</v>
      </c>
      <c r="T462" s="26">
        <v>2458168887</v>
      </c>
      <c r="U462" s="26">
        <v>41477604</v>
      </c>
      <c r="V462" s="26">
        <v>3965197136</v>
      </c>
      <c r="W462" s="26">
        <v>944527464</v>
      </c>
      <c r="X462" s="26">
        <v>498669562</v>
      </c>
      <c r="Y462" s="26">
        <v>1577886606</v>
      </c>
      <c r="Z462" s="26">
        <v>242348274</v>
      </c>
      <c r="AA462" s="26">
        <v>4627869944</v>
      </c>
      <c r="AB462" s="26">
        <v>1720009816</v>
      </c>
      <c r="AC462" s="26">
        <v>11514180074</v>
      </c>
      <c r="AD462" s="26">
        <v>3489595715</v>
      </c>
      <c r="AE462" s="26">
        <v>347806838</v>
      </c>
      <c r="AF462" s="26">
        <v>1414181387</v>
      </c>
      <c r="AG462" s="26">
        <v>3330274204</v>
      </c>
      <c r="AH462" s="26">
        <v>1035190047</v>
      </c>
      <c r="AI462" s="26">
        <v>918715329</v>
      </c>
      <c r="AJ462" s="26">
        <v>284854199</v>
      </c>
      <c r="AK462" s="26">
        <v>202570582</v>
      </c>
      <c r="AL462" s="238">
        <v>65399600794</v>
      </c>
    </row>
    <row r="463" spans="1:38" s="6" customFormat="1" ht="14.5" x14ac:dyDescent="0.35">
      <c r="A463" s="105" t="s">
        <v>1204</v>
      </c>
      <c r="B463" s="106" t="s">
        <v>216</v>
      </c>
      <c r="C463" s="107">
        <v>5268472034</v>
      </c>
      <c r="D463" s="107">
        <v>9115921738</v>
      </c>
      <c r="E463" s="107">
        <v>1832791094</v>
      </c>
      <c r="F463" s="107">
        <v>2077171522</v>
      </c>
      <c r="G463" s="107">
        <v>8328772078</v>
      </c>
      <c r="H463" s="107">
        <v>27035989052</v>
      </c>
      <c r="I463" s="107">
        <v>3429254219</v>
      </c>
      <c r="J463" s="107">
        <v>1510168828</v>
      </c>
      <c r="K463" s="107">
        <v>7030909784</v>
      </c>
      <c r="L463" s="107">
        <v>10920287824</v>
      </c>
      <c r="M463" s="107">
        <v>6259732122</v>
      </c>
      <c r="N463" s="107">
        <v>6722053724</v>
      </c>
      <c r="O463" s="107">
        <v>14554322114</v>
      </c>
      <c r="P463" s="107">
        <v>3039956209</v>
      </c>
      <c r="Q463" s="107">
        <v>1948856135</v>
      </c>
      <c r="R463" s="107">
        <v>4652419641</v>
      </c>
      <c r="S463" s="107">
        <v>1025662387</v>
      </c>
      <c r="T463" s="107">
        <v>7817102346</v>
      </c>
      <c r="U463" s="107">
        <v>164484142</v>
      </c>
      <c r="V463" s="107">
        <v>14804869333</v>
      </c>
      <c r="W463" s="107">
        <v>3770347252</v>
      </c>
      <c r="X463" s="107">
        <v>1972008531</v>
      </c>
      <c r="Y463" s="107">
        <v>9256988905</v>
      </c>
      <c r="Z463" s="107">
        <v>1209416004</v>
      </c>
      <c r="AA463" s="107">
        <v>16948034081</v>
      </c>
      <c r="AB463" s="107">
        <v>8694409210</v>
      </c>
      <c r="AC463" s="107">
        <v>36287936859</v>
      </c>
      <c r="AD463" s="107">
        <v>16946767121</v>
      </c>
      <c r="AE463" s="107">
        <v>1208313164</v>
      </c>
      <c r="AF463" s="107">
        <v>8523136106</v>
      </c>
      <c r="AG463" s="107">
        <v>11948093484</v>
      </c>
      <c r="AH463" s="107">
        <v>4690961705</v>
      </c>
      <c r="AI463" s="107">
        <v>4217443676</v>
      </c>
      <c r="AJ463" s="107">
        <v>1332351899</v>
      </c>
      <c r="AK463" s="107">
        <v>3185045709</v>
      </c>
      <c r="AL463" s="239">
        <v>267730450032</v>
      </c>
    </row>
    <row r="464" spans="1:38" s="6" customFormat="1" ht="14.5" collapsed="1" x14ac:dyDescent="0.35">
      <c r="A464" s="72" t="s">
        <v>65</v>
      </c>
      <c r="B464" s="33" t="s">
        <v>122</v>
      </c>
      <c r="C464" s="34">
        <v>5268472034</v>
      </c>
      <c r="D464" s="34">
        <v>9115921738</v>
      </c>
      <c r="E464" s="34">
        <v>1832791094</v>
      </c>
      <c r="F464" s="34">
        <v>2077171522</v>
      </c>
      <c r="G464" s="34">
        <v>8328772078</v>
      </c>
      <c r="H464" s="34">
        <v>27035989052</v>
      </c>
      <c r="I464" s="34">
        <v>3429254219</v>
      </c>
      <c r="J464" s="34">
        <v>1510168828</v>
      </c>
      <c r="K464" s="34">
        <v>7030909784</v>
      </c>
      <c r="L464" s="34">
        <v>10920287824</v>
      </c>
      <c r="M464" s="34">
        <v>6259732122</v>
      </c>
      <c r="N464" s="34">
        <v>6722053724</v>
      </c>
      <c r="O464" s="34">
        <v>14554322114</v>
      </c>
      <c r="P464" s="34">
        <v>3039956209</v>
      </c>
      <c r="Q464" s="34">
        <v>1948856135</v>
      </c>
      <c r="R464" s="34">
        <v>4652419641</v>
      </c>
      <c r="S464" s="34">
        <v>1025662387</v>
      </c>
      <c r="T464" s="34">
        <v>7817102346</v>
      </c>
      <c r="U464" s="34">
        <v>164484142</v>
      </c>
      <c r="V464" s="34">
        <v>14804869333</v>
      </c>
      <c r="W464" s="34">
        <v>3770347252</v>
      </c>
      <c r="X464" s="34">
        <v>1972008531</v>
      </c>
      <c r="Y464" s="34">
        <v>9256988905</v>
      </c>
      <c r="Z464" s="34">
        <v>1209416004</v>
      </c>
      <c r="AA464" s="34">
        <v>16948034081</v>
      </c>
      <c r="AB464" s="34">
        <v>8694409210</v>
      </c>
      <c r="AC464" s="34">
        <v>36287936859</v>
      </c>
      <c r="AD464" s="34">
        <v>16946767121</v>
      </c>
      <c r="AE464" s="34">
        <v>1208313164</v>
      </c>
      <c r="AF464" s="34">
        <v>8523136106</v>
      </c>
      <c r="AG464" s="34">
        <v>11948093484</v>
      </c>
      <c r="AH464" s="34">
        <v>4690961705</v>
      </c>
      <c r="AI464" s="34">
        <v>4217443676</v>
      </c>
      <c r="AJ464" s="34">
        <v>1332351899</v>
      </c>
      <c r="AK464" s="34">
        <v>3185045709</v>
      </c>
      <c r="AL464" s="240">
        <v>267730450032</v>
      </c>
    </row>
    <row r="465" spans="1:38" s="6" customFormat="1" ht="14.5" x14ac:dyDescent="0.3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54870988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6797122</v>
      </c>
      <c r="U465" s="26">
        <v>0</v>
      </c>
      <c r="V465" s="26">
        <v>0</v>
      </c>
      <c r="W465" s="26">
        <v>107287866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27411651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0</v>
      </c>
      <c r="AI465" s="26">
        <v>0</v>
      </c>
      <c r="AJ465" s="26">
        <v>0</v>
      </c>
      <c r="AK465" s="26">
        <v>15232433</v>
      </c>
      <c r="AL465" s="238">
        <v>242124759</v>
      </c>
    </row>
    <row r="466" spans="1:38" s="6" customFormat="1" ht="14.5" x14ac:dyDescent="0.3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77290321</v>
      </c>
      <c r="I466" s="26">
        <v>0</v>
      </c>
      <c r="J466" s="26">
        <v>0</v>
      </c>
      <c r="K466" s="26">
        <v>0</v>
      </c>
      <c r="L466" s="26">
        <v>179621580</v>
      </c>
      <c r="M466" s="26">
        <v>0</v>
      </c>
      <c r="N466" s="26">
        <v>0</v>
      </c>
      <c r="O466" s="26">
        <v>9853222</v>
      </c>
      <c r="P466" s="26">
        <v>0</v>
      </c>
      <c r="Q466" s="26">
        <v>0</v>
      </c>
      <c r="R466" s="26">
        <v>41499660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38">
        <v>308264783</v>
      </c>
    </row>
    <row r="467" spans="1:38" s="6" customFormat="1" ht="14.5" x14ac:dyDescent="0.35">
      <c r="A467" s="71" t="s">
        <v>1207</v>
      </c>
      <c r="B467" s="27" t="s">
        <v>230</v>
      </c>
      <c r="C467" s="26">
        <v>0</v>
      </c>
      <c r="D467" s="26">
        <v>10285382</v>
      </c>
      <c r="E467" s="26">
        <v>988088</v>
      </c>
      <c r="F467" s="26">
        <v>988088</v>
      </c>
      <c r="G467" s="26">
        <v>0</v>
      </c>
      <c r="H467" s="26">
        <v>988088</v>
      </c>
      <c r="I467" s="26">
        <v>988088</v>
      </c>
      <c r="J467" s="26">
        <v>988088</v>
      </c>
      <c r="K467" s="26">
        <v>988088</v>
      </c>
      <c r="L467" s="26">
        <v>945297</v>
      </c>
      <c r="M467" s="26">
        <v>1356866257</v>
      </c>
      <c r="N467" s="26">
        <v>0</v>
      </c>
      <c r="O467" s="26">
        <v>988088</v>
      </c>
      <c r="P467" s="26">
        <v>988139</v>
      </c>
      <c r="Q467" s="26">
        <v>988088</v>
      </c>
      <c r="R467" s="26">
        <v>988088</v>
      </c>
      <c r="S467" s="26">
        <v>988088</v>
      </c>
      <c r="T467" s="26">
        <v>0</v>
      </c>
      <c r="U467" s="26">
        <v>0</v>
      </c>
      <c r="V467" s="26">
        <v>0</v>
      </c>
      <c r="W467" s="26">
        <v>988088</v>
      </c>
      <c r="X467" s="26">
        <v>988088</v>
      </c>
      <c r="Y467" s="26">
        <v>988088</v>
      </c>
      <c r="Z467" s="26">
        <v>988088</v>
      </c>
      <c r="AA467" s="26">
        <v>0</v>
      </c>
      <c r="AB467" s="26">
        <v>988088</v>
      </c>
      <c r="AC467" s="26">
        <v>0</v>
      </c>
      <c r="AD467" s="26">
        <v>970915</v>
      </c>
      <c r="AE467" s="26">
        <v>988088</v>
      </c>
      <c r="AF467" s="26">
        <v>0</v>
      </c>
      <c r="AG467" s="26">
        <v>0</v>
      </c>
      <c r="AH467" s="26">
        <v>988088</v>
      </c>
      <c r="AI467" s="26">
        <v>988088</v>
      </c>
      <c r="AJ467" s="26">
        <v>988088</v>
      </c>
      <c r="AK467" s="26">
        <v>0</v>
      </c>
      <c r="AL467" s="238">
        <v>1388829662</v>
      </c>
    </row>
    <row r="468" spans="1:38" s="6" customFormat="1" ht="14.5" x14ac:dyDescent="0.35">
      <c r="A468" s="105" t="s">
        <v>1208</v>
      </c>
      <c r="B468" s="106" t="s">
        <v>171</v>
      </c>
      <c r="C468" s="107">
        <v>0</v>
      </c>
      <c r="D468" s="107">
        <v>10285382</v>
      </c>
      <c r="E468" s="107">
        <v>988088</v>
      </c>
      <c r="F468" s="107">
        <v>988088</v>
      </c>
      <c r="G468" s="107">
        <v>0</v>
      </c>
      <c r="H468" s="107">
        <v>133149397</v>
      </c>
      <c r="I468" s="107">
        <v>988088</v>
      </c>
      <c r="J468" s="107">
        <v>988088</v>
      </c>
      <c r="K468" s="107">
        <v>988088</v>
      </c>
      <c r="L468" s="107">
        <v>180566877</v>
      </c>
      <c r="M468" s="107">
        <v>1356866257</v>
      </c>
      <c r="N468" s="107">
        <v>24307989</v>
      </c>
      <c r="O468" s="107">
        <v>10841310</v>
      </c>
      <c r="P468" s="107">
        <v>988139</v>
      </c>
      <c r="Q468" s="107">
        <v>988088</v>
      </c>
      <c r="R468" s="107">
        <v>42487748</v>
      </c>
      <c r="S468" s="107">
        <v>988088</v>
      </c>
      <c r="T468" s="107">
        <v>6797122</v>
      </c>
      <c r="U468" s="107">
        <v>0</v>
      </c>
      <c r="V468" s="107">
        <v>0</v>
      </c>
      <c r="W468" s="107">
        <v>108275954</v>
      </c>
      <c r="X468" s="107">
        <v>988088</v>
      </c>
      <c r="Y468" s="107">
        <v>988088</v>
      </c>
      <c r="Z468" s="107">
        <v>988088</v>
      </c>
      <c r="AA468" s="107">
        <v>0</v>
      </c>
      <c r="AB468" s="107">
        <v>3738088</v>
      </c>
      <c r="AC468" s="107">
        <v>27411651</v>
      </c>
      <c r="AD468" s="107">
        <v>970915</v>
      </c>
      <c r="AE468" s="107">
        <v>988088</v>
      </c>
      <c r="AF468" s="107">
        <v>3466710</v>
      </c>
      <c r="AG468" s="107">
        <v>0</v>
      </c>
      <c r="AH468" s="107">
        <v>988088</v>
      </c>
      <c r="AI468" s="107">
        <v>988088</v>
      </c>
      <c r="AJ468" s="107">
        <v>988088</v>
      </c>
      <c r="AK468" s="107">
        <v>15232433</v>
      </c>
      <c r="AL468" s="239">
        <v>1939219204</v>
      </c>
    </row>
    <row r="469" spans="1:38" s="6" customFormat="1" ht="14.5" x14ac:dyDescent="0.3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23984021</v>
      </c>
      <c r="O469" s="26">
        <v>2500000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38">
        <v>46567187</v>
      </c>
    </row>
    <row r="470" spans="1:38" s="6" customFormat="1" ht="14.5" x14ac:dyDescent="0.3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38">
        <v>0</v>
      </c>
    </row>
    <row r="471" spans="1:38" s="6" customFormat="1" ht="14.5" x14ac:dyDescent="0.3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8">
        <v>0</v>
      </c>
    </row>
    <row r="472" spans="1:38" s="6" customFormat="1" ht="14.5" x14ac:dyDescent="0.3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23984021</v>
      </c>
      <c r="O472" s="107">
        <v>2500000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239">
        <v>46567187</v>
      </c>
    </row>
    <row r="473" spans="1:38" s="6" customFormat="1" ht="14.5" x14ac:dyDescent="0.3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8">
        <v>0</v>
      </c>
    </row>
    <row r="474" spans="1:38" s="6" customFormat="1" ht="14.5" x14ac:dyDescent="0.3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0</v>
      </c>
    </row>
    <row r="475" spans="1:38" s="6" customFormat="1" ht="14.5" x14ac:dyDescent="0.35">
      <c r="A475" s="71" t="s">
        <v>1215</v>
      </c>
      <c r="B475" s="27" t="s">
        <v>233</v>
      </c>
      <c r="C475" s="26">
        <v>32508182</v>
      </c>
      <c r="D475" s="26">
        <v>8134091</v>
      </c>
      <c r="E475" s="26">
        <v>0</v>
      </c>
      <c r="F475" s="26">
        <v>6544372</v>
      </c>
      <c r="G475" s="26">
        <v>0</v>
      </c>
      <c r="H475" s="26">
        <v>90476268</v>
      </c>
      <c r="I475" s="26">
        <v>27262199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1727273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19939511</v>
      </c>
      <c r="W475" s="26">
        <v>6846365</v>
      </c>
      <c r="X475" s="26">
        <v>1500000</v>
      </c>
      <c r="Y475" s="26">
        <v>0</v>
      </c>
      <c r="Z475" s="26">
        <v>0</v>
      </c>
      <c r="AA475" s="26">
        <v>119325417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218182</v>
      </c>
      <c r="AI475" s="26">
        <v>0</v>
      </c>
      <c r="AJ475" s="26">
        <v>7834607</v>
      </c>
      <c r="AK475" s="26">
        <v>0</v>
      </c>
      <c r="AL475" s="238">
        <v>322316467</v>
      </c>
    </row>
    <row r="476" spans="1:38" s="6" customFormat="1" ht="14.5" x14ac:dyDescent="0.3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542227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8">
        <v>542227</v>
      </c>
    </row>
    <row r="477" spans="1:38" s="6" customFormat="1" ht="14.5" x14ac:dyDescent="0.3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6286377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8157037</v>
      </c>
      <c r="W477" s="26">
        <v>0</v>
      </c>
      <c r="X477" s="26">
        <v>0</v>
      </c>
      <c r="Y477" s="26">
        <v>0</v>
      </c>
      <c r="Z477" s="26">
        <v>0</v>
      </c>
      <c r="AA477" s="26">
        <v>52478028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8">
        <v>73205042</v>
      </c>
    </row>
    <row r="478" spans="1:38" s="6" customFormat="1" ht="14.5" x14ac:dyDescent="0.3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5118770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25650695</v>
      </c>
      <c r="S478" s="26">
        <v>0</v>
      </c>
      <c r="T478" s="26">
        <v>0</v>
      </c>
      <c r="U478" s="26">
        <v>0</v>
      </c>
      <c r="V478" s="26">
        <v>135858928</v>
      </c>
      <c r="W478" s="26">
        <v>0</v>
      </c>
      <c r="X478" s="26">
        <v>0</v>
      </c>
      <c r="Y478" s="26">
        <v>0</v>
      </c>
      <c r="Z478" s="26">
        <v>0</v>
      </c>
      <c r="AA478" s="26">
        <v>307500000</v>
      </c>
      <c r="AB478" s="26">
        <v>0</v>
      </c>
      <c r="AC478" s="26">
        <v>0</v>
      </c>
      <c r="AD478" s="26">
        <v>7453365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8">
        <v>481581758</v>
      </c>
    </row>
    <row r="479" spans="1:38" s="6" customFormat="1" ht="14.5" x14ac:dyDescent="0.3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8">
        <v>0</v>
      </c>
    </row>
    <row r="480" spans="1:38" s="6" customFormat="1" ht="14.5" x14ac:dyDescent="0.3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8">
        <v>0</v>
      </c>
    </row>
    <row r="481" spans="1:38" s="6" customFormat="1" ht="14.5" x14ac:dyDescent="0.35">
      <c r="A481" s="105" t="s">
        <v>1221</v>
      </c>
      <c r="B481" s="106" t="s">
        <v>177</v>
      </c>
      <c r="C481" s="107">
        <v>32508182</v>
      </c>
      <c r="D481" s="107">
        <v>8134091</v>
      </c>
      <c r="E481" s="107">
        <v>0</v>
      </c>
      <c r="F481" s="107">
        <v>17949519</v>
      </c>
      <c r="G481" s="107">
        <v>0</v>
      </c>
      <c r="H481" s="107">
        <v>90476268</v>
      </c>
      <c r="I481" s="107">
        <v>27262199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1727273</v>
      </c>
      <c r="P481" s="107">
        <v>0</v>
      </c>
      <c r="Q481" s="107">
        <v>0</v>
      </c>
      <c r="R481" s="107">
        <v>31934295</v>
      </c>
      <c r="S481" s="107">
        <v>0</v>
      </c>
      <c r="T481" s="107">
        <v>0</v>
      </c>
      <c r="U481" s="107">
        <v>0</v>
      </c>
      <c r="V481" s="107">
        <v>163955476</v>
      </c>
      <c r="W481" s="107">
        <v>6846365</v>
      </c>
      <c r="X481" s="107">
        <v>1500000</v>
      </c>
      <c r="Y481" s="107">
        <v>0</v>
      </c>
      <c r="Z481" s="107">
        <v>542227</v>
      </c>
      <c r="AA481" s="107">
        <v>479303445</v>
      </c>
      <c r="AB481" s="107">
        <v>0</v>
      </c>
      <c r="AC481" s="107">
        <v>0</v>
      </c>
      <c r="AD481" s="107">
        <v>7453365</v>
      </c>
      <c r="AE481" s="107">
        <v>0</v>
      </c>
      <c r="AF481" s="107">
        <v>0</v>
      </c>
      <c r="AG481" s="107">
        <v>0</v>
      </c>
      <c r="AH481" s="107">
        <v>218182</v>
      </c>
      <c r="AI481" s="107">
        <v>0</v>
      </c>
      <c r="AJ481" s="107">
        <v>7834607</v>
      </c>
      <c r="AK481" s="107">
        <v>0</v>
      </c>
      <c r="AL481" s="239">
        <v>877645494</v>
      </c>
    </row>
    <row r="482" spans="1:38" s="6" customFormat="1" ht="14.5" x14ac:dyDescent="0.3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13806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11270757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45436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11719086</v>
      </c>
      <c r="AL482" s="238">
        <v>23049085</v>
      </c>
    </row>
    <row r="483" spans="1:38" s="6" customFormat="1" ht="14.5" x14ac:dyDescent="0.35">
      <c r="A483" s="71" t="s">
        <v>1223</v>
      </c>
      <c r="B483" s="27" t="s">
        <v>5</v>
      </c>
      <c r="C483" s="26">
        <v>818211</v>
      </c>
      <c r="D483" s="26">
        <v>1804879</v>
      </c>
      <c r="E483" s="26">
        <v>0</v>
      </c>
      <c r="F483" s="26">
        <v>1086732</v>
      </c>
      <c r="G483" s="26">
        <v>0</v>
      </c>
      <c r="H483" s="26">
        <v>44606780</v>
      </c>
      <c r="I483" s="26">
        <v>1157091</v>
      </c>
      <c r="J483" s="26">
        <v>1157091</v>
      </c>
      <c r="K483" s="26">
        <v>1157091</v>
      </c>
      <c r="L483" s="26">
        <v>21558579</v>
      </c>
      <c r="M483" s="26">
        <v>0</v>
      </c>
      <c r="N483" s="26">
        <v>0</v>
      </c>
      <c r="O483" s="26">
        <v>1597471</v>
      </c>
      <c r="P483" s="26">
        <v>0</v>
      </c>
      <c r="Q483" s="26">
        <v>988625</v>
      </c>
      <c r="R483" s="26">
        <v>1157113</v>
      </c>
      <c r="S483" s="26">
        <v>3666400</v>
      </c>
      <c r="T483" s="26">
        <v>0</v>
      </c>
      <c r="U483" s="26">
        <v>0</v>
      </c>
      <c r="V483" s="26">
        <v>0</v>
      </c>
      <c r="W483" s="26">
        <v>1157091</v>
      </c>
      <c r="X483" s="26">
        <v>1027152</v>
      </c>
      <c r="Y483" s="26">
        <v>4376892</v>
      </c>
      <c r="Z483" s="26">
        <v>13119131</v>
      </c>
      <c r="AA483" s="26">
        <v>0</v>
      </c>
      <c r="AB483" s="26">
        <v>988625</v>
      </c>
      <c r="AC483" s="26">
        <v>470142032</v>
      </c>
      <c r="AD483" s="26">
        <v>0</v>
      </c>
      <c r="AE483" s="26">
        <v>1157091</v>
      </c>
      <c r="AF483" s="26">
        <v>0</v>
      </c>
      <c r="AG483" s="26">
        <v>0</v>
      </c>
      <c r="AH483" s="26">
        <v>988625</v>
      </c>
      <c r="AI483" s="26">
        <v>41477472</v>
      </c>
      <c r="AJ483" s="26">
        <v>6443706</v>
      </c>
      <c r="AK483" s="26">
        <v>0</v>
      </c>
      <c r="AL483" s="238">
        <v>621633880</v>
      </c>
    </row>
    <row r="484" spans="1:38" s="6" customFormat="1" ht="14.5" x14ac:dyDescent="0.35">
      <c r="A484" s="105" t="s">
        <v>1224</v>
      </c>
      <c r="B484" s="106" t="s">
        <v>237</v>
      </c>
      <c r="C484" s="107">
        <v>818211</v>
      </c>
      <c r="D484" s="107">
        <v>1804879</v>
      </c>
      <c r="E484" s="107">
        <v>0</v>
      </c>
      <c r="F484" s="107">
        <v>1086732</v>
      </c>
      <c r="G484" s="107">
        <v>0</v>
      </c>
      <c r="H484" s="107">
        <v>44606780</v>
      </c>
      <c r="I484" s="107">
        <v>1170897</v>
      </c>
      <c r="J484" s="107">
        <v>1157091</v>
      </c>
      <c r="K484" s="107">
        <v>1157091</v>
      </c>
      <c r="L484" s="107">
        <v>21558579</v>
      </c>
      <c r="M484" s="107">
        <v>0</v>
      </c>
      <c r="N484" s="107">
        <v>0</v>
      </c>
      <c r="O484" s="107">
        <v>1597471</v>
      </c>
      <c r="P484" s="107">
        <v>0</v>
      </c>
      <c r="Q484" s="107">
        <v>988625</v>
      </c>
      <c r="R484" s="107">
        <v>1157113</v>
      </c>
      <c r="S484" s="107">
        <v>3666400</v>
      </c>
      <c r="T484" s="107">
        <v>11270757</v>
      </c>
      <c r="U484" s="107">
        <v>0</v>
      </c>
      <c r="V484" s="107">
        <v>0</v>
      </c>
      <c r="W484" s="107">
        <v>1157091</v>
      </c>
      <c r="X484" s="107">
        <v>1027152</v>
      </c>
      <c r="Y484" s="107">
        <v>4376892</v>
      </c>
      <c r="Z484" s="107">
        <v>13119131</v>
      </c>
      <c r="AA484" s="107">
        <v>0</v>
      </c>
      <c r="AB484" s="107">
        <v>988625</v>
      </c>
      <c r="AC484" s="107">
        <v>470142032</v>
      </c>
      <c r="AD484" s="107">
        <v>45436</v>
      </c>
      <c r="AE484" s="107">
        <v>1157091</v>
      </c>
      <c r="AF484" s="107">
        <v>0</v>
      </c>
      <c r="AG484" s="107">
        <v>0</v>
      </c>
      <c r="AH484" s="107">
        <v>988625</v>
      </c>
      <c r="AI484" s="107">
        <v>41477472</v>
      </c>
      <c r="AJ484" s="107">
        <v>6443706</v>
      </c>
      <c r="AK484" s="107">
        <v>11719086</v>
      </c>
      <c r="AL484" s="239">
        <v>644682965</v>
      </c>
    </row>
    <row r="485" spans="1:38" s="6" customFormat="1" ht="14.5" x14ac:dyDescent="0.35">
      <c r="A485" s="71" t="s">
        <v>1225</v>
      </c>
      <c r="B485" s="27" t="s">
        <v>185</v>
      </c>
      <c r="C485" s="26">
        <v>560386131</v>
      </c>
      <c r="D485" s="26">
        <v>322090469</v>
      </c>
      <c r="E485" s="26">
        <v>368044820</v>
      </c>
      <c r="F485" s="26">
        <v>264641052</v>
      </c>
      <c r="G485" s="26">
        <v>335200591</v>
      </c>
      <c r="H485" s="26">
        <v>3911352009</v>
      </c>
      <c r="I485" s="26">
        <v>201147666</v>
      </c>
      <c r="J485" s="26">
        <v>105009039</v>
      </c>
      <c r="K485" s="26">
        <v>128585880</v>
      </c>
      <c r="L485" s="26">
        <v>1206737556</v>
      </c>
      <c r="M485" s="26">
        <v>1936287091</v>
      </c>
      <c r="N485" s="26">
        <v>2043243275</v>
      </c>
      <c r="O485" s="26">
        <v>371177654</v>
      </c>
      <c r="P485" s="26">
        <v>146612839</v>
      </c>
      <c r="Q485" s="26">
        <v>208201364</v>
      </c>
      <c r="R485" s="26">
        <v>233836267</v>
      </c>
      <c r="S485" s="26">
        <v>248008557</v>
      </c>
      <c r="T485" s="26">
        <v>17675728006</v>
      </c>
      <c r="U485" s="26">
        <v>0</v>
      </c>
      <c r="V485" s="26">
        <v>2852158346</v>
      </c>
      <c r="W485" s="26">
        <v>884550161</v>
      </c>
      <c r="X485" s="26">
        <v>128270772</v>
      </c>
      <c r="Y485" s="26">
        <v>247998105</v>
      </c>
      <c r="Z485" s="26">
        <v>107689186</v>
      </c>
      <c r="AA485" s="26">
        <v>704216499</v>
      </c>
      <c r="AB485" s="26">
        <v>1209816026</v>
      </c>
      <c r="AC485" s="26">
        <v>7320014</v>
      </c>
      <c r="AD485" s="26">
        <v>1126591641</v>
      </c>
      <c r="AE485" s="26">
        <v>129158853</v>
      </c>
      <c r="AF485" s="26">
        <v>180797594</v>
      </c>
      <c r="AG485" s="26">
        <v>2016765814</v>
      </c>
      <c r="AH485" s="26">
        <v>343590642</v>
      </c>
      <c r="AI485" s="26">
        <v>202955448</v>
      </c>
      <c r="AJ485" s="26">
        <v>144349439</v>
      </c>
      <c r="AK485" s="26">
        <v>47246325</v>
      </c>
      <c r="AL485" s="238">
        <v>40599765131</v>
      </c>
    </row>
    <row r="486" spans="1:38" s="6" customFormat="1" ht="14.5" x14ac:dyDescent="0.35">
      <c r="A486" s="105" t="s">
        <v>1226</v>
      </c>
      <c r="B486" s="106" t="s">
        <v>239</v>
      </c>
      <c r="C486" s="107">
        <v>560386131</v>
      </c>
      <c r="D486" s="107">
        <v>322090469</v>
      </c>
      <c r="E486" s="107">
        <v>368044820</v>
      </c>
      <c r="F486" s="107">
        <v>264641052</v>
      </c>
      <c r="G486" s="107">
        <v>335200591</v>
      </c>
      <c r="H486" s="107">
        <v>3911352009</v>
      </c>
      <c r="I486" s="107">
        <v>201147666</v>
      </c>
      <c r="J486" s="107">
        <v>105009039</v>
      </c>
      <c r="K486" s="107">
        <v>128585880</v>
      </c>
      <c r="L486" s="107">
        <v>1206737556</v>
      </c>
      <c r="M486" s="107">
        <v>1936287091</v>
      </c>
      <c r="N486" s="107">
        <v>2043243275</v>
      </c>
      <c r="O486" s="107">
        <v>371177654</v>
      </c>
      <c r="P486" s="107">
        <v>146612839</v>
      </c>
      <c r="Q486" s="107">
        <v>208201364</v>
      </c>
      <c r="R486" s="107">
        <v>233836267</v>
      </c>
      <c r="S486" s="107">
        <v>248008557</v>
      </c>
      <c r="T486" s="107">
        <v>17675728006</v>
      </c>
      <c r="U486" s="107">
        <v>0</v>
      </c>
      <c r="V486" s="107">
        <v>2852158346</v>
      </c>
      <c r="W486" s="107">
        <v>884550161</v>
      </c>
      <c r="X486" s="107">
        <v>128270772</v>
      </c>
      <c r="Y486" s="107">
        <v>247998105</v>
      </c>
      <c r="Z486" s="107">
        <v>107689186</v>
      </c>
      <c r="AA486" s="107">
        <v>704216499</v>
      </c>
      <c r="AB486" s="107">
        <v>1209816026</v>
      </c>
      <c r="AC486" s="107">
        <v>7320014</v>
      </c>
      <c r="AD486" s="107">
        <v>1126591641</v>
      </c>
      <c r="AE486" s="107">
        <v>129158853</v>
      </c>
      <c r="AF486" s="107">
        <v>180797594</v>
      </c>
      <c r="AG486" s="107">
        <v>2016765814</v>
      </c>
      <c r="AH486" s="107">
        <v>343590642</v>
      </c>
      <c r="AI486" s="107">
        <v>202955448</v>
      </c>
      <c r="AJ486" s="107">
        <v>144349439</v>
      </c>
      <c r="AK486" s="107">
        <v>47246325</v>
      </c>
      <c r="AL486" s="239">
        <v>40599765131</v>
      </c>
    </row>
    <row r="487" spans="1:38" s="6" customFormat="1" ht="14.5" collapsed="1" x14ac:dyDescent="0.35">
      <c r="A487" s="72" t="s">
        <v>66</v>
      </c>
      <c r="B487" s="33" t="s">
        <v>227</v>
      </c>
      <c r="C487" s="34">
        <v>593712524</v>
      </c>
      <c r="D487" s="34">
        <v>342314821</v>
      </c>
      <c r="E487" s="34">
        <v>369032908</v>
      </c>
      <c r="F487" s="34">
        <v>284665391</v>
      </c>
      <c r="G487" s="34">
        <v>335200591</v>
      </c>
      <c r="H487" s="34">
        <v>4179584454</v>
      </c>
      <c r="I487" s="34">
        <v>231883918</v>
      </c>
      <c r="J487" s="34">
        <v>107154218</v>
      </c>
      <c r="K487" s="34">
        <v>130731059</v>
      </c>
      <c r="L487" s="34">
        <v>1408863012</v>
      </c>
      <c r="M487" s="34">
        <v>3293153348</v>
      </c>
      <c r="N487" s="34">
        <v>2091535285</v>
      </c>
      <c r="O487" s="34">
        <v>387843708</v>
      </c>
      <c r="P487" s="34">
        <v>147600978</v>
      </c>
      <c r="Q487" s="34">
        <v>210178077</v>
      </c>
      <c r="R487" s="34">
        <v>309415423</v>
      </c>
      <c r="S487" s="34">
        <v>252663045</v>
      </c>
      <c r="T487" s="34">
        <v>17712563983</v>
      </c>
      <c r="U487" s="34">
        <v>0</v>
      </c>
      <c r="V487" s="34">
        <v>3016113822</v>
      </c>
      <c r="W487" s="34">
        <v>1000829571</v>
      </c>
      <c r="X487" s="34">
        <v>131786012</v>
      </c>
      <c r="Y487" s="34">
        <v>253363085</v>
      </c>
      <c r="Z487" s="34">
        <v>122338632</v>
      </c>
      <c r="AA487" s="34">
        <v>1183519944</v>
      </c>
      <c r="AB487" s="34">
        <v>1214542739</v>
      </c>
      <c r="AC487" s="34">
        <v>504873697</v>
      </c>
      <c r="AD487" s="34">
        <v>1135061357</v>
      </c>
      <c r="AE487" s="34">
        <v>131304032</v>
      </c>
      <c r="AF487" s="34">
        <v>184264304</v>
      </c>
      <c r="AG487" s="34">
        <v>2016765814</v>
      </c>
      <c r="AH487" s="34">
        <v>345785537</v>
      </c>
      <c r="AI487" s="34">
        <v>245421008</v>
      </c>
      <c r="AJ487" s="34">
        <v>159615840</v>
      </c>
      <c r="AK487" s="34">
        <v>74197844</v>
      </c>
      <c r="AL487" s="240">
        <v>44107879981</v>
      </c>
    </row>
    <row r="488" spans="1:38" s="6" customFormat="1" ht="14.5" x14ac:dyDescent="0.35">
      <c r="A488" s="71" t="s">
        <v>1227</v>
      </c>
      <c r="B488" s="27" t="s">
        <v>143</v>
      </c>
      <c r="C488" s="26">
        <v>148652216</v>
      </c>
      <c r="D488" s="26">
        <v>218399012</v>
      </c>
      <c r="E488" s="26">
        <v>75074612</v>
      </c>
      <c r="F488" s="26">
        <v>592462</v>
      </c>
      <c r="G488" s="26">
        <v>1202210</v>
      </c>
      <c r="H488" s="26">
        <v>223189686</v>
      </c>
      <c r="I488" s="26">
        <v>5869769</v>
      </c>
      <c r="J488" s="26">
        <v>67190519</v>
      </c>
      <c r="K488" s="26">
        <v>33205633</v>
      </c>
      <c r="L488" s="26">
        <v>291128527</v>
      </c>
      <c r="M488" s="26">
        <v>165584302</v>
      </c>
      <c r="N488" s="26">
        <v>138932133</v>
      </c>
      <c r="O488" s="26">
        <v>89163697</v>
      </c>
      <c r="P488" s="26">
        <v>76677438</v>
      </c>
      <c r="Q488" s="26">
        <v>59160165</v>
      </c>
      <c r="R488" s="26">
        <v>23527985</v>
      </c>
      <c r="S488" s="26">
        <v>0</v>
      </c>
      <c r="T488" s="26">
        <v>386261473</v>
      </c>
      <c r="U488" s="26">
        <v>0</v>
      </c>
      <c r="V488" s="26">
        <v>263027897</v>
      </c>
      <c r="W488" s="26">
        <v>33732513</v>
      </c>
      <c r="X488" s="26">
        <v>5801123</v>
      </c>
      <c r="Y488" s="26">
        <v>39996751</v>
      </c>
      <c r="Z488" s="26">
        <v>27408287</v>
      </c>
      <c r="AA488" s="26">
        <v>283421202</v>
      </c>
      <c r="AB488" s="26">
        <v>151968247</v>
      </c>
      <c r="AC488" s="26">
        <v>1110642440</v>
      </c>
      <c r="AD488" s="26">
        <v>39216546</v>
      </c>
      <c r="AE488" s="26">
        <v>6225126</v>
      </c>
      <c r="AF488" s="26">
        <v>75344</v>
      </c>
      <c r="AG488" s="26">
        <v>65871202</v>
      </c>
      <c r="AH488" s="26">
        <v>985305</v>
      </c>
      <c r="AI488" s="26">
        <v>82314656</v>
      </c>
      <c r="AJ488" s="26">
        <v>1183942</v>
      </c>
      <c r="AK488" s="26">
        <v>0</v>
      </c>
      <c r="AL488" s="238">
        <v>4115682420</v>
      </c>
    </row>
    <row r="489" spans="1:38" s="6" customFormat="1" ht="14.5" x14ac:dyDescent="0.35">
      <c r="A489" s="71" t="s">
        <v>1228</v>
      </c>
      <c r="B489" s="27" t="s">
        <v>144</v>
      </c>
      <c r="C489" s="26">
        <v>44197621</v>
      </c>
      <c r="D489" s="26">
        <v>142210588</v>
      </c>
      <c r="E489" s="26">
        <v>6621321</v>
      </c>
      <c r="F489" s="26">
        <v>18012413</v>
      </c>
      <c r="G489" s="26">
        <v>13952484</v>
      </c>
      <c r="H489" s="26">
        <v>76451456</v>
      </c>
      <c r="I489" s="26">
        <v>10310473</v>
      </c>
      <c r="J489" s="26">
        <v>5214450</v>
      </c>
      <c r="K489" s="26">
        <v>10248189</v>
      </c>
      <c r="L489" s="26">
        <v>849759336</v>
      </c>
      <c r="M489" s="26">
        <v>450707025</v>
      </c>
      <c r="N489" s="26">
        <v>86890824</v>
      </c>
      <c r="O489" s="26">
        <v>17953767</v>
      </c>
      <c r="P489" s="26">
        <v>64349275</v>
      </c>
      <c r="Q489" s="26">
        <v>40923168</v>
      </c>
      <c r="R489" s="26">
        <v>64750032</v>
      </c>
      <c r="S489" s="26">
        <v>210000</v>
      </c>
      <c r="T489" s="26">
        <v>634545552</v>
      </c>
      <c r="U489" s="26">
        <v>0</v>
      </c>
      <c r="V489" s="26">
        <v>1022115620</v>
      </c>
      <c r="W489" s="26">
        <v>88165990</v>
      </c>
      <c r="X489" s="26">
        <v>711689</v>
      </c>
      <c r="Y489" s="26">
        <v>7202880</v>
      </c>
      <c r="Z489" s="26">
        <v>15424860</v>
      </c>
      <c r="AA489" s="26">
        <v>26295683</v>
      </c>
      <c r="AB489" s="26">
        <v>15526627</v>
      </c>
      <c r="AC489" s="26">
        <v>1129666405</v>
      </c>
      <c r="AD489" s="26">
        <v>57504835</v>
      </c>
      <c r="AE489" s="26">
        <v>1826501</v>
      </c>
      <c r="AF489" s="26">
        <v>2110794</v>
      </c>
      <c r="AG489" s="26">
        <v>154191421</v>
      </c>
      <c r="AH489" s="26">
        <v>1637143</v>
      </c>
      <c r="AI489" s="26">
        <v>24556669</v>
      </c>
      <c r="AJ489" s="26">
        <v>0</v>
      </c>
      <c r="AK489" s="26">
        <v>0</v>
      </c>
      <c r="AL489" s="238">
        <v>5084245091</v>
      </c>
    </row>
    <row r="490" spans="1:38" s="6" customFormat="1" ht="14.5" x14ac:dyDescent="0.35">
      <c r="A490" s="71" t="s">
        <v>1229</v>
      </c>
      <c r="B490" s="27" t="s">
        <v>145</v>
      </c>
      <c r="C490" s="26">
        <v>2274248</v>
      </c>
      <c r="D490" s="26">
        <v>54975989</v>
      </c>
      <c r="E490" s="26">
        <v>654712</v>
      </c>
      <c r="F490" s="26">
        <v>0</v>
      </c>
      <c r="G490" s="26">
        <v>843882</v>
      </c>
      <c r="H490" s="26">
        <v>45972757</v>
      </c>
      <c r="I490" s="26">
        <v>127344</v>
      </c>
      <c r="J490" s="26">
        <v>6894308</v>
      </c>
      <c r="K490" s="26">
        <v>19177114</v>
      </c>
      <c r="L490" s="26">
        <v>111730414</v>
      </c>
      <c r="M490" s="26">
        <v>48945774</v>
      </c>
      <c r="N490" s="26">
        <v>2708671</v>
      </c>
      <c r="O490" s="26">
        <v>54895204</v>
      </c>
      <c r="P490" s="26">
        <v>5576770</v>
      </c>
      <c r="Q490" s="26">
        <v>7700537</v>
      </c>
      <c r="R490" s="26">
        <v>4436319</v>
      </c>
      <c r="S490" s="26">
        <v>9065732</v>
      </c>
      <c r="T490" s="26">
        <v>55965588</v>
      </c>
      <c r="U490" s="26">
        <v>0</v>
      </c>
      <c r="V490" s="26">
        <v>69931254</v>
      </c>
      <c r="W490" s="26">
        <v>6469727</v>
      </c>
      <c r="X490" s="26">
        <v>558492</v>
      </c>
      <c r="Y490" s="26">
        <v>887134</v>
      </c>
      <c r="Z490" s="26">
        <v>1520014</v>
      </c>
      <c r="AA490" s="26">
        <v>16692262</v>
      </c>
      <c r="AB490" s="26">
        <v>3297114</v>
      </c>
      <c r="AC490" s="26">
        <v>50353149</v>
      </c>
      <c r="AD490" s="26">
        <v>24020211</v>
      </c>
      <c r="AE490" s="26">
        <v>481660</v>
      </c>
      <c r="AF490" s="26">
        <v>0</v>
      </c>
      <c r="AG490" s="26">
        <v>28664474</v>
      </c>
      <c r="AH490" s="26">
        <v>47393504</v>
      </c>
      <c r="AI490" s="26">
        <v>3193693</v>
      </c>
      <c r="AJ490" s="26">
        <v>525000</v>
      </c>
      <c r="AK490" s="26">
        <v>9439589</v>
      </c>
      <c r="AL490" s="238">
        <v>695372640</v>
      </c>
    </row>
    <row r="491" spans="1:38" s="6" customFormat="1" ht="14.5" x14ac:dyDescent="0.35">
      <c r="A491" s="71" t="s">
        <v>1230</v>
      </c>
      <c r="B491" s="27" t="s">
        <v>146</v>
      </c>
      <c r="C491" s="26">
        <v>2900008100</v>
      </c>
      <c r="D491" s="26">
        <v>2355744480</v>
      </c>
      <c r="E491" s="26">
        <v>192675760</v>
      </c>
      <c r="F491" s="26">
        <v>54681914</v>
      </c>
      <c r="G491" s="26">
        <v>1900449726</v>
      </c>
      <c r="H491" s="26">
        <v>1162154656</v>
      </c>
      <c r="I491" s="26">
        <v>743917352</v>
      </c>
      <c r="J491" s="26">
        <v>216786613</v>
      </c>
      <c r="K491" s="26">
        <v>1415951220</v>
      </c>
      <c r="L491" s="26">
        <v>166924493</v>
      </c>
      <c r="M491" s="26">
        <v>520651524</v>
      </c>
      <c r="N491" s="26">
        <v>1247873234</v>
      </c>
      <c r="O491" s="26">
        <v>940176807</v>
      </c>
      <c r="P491" s="26">
        <v>462479271</v>
      </c>
      <c r="Q491" s="26">
        <v>295285336</v>
      </c>
      <c r="R491" s="26">
        <v>259773721</v>
      </c>
      <c r="S491" s="26">
        <v>85274046</v>
      </c>
      <c r="T491" s="26">
        <v>6346898691</v>
      </c>
      <c r="U491" s="26">
        <v>0</v>
      </c>
      <c r="V491" s="26">
        <v>3304773381</v>
      </c>
      <c r="W491" s="26">
        <v>430117055</v>
      </c>
      <c r="X491" s="26">
        <v>704940765</v>
      </c>
      <c r="Y491" s="26">
        <v>412639200</v>
      </c>
      <c r="Z491" s="26">
        <v>57770981</v>
      </c>
      <c r="AA491" s="26">
        <v>454079571</v>
      </c>
      <c r="AB491" s="26">
        <v>210210564</v>
      </c>
      <c r="AC491" s="26">
        <v>2534090218</v>
      </c>
      <c r="AD491" s="26">
        <v>798154169</v>
      </c>
      <c r="AE491" s="26">
        <v>207095407</v>
      </c>
      <c r="AF491" s="26">
        <v>36833485</v>
      </c>
      <c r="AG491" s="26">
        <v>1284114700</v>
      </c>
      <c r="AH491" s="26">
        <v>121580135</v>
      </c>
      <c r="AI491" s="26">
        <v>1951894798</v>
      </c>
      <c r="AJ491" s="26">
        <v>57705345</v>
      </c>
      <c r="AK491" s="26">
        <v>0</v>
      </c>
      <c r="AL491" s="238">
        <v>33833706718</v>
      </c>
    </row>
    <row r="492" spans="1:38" s="6" customFormat="1" ht="14.5" x14ac:dyDescent="0.35">
      <c r="A492" s="71" t="s">
        <v>1231</v>
      </c>
      <c r="B492" s="27" t="s">
        <v>147</v>
      </c>
      <c r="C492" s="26">
        <v>25576066</v>
      </c>
      <c r="D492" s="26">
        <v>0</v>
      </c>
      <c r="E492" s="26">
        <v>0</v>
      </c>
      <c r="F492" s="26">
        <v>29309560</v>
      </c>
      <c r="G492" s="26">
        <v>172486694</v>
      </c>
      <c r="H492" s="26">
        <v>29309560</v>
      </c>
      <c r="I492" s="26">
        <v>29309560</v>
      </c>
      <c r="J492" s="26">
        <v>29309560</v>
      </c>
      <c r="K492" s="26">
        <v>29309560</v>
      </c>
      <c r="L492" s="26">
        <v>28384814</v>
      </c>
      <c r="M492" s="26">
        <v>8921075</v>
      </c>
      <c r="N492" s="26">
        <v>0</v>
      </c>
      <c r="O492" s="26">
        <v>0</v>
      </c>
      <c r="P492" s="26">
        <v>29309560</v>
      </c>
      <c r="Q492" s="26">
        <v>0</v>
      </c>
      <c r="R492" s="26">
        <v>29309591</v>
      </c>
      <c r="S492" s="26">
        <v>29309560</v>
      </c>
      <c r="T492" s="26">
        <v>0</v>
      </c>
      <c r="U492" s="26">
        <v>0</v>
      </c>
      <c r="V492" s="26">
        <v>0</v>
      </c>
      <c r="W492" s="26">
        <v>29309560</v>
      </c>
      <c r="X492" s="26">
        <v>83619604</v>
      </c>
      <c r="Y492" s="26">
        <v>29309560</v>
      </c>
      <c r="Z492" s="26">
        <v>29309560</v>
      </c>
      <c r="AA492" s="26">
        <v>0</v>
      </c>
      <c r="AB492" s="26">
        <v>0</v>
      </c>
      <c r="AC492" s="26">
        <v>0</v>
      </c>
      <c r="AD492" s="26">
        <v>0</v>
      </c>
      <c r="AE492" s="26">
        <v>29309560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38">
        <v>670703004</v>
      </c>
    </row>
    <row r="493" spans="1:38" s="6" customFormat="1" ht="14.5" x14ac:dyDescent="0.35">
      <c r="A493" s="71" t="s">
        <v>1232</v>
      </c>
      <c r="B493" s="27" t="s">
        <v>148</v>
      </c>
      <c r="C493" s="26">
        <v>121608699</v>
      </c>
      <c r="D493" s="26">
        <v>183617397</v>
      </c>
      <c r="E493" s="26">
        <v>46959769</v>
      </c>
      <c r="F493" s="26">
        <v>6539968</v>
      </c>
      <c r="G493" s="26">
        <v>22173072</v>
      </c>
      <c r="H493" s="26">
        <v>17229104</v>
      </c>
      <c r="I493" s="26">
        <v>797789</v>
      </c>
      <c r="J493" s="26">
        <v>18232927</v>
      </c>
      <c r="K493" s="26">
        <v>4328024</v>
      </c>
      <c r="L493" s="26">
        <v>31450378</v>
      </c>
      <c r="M493" s="26">
        <v>12568887</v>
      </c>
      <c r="N493" s="26">
        <v>15896503</v>
      </c>
      <c r="O493" s="26">
        <v>77976646</v>
      </c>
      <c r="P493" s="26">
        <v>17591268</v>
      </c>
      <c r="Q493" s="26">
        <v>10693290</v>
      </c>
      <c r="R493" s="26">
        <v>3049765</v>
      </c>
      <c r="S493" s="26">
        <v>0</v>
      </c>
      <c r="T493" s="26">
        <v>27781560</v>
      </c>
      <c r="U493" s="26">
        <v>0</v>
      </c>
      <c r="V493" s="26">
        <v>56403329</v>
      </c>
      <c r="W493" s="26">
        <v>3177514</v>
      </c>
      <c r="X493" s="26">
        <v>10447765</v>
      </c>
      <c r="Y493" s="26">
        <v>18026473</v>
      </c>
      <c r="Z493" s="26">
        <v>2412446</v>
      </c>
      <c r="AA493" s="26">
        <v>115052290</v>
      </c>
      <c r="AB493" s="26">
        <v>3781738</v>
      </c>
      <c r="AC493" s="26">
        <v>82897458</v>
      </c>
      <c r="AD493" s="26">
        <v>27308015</v>
      </c>
      <c r="AE493" s="26">
        <v>1284219</v>
      </c>
      <c r="AF493" s="26">
        <v>865500</v>
      </c>
      <c r="AG493" s="26">
        <v>19877110</v>
      </c>
      <c r="AH493" s="26">
        <v>279046</v>
      </c>
      <c r="AI493" s="26">
        <v>20310260</v>
      </c>
      <c r="AJ493" s="26">
        <v>0</v>
      </c>
      <c r="AK493" s="26">
        <v>0</v>
      </c>
      <c r="AL493" s="238">
        <v>980618209</v>
      </c>
    </row>
    <row r="494" spans="1:38" s="6" customFormat="1" ht="14.5" x14ac:dyDescent="0.35">
      <c r="A494" s="71" t="s">
        <v>1233</v>
      </c>
      <c r="B494" s="27" t="s">
        <v>149</v>
      </c>
      <c r="C494" s="26">
        <v>0</v>
      </c>
      <c r="D494" s="26">
        <v>17776097</v>
      </c>
      <c r="E494" s="26">
        <v>0</v>
      </c>
      <c r="F494" s="26">
        <v>256241</v>
      </c>
      <c r="G494" s="26">
        <v>0</v>
      </c>
      <c r="H494" s="26">
        <v>2130588</v>
      </c>
      <c r="I494" s="26">
        <v>638602</v>
      </c>
      <c r="J494" s="26">
        <v>9790</v>
      </c>
      <c r="K494" s="26">
        <v>196981</v>
      </c>
      <c r="L494" s="26">
        <v>3242911</v>
      </c>
      <c r="M494" s="26">
        <v>221364</v>
      </c>
      <c r="N494" s="26">
        <v>1473998</v>
      </c>
      <c r="O494" s="26">
        <v>364960</v>
      </c>
      <c r="P494" s="26">
        <v>929346</v>
      </c>
      <c r="Q494" s="26">
        <v>913898</v>
      </c>
      <c r="R494" s="26">
        <v>158286</v>
      </c>
      <c r="S494" s="26">
        <v>0</v>
      </c>
      <c r="T494" s="26">
        <v>541228</v>
      </c>
      <c r="U494" s="26">
        <v>0</v>
      </c>
      <c r="V494" s="26">
        <v>12303002</v>
      </c>
      <c r="W494" s="26">
        <v>132961</v>
      </c>
      <c r="X494" s="26">
        <v>700405</v>
      </c>
      <c r="Y494" s="26">
        <v>337889</v>
      </c>
      <c r="Z494" s="26">
        <v>1830143</v>
      </c>
      <c r="AA494" s="26">
        <v>2106820</v>
      </c>
      <c r="AB494" s="26">
        <v>0</v>
      </c>
      <c r="AC494" s="26">
        <v>1787763</v>
      </c>
      <c r="AD494" s="26">
        <v>415173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93627</v>
      </c>
      <c r="AJ494" s="26">
        <v>0</v>
      </c>
      <c r="AK494" s="26">
        <v>0</v>
      </c>
      <c r="AL494" s="238">
        <v>48981251</v>
      </c>
    </row>
    <row r="495" spans="1:38" s="6" customFormat="1" ht="14.5" x14ac:dyDescent="0.3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113747250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110210285</v>
      </c>
      <c r="AE495" s="26">
        <v>0</v>
      </c>
      <c r="AF495" s="26">
        <v>0</v>
      </c>
      <c r="AG495" s="26">
        <v>3441200110</v>
      </c>
      <c r="AH495" s="26">
        <v>0</v>
      </c>
      <c r="AI495" s="26">
        <v>0</v>
      </c>
      <c r="AJ495" s="26">
        <v>0</v>
      </c>
      <c r="AK495" s="26">
        <v>0</v>
      </c>
      <c r="AL495" s="238">
        <v>4419367012</v>
      </c>
    </row>
    <row r="496" spans="1:38" s="6" customFormat="1" ht="14.5" x14ac:dyDescent="0.35">
      <c r="A496" s="71" t="s">
        <v>1235</v>
      </c>
      <c r="B496" s="27" t="s">
        <v>151</v>
      </c>
      <c r="C496" s="26">
        <v>2581450</v>
      </c>
      <c r="D496" s="26">
        <v>6145679</v>
      </c>
      <c r="E496" s="26">
        <v>16546049</v>
      </c>
      <c r="F496" s="26">
        <v>1742004</v>
      </c>
      <c r="G496" s="26">
        <v>8386824</v>
      </c>
      <c r="H496" s="26">
        <v>15937364</v>
      </c>
      <c r="I496" s="26">
        <v>1148183</v>
      </c>
      <c r="J496" s="26">
        <v>2186465</v>
      </c>
      <c r="K496" s="26">
        <v>13932557</v>
      </c>
      <c r="L496" s="26">
        <v>126722347</v>
      </c>
      <c r="M496" s="26">
        <v>59308920</v>
      </c>
      <c r="N496" s="26">
        <v>45270138</v>
      </c>
      <c r="O496" s="26">
        <v>17295547</v>
      </c>
      <c r="P496" s="26">
        <v>77156818</v>
      </c>
      <c r="Q496" s="26">
        <v>0</v>
      </c>
      <c r="R496" s="26">
        <v>97417100</v>
      </c>
      <c r="S496" s="26">
        <v>0</v>
      </c>
      <c r="T496" s="26">
        <v>119212565</v>
      </c>
      <c r="U496" s="26">
        <v>0</v>
      </c>
      <c r="V496" s="26">
        <v>282381185</v>
      </c>
      <c r="W496" s="26">
        <v>16871319</v>
      </c>
      <c r="X496" s="26">
        <v>258608559</v>
      </c>
      <c r="Y496" s="26">
        <v>7772415</v>
      </c>
      <c r="Z496" s="26">
        <v>612956</v>
      </c>
      <c r="AA496" s="26">
        <v>507751086</v>
      </c>
      <c r="AB496" s="26">
        <v>28401334</v>
      </c>
      <c r="AC496" s="26">
        <v>54383173</v>
      </c>
      <c r="AD496" s="26">
        <v>19126290</v>
      </c>
      <c r="AE496" s="26">
        <v>760563</v>
      </c>
      <c r="AF496" s="26">
        <v>7900</v>
      </c>
      <c r="AG496" s="26">
        <v>125544268</v>
      </c>
      <c r="AH496" s="26">
        <v>4912247</v>
      </c>
      <c r="AI496" s="26">
        <v>94071725</v>
      </c>
      <c r="AJ496" s="26">
        <v>304281</v>
      </c>
      <c r="AK496" s="26">
        <v>103942309</v>
      </c>
      <c r="AL496" s="238">
        <v>2116441620</v>
      </c>
    </row>
    <row r="497" spans="1:38" s="6" customFormat="1" ht="14.5" x14ac:dyDescent="0.35">
      <c r="A497" s="71" t="s">
        <v>1236</v>
      </c>
      <c r="B497" s="27" t="s">
        <v>152</v>
      </c>
      <c r="C497" s="26">
        <v>365061698</v>
      </c>
      <c r="D497" s="26">
        <v>38977407</v>
      </c>
      <c r="E497" s="26">
        <v>25159718</v>
      </c>
      <c r="F497" s="26">
        <v>9356110</v>
      </c>
      <c r="G497" s="26">
        <v>10634538</v>
      </c>
      <c r="H497" s="26">
        <v>82547603</v>
      </c>
      <c r="I497" s="26">
        <v>11086137</v>
      </c>
      <c r="J497" s="26">
        <v>11690903</v>
      </c>
      <c r="K497" s="26">
        <v>56848375</v>
      </c>
      <c r="L497" s="26">
        <v>27527900</v>
      </c>
      <c r="M497" s="26">
        <v>19242095</v>
      </c>
      <c r="N497" s="26">
        <v>30023415</v>
      </c>
      <c r="O497" s="26">
        <v>19125170</v>
      </c>
      <c r="P497" s="26">
        <v>30643761</v>
      </c>
      <c r="Q497" s="26">
        <v>18848381</v>
      </c>
      <c r="R497" s="26">
        <v>11469148</v>
      </c>
      <c r="S497" s="26">
        <v>10767920</v>
      </c>
      <c r="T497" s="26">
        <v>165564206</v>
      </c>
      <c r="U497" s="26">
        <v>0</v>
      </c>
      <c r="V497" s="26">
        <v>118777667</v>
      </c>
      <c r="W497" s="26">
        <v>22158611</v>
      </c>
      <c r="X497" s="26">
        <v>14940271</v>
      </c>
      <c r="Y497" s="26">
        <v>9268779</v>
      </c>
      <c r="Z497" s="26">
        <v>11069162</v>
      </c>
      <c r="AA497" s="26">
        <v>19016328</v>
      </c>
      <c r="AB497" s="26">
        <v>14273506</v>
      </c>
      <c r="AC497" s="26">
        <v>434272908</v>
      </c>
      <c r="AD497" s="26">
        <v>12949648</v>
      </c>
      <c r="AE497" s="26">
        <v>9361121</v>
      </c>
      <c r="AF497" s="26">
        <v>57535</v>
      </c>
      <c r="AG497" s="26">
        <v>224396545</v>
      </c>
      <c r="AH497" s="26">
        <v>17775297</v>
      </c>
      <c r="AI497" s="26">
        <v>9573824</v>
      </c>
      <c r="AJ497" s="26">
        <v>9211149</v>
      </c>
      <c r="AK497" s="26">
        <v>0</v>
      </c>
      <c r="AL497" s="238">
        <v>1871676836</v>
      </c>
    </row>
    <row r="498" spans="1:38" s="6" customFormat="1" ht="14.5" x14ac:dyDescent="0.35">
      <c r="A498" s="71" t="s">
        <v>1237</v>
      </c>
      <c r="B498" s="27" t="s">
        <v>153</v>
      </c>
      <c r="C498" s="26">
        <v>1225681</v>
      </c>
      <c r="D498" s="26">
        <v>2722133</v>
      </c>
      <c r="E498" s="26">
        <v>0</v>
      </c>
      <c r="F498" s="26">
        <v>0</v>
      </c>
      <c r="G498" s="26">
        <v>3285834</v>
      </c>
      <c r="H498" s="26">
        <v>654734653</v>
      </c>
      <c r="I498" s="26">
        <v>2696636</v>
      </c>
      <c r="J498" s="26">
        <v>0</v>
      </c>
      <c r="K498" s="26">
        <v>0</v>
      </c>
      <c r="L498" s="26">
        <v>1197752</v>
      </c>
      <c r="M498" s="26">
        <v>3526273</v>
      </c>
      <c r="N498" s="26">
        <v>884574</v>
      </c>
      <c r="O498" s="26">
        <v>881475</v>
      </c>
      <c r="P498" s="26">
        <v>0</v>
      </c>
      <c r="Q498" s="26">
        <v>212584</v>
      </c>
      <c r="R498" s="26">
        <v>1759261</v>
      </c>
      <c r="S498" s="26">
        <v>0</v>
      </c>
      <c r="T498" s="26">
        <v>78155807</v>
      </c>
      <c r="U498" s="26">
        <v>0</v>
      </c>
      <c r="V498" s="26">
        <v>10669795</v>
      </c>
      <c r="W498" s="26">
        <v>0</v>
      </c>
      <c r="X498" s="26">
        <v>0</v>
      </c>
      <c r="Y498" s="26">
        <v>0</v>
      </c>
      <c r="Z498" s="26">
        <v>0</v>
      </c>
      <c r="AA498" s="26">
        <v>3933</v>
      </c>
      <c r="AB498" s="26">
        <v>0</v>
      </c>
      <c r="AC498" s="26">
        <v>24961333</v>
      </c>
      <c r="AD498" s="26">
        <v>0</v>
      </c>
      <c r="AE498" s="26">
        <v>1343123</v>
      </c>
      <c r="AF498" s="26">
        <v>0</v>
      </c>
      <c r="AG498" s="26">
        <v>49905113</v>
      </c>
      <c r="AH498" s="26">
        <v>0</v>
      </c>
      <c r="AI498" s="26">
        <v>1370099</v>
      </c>
      <c r="AJ498" s="26">
        <v>0</v>
      </c>
      <c r="AK498" s="26">
        <v>0</v>
      </c>
      <c r="AL498" s="238">
        <v>839536059</v>
      </c>
    </row>
    <row r="499" spans="1:38" s="6" customFormat="1" ht="14.5" x14ac:dyDescent="0.35">
      <c r="A499" s="71" t="s">
        <v>1238</v>
      </c>
      <c r="B499" s="27" t="s">
        <v>154</v>
      </c>
      <c r="C499" s="26">
        <v>49914744</v>
      </c>
      <c r="D499" s="26">
        <v>16207446</v>
      </c>
      <c r="E499" s="26">
        <v>8287492</v>
      </c>
      <c r="F499" s="26">
        <v>2633459</v>
      </c>
      <c r="G499" s="26">
        <v>0</v>
      </c>
      <c r="H499" s="26">
        <v>46605136</v>
      </c>
      <c r="I499" s="26">
        <v>230901</v>
      </c>
      <c r="J499" s="26">
        <v>565737</v>
      </c>
      <c r="K499" s="26">
        <v>835510</v>
      </c>
      <c r="L499" s="26">
        <v>14756146</v>
      </c>
      <c r="M499" s="26">
        <v>52512351</v>
      </c>
      <c r="N499" s="26">
        <v>5448624</v>
      </c>
      <c r="O499" s="26">
        <v>140455215</v>
      </c>
      <c r="P499" s="26">
        <v>5940146</v>
      </c>
      <c r="Q499" s="26">
        <v>1120748</v>
      </c>
      <c r="R499" s="26">
        <v>188376337</v>
      </c>
      <c r="S499" s="26">
        <v>0</v>
      </c>
      <c r="T499" s="26">
        <v>179996762</v>
      </c>
      <c r="U499" s="26">
        <v>0</v>
      </c>
      <c r="V499" s="26">
        <v>1338751623</v>
      </c>
      <c r="W499" s="26">
        <v>30494</v>
      </c>
      <c r="X499" s="26">
        <v>3253374</v>
      </c>
      <c r="Y499" s="26">
        <v>215245</v>
      </c>
      <c r="Z499" s="26">
        <v>2277498</v>
      </c>
      <c r="AA499" s="26">
        <v>42686634</v>
      </c>
      <c r="AB499" s="26">
        <v>66452979</v>
      </c>
      <c r="AC499" s="26">
        <v>1304201556</v>
      </c>
      <c r="AD499" s="26">
        <v>16748133</v>
      </c>
      <c r="AE499" s="26">
        <v>13951</v>
      </c>
      <c r="AF499" s="26">
        <v>0</v>
      </c>
      <c r="AG499" s="26">
        <v>15780223</v>
      </c>
      <c r="AH499" s="26">
        <v>126619952</v>
      </c>
      <c r="AI499" s="26">
        <v>402669</v>
      </c>
      <c r="AJ499" s="26">
        <v>1885499</v>
      </c>
      <c r="AK499" s="26">
        <v>0</v>
      </c>
      <c r="AL499" s="238">
        <v>3633206584</v>
      </c>
    </row>
    <row r="500" spans="1:38" s="6" customFormat="1" ht="14.5" x14ac:dyDescent="0.35">
      <c r="A500" s="71" t="s">
        <v>1239</v>
      </c>
      <c r="B500" s="27" t="s">
        <v>155</v>
      </c>
      <c r="C500" s="26">
        <v>5368742</v>
      </c>
      <c r="D500" s="26">
        <v>8144425</v>
      </c>
      <c r="E500" s="26">
        <v>156781280</v>
      </c>
      <c r="F500" s="26">
        <v>4813276</v>
      </c>
      <c r="G500" s="26">
        <v>10131436</v>
      </c>
      <c r="H500" s="26">
        <v>258632116</v>
      </c>
      <c r="I500" s="26">
        <v>569929</v>
      </c>
      <c r="J500" s="26">
        <v>0</v>
      </c>
      <c r="K500" s="26">
        <v>6196464</v>
      </c>
      <c r="L500" s="26">
        <v>110799379</v>
      </c>
      <c r="M500" s="26">
        <v>170571452</v>
      </c>
      <c r="N500" s="26">
        <v>45202294</v>
      </c>
      <c r="O500" s="26">
        <v>73004724</v>
      </c>
      <c r="P500" s="26">
        <v>6855634</v>
      </c>
      <c r="Q500" s="26">
        <v>115681384</v>
      </c>
      <c r="R500" s="26">
        <v>97429806</v>
      </c>
      <c r="S500" s="26">
        <v>0</v>
      </c>
      <c r="T500" s="26">
        <v>99989442</v>
      </c>
      <c r="U500" s="26">
        <v>0</v>
      </c>
      <c r="V500" s="26">
        <v>162175706</v>
      </c>
      <c r="W500" s="26">
        <v>121467</v>
      </c>
      <c r="X500" s="26">
        <v>21787643</v>
      </c>
      <c r="Y500" s="26">
        <v>2175776</v>
      </c>
      <c r="Z500" s="26">
        <v>28869329</v>
      </c>
      <c r="AA500" s="26">
        <v>36417136</v>
      </c>
      <c r="AB500" s="26">
        <v>2013148</v>
      </c>
      <c r="AC500" s="26">
        <v>52349723</v>
      </c>
      <c r="AD500" s="26">
        <v>3306800</v>
      </c>
      <c r="AE500" s="26">
        <v>738758</v>
      </c>
      <c r="AF500" s="26">
        <v>0</v>
      </c>
      <c r="AG500" s="26">
        <v>10341009</v>
      </c>
      <c r="AH500" s="26">
        <v>148551130</v>
      </c>
      <c r="AI500" s="26">
        <v>869651</v>
      </c>
      <c r="AJ500" s="26">
        <v>989393</v>
      </c>
      <c r="AK500" s="26">
        <v>0</v>
      </c>
      <c r="AL500" s="238">
        <v>1640878452</v>
      </c>
    </row>
    <row r="501" spans="1:38" s="6" customFormat="1" ht="14.5" x14ac:dyDescent="0.35">
      <c r="A501" s="71" t="s">
        <v>1240</v>
      </c>
      <c r="B501" s="27" t="s">
        <v>70</v>
      </c>
      <c r="C501" s="26">
        <v>60382</v>
      </c>
      <c r="D501" s="26">
        <v>58655013</v>
      </c>
      <c r="E501" s="26">
        <v>17223</v>
      </c>
      <c r="F501" s="26">
        <v>448668</v>
      </c>
      <c r="G501" s="26">
        <v>1024300</v>
      </c>
      <c r="H501" s="26">
        <v>32460050</v>
      </c>
      <c r="I501" s="26">
        <v>1836792</v>
      </c>
      <c r="J501" s="26">
        <v>0</v>
      </c>
      <c r="K501" s="26">
        <v>13514606</v>
      </c>
      <c r="L501" s="26">
        <v>336515426</v>
      </c>
      <c r="M501" s="26">
        <v>56981899</v>
      </c>
      <c r="N501" s="26">
        <v>2942245</v>
      </c>
      <c r="O501" s="26">
        <v>11057146</v>
      </c>
      <c r="P501" s="26">
        <v>2378774</v>
      </c>
      <c r="Q501" s="26">
        <v>0</v>
      </c>
      <c r="R501" s="26">
        <v>16501712</v>
      </c>
      <c r="S501" s="26">
        <v>0</v>
      </c>
      <c r="T501" s="26">
        <v>1361449079</v>
      </c>
      <c r="U501" s="26">
        <v>0</v>
      </c>
      <c r="V501" s="26">
        <v>197926809</v>
      </c>
      <c r="W501" s="26">
        <v>75374</v>
      </c>
      <c r="X501" s="26">
        <v>4741083</v>
      </c>
      <c r="Y501" s="26">
        <v>14401354</v>
      </c>
      <c r="Z501" s="26">
        <v>4874803</v>
      </c>
      <c r="AA501" s="26">
        <v>120388633</v>
      </c>
      <c r="AB501" s="26">
        <v>39283926</v>
      </c>
      <c r="AC501" s="26">
        <v>105091107</v>
      </c>
      <c r="AD501" s="26">
        <v>288524425</v>
      </c>
      <c r="AE501" s="26">
        <v>76218</v>
      </c>
      <c r="AF501" s="26">
        <v>140915113</v>
      </c>
      <c r="AG501" s="26">
        <v>27487601</v>
      </c>
      <c r="AH501" s="26">
        <v>8909590</v>
      </c>
      <c r="AI501" s="26">
        <v>66016143</v>
      </c>
      <c r="AJ501" s="26">
        <v>0</v>
      </c>
      <c r="AK501" s="26">
        <v>138929579</v>
      </c>
      <c r="AL501" s="238">
        <v>3053485073</v>
      </c>
    </row>
    <row r="502" spans="1:38" s="6" customFormat="1" ht="14.5" x14ac:dyDescent="0.35">
      <c r="A502" s="105" t="s">
        <v>1241</v>
      </c>
      <c r="B502" s="106" t="s">
        <v>241</v>
      </c>
      <c r="C502" s="107">
        <v>3666529647</v>
      </c>
      <c r="D502" s="107">
        <v>3103575666</v>
      </c>
      <c r="E502" s="107">
        <v>528777936</v>
      </c>
      <c r="F502" s="107">
        <v>128386075</v>
      </c>
      <c r="G502" s="107">
        <v>2144571000</v>
      </c>
      <c r="H502" s="107">
        <v>2647354729</v>
      </c>
      <c r="I502" s="107">
        <v>808539467</v>
      </c>
      <c r="J502" s="107">
        <v>358081272</v>
      </c>
      <c r="K502" s="107">
        <v>1603744233</v>
      </c>
      <c r="L502" s="107">
        <v>2100139823</v>
      </c>
      <c r="M502" s="107">
        <v>2323952308</v>
      </c>
      <c r="N502" s="107">
        <v>1623546653</v>
      </c>
      <c r="O502" s="107">
        <v>1442350358</v>
      </c>
      <c r="P502" s="107">
        <v>779888061</v>
      </c>
      <c r="Q502" s="107">
        <v>550539491</v>
      </c>
      <c r="R502" s="107">
        <v>797959063</v>
      </c>
      <c r="S502" s="107">
        <v>134627258</v>
      </c>
      <c r="T502" s="107">
        <v>9570109203</v>
      </c>
      <c r="U502" s="107">
        <v>0</v>
      </c>
      <c r="V502" s="107">
        <v>6839237268</v>
      </c>
      <c r="W502" s="107">
        <v>630362585</v>
      </c>
      <c r="X502" s="107">
        <v>1110110773</v>
      </c>
      <c r="Y502" s="107">
        <v>542233456</v>
      </c>
      <c r="Z502" s="107">
        <v>183380039</v>
      </c>
      <c r="AA502" s="107">
        <v>1623911578</v>
      </c>
      <c r="AB502" s="107">
        <v>535209183</v>
      </c>
      <c r="AC502" s="107">
        <v>6884697233</v>
      </c>
      <c r="AD502" s="107">
        <v>1397484530</v>
      </c>
      <c r="AE502" s="107">
        <v>258598046</v>
      </c>
      <c r="AF502" s="107">
        <v>180865671</v>
      </c>
      <c r="AG502" s="107">
        <v>5447373776</v>
      </c>
      <c r="AH502" s="107">
        <v>478980688</v>
      </c>
      <c r="AI502" s="107">
        <v>2254667814</v>
      </c>
      <c r="AJ502" s="107">
        <v>71804609</v>
      </c>
      <c r="AK502" s="107">
        <v>252311477</v>
      </c>
      <c r="AL502" s="239">
        <v>63003900969</v>
      </c>
    </row>
    <row r="503" spans="1:38" s="6" customFormat="1" ht="14.5" x14ac:dyDescent="0.3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8">
        <v>0</v>
      </c>
    </row>
    <row r="504" spans="1:38" s="6" customFormat="1" ht="14.5" x14ac:dyDescent="0.35">
      <c r="A504" s="71" t="s">
        <v>1243</v>
      </c>
      <c r="B504" s="27" t="s">
        <v>242</v>
      </c>
      <c r="C504" s="26">
        <v>0</v>
      </c>
      <c r="D504" s="26">
        <v>36174348</v>
      </c>
      <c r="E504" s="26">
        <v>9036149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92083820</v>
      </c>
      <c r="M504" s="26">
        <v>0</v>
      </c>
      <c r="N504" s="26">
        <v>196826966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54761973</v>
      </c>
      <c r="AC504" s="26">
        <v>18530707</v>
      </c>
      <c r="AD504" s="26">
        <v>15114218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8">
        <v>422528181</v>
      </c>
    </row>
    <row r="505" spans="1:38" s="6" customFormat="1" ht="14.5" x14ac:dyDescent="0.35">
      <c r="A505" s="105" t="s">
        <v>1244</v>
      </c>
      <c r="B505" s="106" t="s">
        <v>187</v>
      </c>
      <c r="C505" s="107">
        <v>0</v>
      </c>
      <c r="D505" s="107">
        <v>36174348</v>
      </c>
      <c r="E505" s="107">
        <v>9036149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92083820</v>
      </c>
      <c r="M505" s="107">
        <v>0</v>
      </c>
      <c r="N505" s="107">
        <v>196826966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54761973</v>
      </c>
      <c r="AC505" s="107">
        <v>18530707</v>
      </c>
      <c r="AD505" s="107">
        <v>15114218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9">
        <v>422528181</v>
      </c>
    </row>
    <row r="506" spans="1:38" s="6" customFormat="1" ht="14.5" x14ac:dyDescent="0.35">
      <c r="A506" s="71" t="s">
        <v>1245</v>
      </c>
      <c r="B506" s="27" t="s">
        <v>143</v>
      </c>
      <c r="C506" s="26">
        <v>421447</v>
      </c>
      <c r="D506" s="26">
        <v>23473795</v>
      </c>
      <c r="E506" s="26">
        <v>0</v>
      </c>
      <c r="F506" s="26">
        <v>0</v>
      </c>
      <c r="G506" s="26">
        <v>0</v>
      </c>
      <c r="H506" s="26">
        <v>124170019</v>
      </c>
      <c r="I506" s="26">
        <v>1078000</v>
      </c>
      <c r="J506" s="26">
        <v>0</v>
      </c>
      <c r="K506" s="26">
        <v>459105</v>
      </c>
      <c r="L506" s="26">
        <v>7775654</v>
      </c>
      <c r="M506" s="26">
        <v>56359027</v>
      </c>
      <c r="N506" s="26">
        <v>35659779</v>
      </c>
      <c r="O506" s="26">
        <v>5093047</v>
      </c>
      <c r="P506" s="26">
        <v>12572722</v>
      </c>
      <c r="Q506" s="26">
        <v>1662883</v>
      </c>
      <c r="R506" s="26">
        <v>0</v>
      </c>
      <c r="S506" s="26">
        <v>0</v>
      </c>
      <c r="T506" s="26">
        <v>0</v>
      </c>
      <c r="U506" s="26">
        <v>0</v>
      </c>
      <c r="V506" s="26">
        <v>7652933</v>
      </c>
      <c r="W506" s="26">
        <v>7266097</v>
      </c>
      <c r="X506" s="26">
        <v>0</v>
      </c>
      <c r="Y506" s="26">
        <v>2394492</v>
      </c>
      <c r="Z506" s="26">
        <v>110880</v>
      </c>
      <c r="AA506" s="26">
        <v>80743620</v>
      </c>
      <c r="AB506" s="26">
        <v>8379082</v>
      </c>
      <c r="AC506" s="26">
        <v>1499630</v>
      </c>
      <c r="AD506" s="26">
        <v>143155846</v>
      </c>
      <c r="AE506" s="26">
        <v>380234</v>
      </c>
      <c r="AF506" s="26">
        <v>0</v>
      </c>
      <c r="AG506" s="26">
        <v>103903</v>
      </c>
      <c r="AH506" s="26">
        <v>0</v>
      </c>
      <c r="AI506" s="26">
        <v>73504</v>
      </c>
      <c r="AJ506" s="26">
        <v>0</v>
      </c>
      <c r="AK506" s="26">
        <v>0</v>
      </c>
      <c r="AL506" s="238">
        <v>520485699</v>
      </c>
    </row>
    <row r="507" spans="1:38" s="6" customFormat="1" ht="14.5" x14ac:dyDescent="0.3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4631986</v>
      </c>
      <c r="I507" s="26">
        <v>0</v>
      </c>
      <c r="J507" s="26">
        <v>0</v>
      </c>
      <c r="K507" s="26">
        <v>0</v>
      </c>
      <c r="L507" s="26">
        <v>0</v>
      </c>
      <c r="M507" s="26">
        <v>1043697</v>
      </c>
      <c r="N507" s="26">
        <v>402605</v>
      </c>
      <c r="O507" s="26">
        <v>0</v>
      </c>
      <c r="P507" s="26">
        <v>0</v>
      </c>
      <c r="Q507" s="26">
        <v>1439722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4175213</v>
      </c>
      <c r="X507" s="26">
        <v>0</v>
      </c>
      <c r="Y507" s="26">
        <v>2068741</v>
      </c>
      <c r="Z507" s="26">
        <v>0</v>
      </c>
      <c r="AA507" s="26">
        <v>299184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11310955</v>
      </c>
      <c r="AH507" s="26">
        <v>0</v>
      </c>
      <c r="AI507" s="26">
        <v>0</v>
      </c>
      <c r="AJ507" s="26">
        <v>0</v>
      </c>
      <c r="AK507" s="26">
        <v>0</v>
      </c>
      <c r="AL507" s="238">
        <v>25372103</v>
      </c>
    </row>
    <row r="508" spans="1:38" s="6" customFormat="1" ht="14.5" x14ac:dyDescent="0.3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210033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54594232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8">
        <v>54804265</v>
      </c>
    </row>
    <row r="509" spans="1:38" s="6" customFormat="1" ht="14.5" x14ac:dyDescent="0.35">
      <c r="A509" s="71" t="s">
        <v>1248</v>
      </c>
      <c r="B509" s="27" t="s">
        <v>146</v>
      </c>
      <c r="C509" s="26">
        <v>0</v>
      </c>
      <c r="D509" s="26">
        <v>0</v>
      </c>
      <c r="E509" s="26">
        <v>423636</v>
      </c>
      <c r="F509" s="26">
        <v>0</v>
      </c>
      <c r="G509" s="26">
        <v>0</v>
      </c>
      <c r="H509" s="26">
        <v>1074909</v>
      </c>
      <c r="I509" s="26">
        <v>0</v>
      </c>
      <c r="J509" s="26">
        <v>1720800</v>
      </c>
      <c r="K509" s="26">
        <v>62354387</v>
      </c>
      <c r="L509" s="26">
        <v>782031</v>
      </c>
      <c r="M509" s="26">
        <v>0</v>
      </c>
      <c r="N509" s="26">
        <v>71256145</v>
      </c>
      <c r="O509" s="26">
        <v>0</v>
      </c>
      <c r="P509" s="26">
        <v>1350050</v>
      </c>
      <c r="Q509" s="26">
        <v>0</v>
      </c>
      <c r="R509" s="26">
        <v>0</v>
      </c>
      <c r="S509" s="26">
        <v>5304</v>
      </c>
      <c r="T509" s="26">
        <v>0</v>
      </c>
      <c r="U509" s="26">
        <v>0</v>
      </c>
      <c r="V509" s="26">
        <v>0</v>
      </c>
      <c r="W509" s="26">
        <v>20743187</v>
      </c>
      <c r="X509" s="26">
        <v>16174581</v>
      </c>
      <c r="Y509" s="26">
        <v>1196278</v>
      </c>
      <c r="Z509" s="26">
        <v>415150</v>
      </c>
      <c r="AA509" s="26">
        <v>22878085</v>
      </c>
      <c r="AB509" s="26">
        <v>4924026</v>
      </c>
      <c r="AC509" s="26">
        <v>0</v>
      </c>
      <c r="AD509" s="26">
        <v>488053700</v>
      </c>
      <c r="AE509" s="26">
        <v>0</v>
      </c>
      <c r="AF509" s="26">
        <v>0</v>
      </c>
      <c r="AG509" s="26">
        <v>0</v>
      </c>
      <c r="AH509" s="26">
        <v>0</v>
      </c>
      <c r="AI509" s="26">
        <v>3457371</v>
      </c>
      <c r="AJ509" s="26">
        <v>0</v>
      </c>
      <c r="AK509" s="26">
        <v>0</v>
      </c>
      <c r="AL509" s="238">
        <v>696809640</v>
      </c>
    </row>
    <row r="510" spans="1:38" s="6" customFormat="1" ht="14.5" x14ac:dyDescent="0.3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8">
        <v>0</v>
      </c>
    </row>
    <row r="511" spans="1:38" s="6" customFormat="1" ht="14.5" x14ac:dyDescent="0.3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4795483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8">
        <v>5510798</v>
      </c>
    </row>
    <row r="512" spans="1:38" s="6" customFormat="1" ht="14.5" x14ac:dyDescent="0.3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1267644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6105855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8">
        <v>7373499</v>
      </c>
    </row>
    <row r="513" spans="1:38" s="6" customFormat="1" ht="14.5" x14ac:dyDescent="0.3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2709006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65129569</v>
      </c>
      <c r="AH513" s="26">
        <v>0</v>
      </c>
      <c r="AI513" s="26">
        <v>0</v>
      </c>
      <c r="AJ513" s="26">
        <v>0</v>
      </c>
      <c r="AK513" s="26">
        <v>0</v>
      </c>
      <c r="AL513" s="238">
        <v>67838575</v>
      </c>
    </row>
    <row r="514" spans="1:38" s="6" customFormat="1" ht="14.5" x14ac:dyDescent="0.35">
      <c r="A514" s="71" t="s">
        <v>1253</v>
      </c>
      <c r="B514" s="27" t="s">
        <v>151</v>
      </c>
      <c r="C514" s="26">
        <v>0</v>
      </c>
      <c r="D514" s="26">
        <v>10231845</v>
      </c>
      <c r="E514" s="26">
        <v>0</v>
      </c>
      <c r="F514" s="26">
        <v>0</v>
      </c>
      <c r="G514" s="26">
        <v>0</v>
      </c>
      <c r="H514" s="26">
        <v>13049799</v>
      </c>
      <c r="I514" s="26">
        <v>0</v>
      </c>
      <c r="J514" s="26">
        <v>0</v>
      </c>
      <c r="K514" s="26">
        <v>0</v>
      </c>
      <c r="L514" s="26">
        <v>20934197</v>
      </c>
      <c r="M514" s="26">
        <v>44360983</v>
      </c>
      <c r="N514" s="26">
        <v>0</v>
      </c>
      <c r="O514" s="26">
        <v>6792188</v>
      </c>
      <c r="P514" s="26">
        <v>2454375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119592</v>
      </c>
      <c r="W514" s="26">
        <v>461038</v>
      </c>
      <c r="X514" s="26">
        <v>0</v>
      </c>
      <c r="Y514" s="26">
        <v>0</v>
      </c>
      <c r="Z514" s="26">
        <v>0</v>
      </c>
      <c r="AA514" s="26">
        <v>7385171</v>
      </c>
      <c r="AB514" s="26">
        <v>7979947</v>
      </c>
      <c r="AC514" s="26">
        <v>0</v>
      </c>
      <c r="AD514" s="26">
        <v>0</v>
      </c>
      <c r="AE514" s="26">
        <v>0</v>
      </c>
      <c r="AF514" s="26">
        <v>0</v>
      </c>
      <c r="AG514" s="26">
        <v>8418001</v>
      </c>
      <c r="AH514" s="26">
        <v>0</v>
      </c>
      <c r="AI514" s="26">
        <v>0</v>
      </c>
      <c r="AJ514" s="26">
        <v>0</v>
      </c>
      <c r="AK514" s="26">
        <v>0</v>
      </c>
      <c r="AL514" s="238">
        <v>122187136</v>
      </c>
    </row>
    <row r="515" spans="1:38" s="6" customFormat="1" ht="14.5" x14ac:dyDescent="0.3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572727</v>
      </c>
      <c r="M515" s="26">
        <v>16526778</v>
      </c>
      <c r="N515" s="26">
        <v>0</v>
      </c>
      <c r="O515" s="26">
        <v>0</v>
      </c>
      <c r="P515" s="26">
        <v>0</v>
      </c>
      <c r="Q515" s="26">
        <v>1014367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12252744</v>
      </c>
      <c r="AB515" s="26">
        <v>0</v>
      </c>
      <c r="AC515" s="26">
        <v>69540</v>
      </c>
      <c r="AD515" s="26">
        <v>0</v>
      </c>
      <c r="AE515" s="26">
        <v>0</v>
      </c>
      <c r="AF515" s="26">
        <v>0</v>
      </c>
      <c r="AG515" s="26">
        <v>736916</v>
      </c>
      <c r="AH515" s="26">
        <v>0</v>
      </c>
      <c r="AI515" s="26">
        <v>0</v>
      </c>
      <c r="AJ515" s="26">
        <v>0</v>
      </c>
      <c r="AK515" s="26">
        <v>0</v>
      </c>
      <c r="AL515" s="238">
        <v>31173072</v>
      </c>
    </row>
    <row r="516" spans="1:38" s="6" customFormat="1" ht="14.5" x14ac:dyDescent="0.35">
      <c r="A516" s="71" t="s">
        <v>1255</v>
      </c>
      <c r="B516" s="27" t="s">
        <v>153</v>
      </c>
      <c r="C516" s="26">
        <v>0</v>
      </c>
      <c r="D516" s="26">
        <v>350943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9246074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6329983</v>
      </c>
      <c r="X516" s="26">
        <v>0</v>
      </c>
      <c r="Y516" s="26">
        <v>0</v>
      </c>
      <c r="Z516" s="26">
        <v>0</v>
      </c>
      <c r="AA516" s="26">
        <v>0</v>
      </c>
      <c r="AB516" s="26">
        <v>2344933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8">
        <v>18271933</v>
      </c>
    </row>
    <row r="517" spans="1:38" s="6" customFormat="1" ht="14.5" x14ac:dyDescent="0.3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97726</v>
      </c>
      <c r="I517" s="26">
        <v>0</v>
      </c>
      <c r="J517" s="26">
        <v>0</v>
      </c>
      <c r="K517" s="26">
        <v>0</v>
      </c>
      <c r="L517" s="26">
        <v>0</v>
      </c>
      <c r="M517" s="26">
        <v>12539792</v>
      </c>
      <c r="N517" s="26">
        <v>3444010</v>
      </c>
      <c r="O517" s="26">
        <v>1328250</v>
      </c>
      <c r="P517" s="26">
        <v>0</v>
      </c>
      <c r="Q517" s="26">
        <v>373209</v>
      </c>
      <c r="R517" s="26">
        <v>0</v>
      </c>
      <c r="S517" s="26">
        <v>0</v>
      </c>
      <c r="T517" s="26">
        <v>0</v>
      </c>
      <c r="U517" s="26">
        <v>0</v>
      </c>
      <c r="V517" s="26">
        <v>1596132</v>
      </c>
      <c r="W517" s="26">
        <v>222750</v>
      </c>
      <c r="X517" s="26">
        <v>0</v>
      </c>
      <c r="Y517" s="26">
        <v>0</v>
      </c>
      <c r="Z517" s="26">
        <v>0</v>
      </c>
      <c r="AA517" s="26">
        <v>89742789</v>
      </c>
      <c r="AB517" s="26">
        <v>2772000</v>
      </c>
      <c r="AC517" s="26">
        <v>0</v>
      </c>
      <c r="AD517" s="26">
        <v>0</v>
      </c>
      <c r="AE517" s="26">
        <v>0</v>
      </c>
      <c r="AF517" s="26">
        <v>0</v>
      </c>
      <c r="AG517" s="26">
        <v>31554332</v>
      </c>
      <c r="AH517" s="26">
        <v>0</v>
      </c>
      <c r="AI517" s="26">
        <v>0</v>
      </c>
      <c r="AJ517" s="26">
        <v>966966</v>
      </c>
      <c r="AK517" s="26">
        <v>0</v>
      </c>
      <c r="AL517" s="238">
        <v>144637956</v>
      </c>
    </row>
    <row r="518" spans="1:38" s="6" customFormat="1" ht="14.5" x14ac:dyDescent="0.3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266179</v>
      </c>
      <c r="L518" s="26">
        <v>0</v>
      </c>
      <c r="M518" s="26">
        <v>0</v>
      </c>
      <c r="N518" s="26">
        <v>10504004</v>
      </c>
      <c r="O518" s="26">
        <v>0</v>
      </c>
      <c r="P518" s="26">
        <v>0</v>
      </c>
      <c r="Q518" s="26">
        <v>6484613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179778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8">
        <v>17434574</v>
      </c>
    </row>
    <row r="519" spans="1:38" s="6" customFormat="1" ht="14.5" x14ac:dyDescent="0.3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122340031</v>
      </c>
      <c r="M519" s="26">
        <v>46065866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64737</v>
      </c>
      <c r="W519" s="26">
        <v>0</v>
      </c>
      <c r="X519" s="26">
        <v>0</v>
      </c>
      <c r="Y519" s="26">
        <v>0</v>
      </c>
      <c r="Z519" s="26">
        <v>0</v>
      </c>
      <c r="AA519" s="26">
        <v>9703111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8">
        <v>194409580</v>
      </c>
    </row>
    <row r="520" spans="1:38" s="6" customFormat="1" ht="14.5" x14ac:dyDescent="0.35">
      <c r="A520" s="105" t="s">
        <v>1259</v>
      </c>
      <c r="B520" s="106" t="s">
        <v>190</v>
      </c>
      <c r="C520" s="107">
        <v>421447</v>
      </c>
      <c r="D520" s="107">
        <v>34056583</v>
      </c>
      <c r="E520" s="107">
        <v>423636</v>
      </c>
      <c r="F520" s="107">
        <v>0</v>
      </c>
      <c r="G520" s="107">
        <v>0</v>
      </c>
      <c r="H520" s="107">
        <v>144502116</v>
      </c>
      <c r="I520" s="107">
        <v>1793315</v>
      </c>
      <c r="J520" s="107">
        <v>1720800</v>
      </c>
      <c r="K520" s="107">
        <v>63079671</v>
      </c>
      <c r="L520" s="107">
        <v>152404640</v>
      </c>
      <c r="M520" s="107">
        <v>188851223</v>
      </c>
      <c r="N520" s="107">
        <v>121266543</v>
      </c>
      <c r="O520" s="107">
        <v>13213485</v>
      </c>
      <c r="P520" s="107">
        <v>16377147</v>
      </c>
      <c r="Q520" s="107">
        <v>10974794</v>
      </c>
      <c r="R520" s="107">
        <v>0</v>
      </c>
      <c r="S520" s="107">
        <v>5304</v>
      </c>
      <c r="T520" s="107">
        <v>0</v>
      </c>
      <c r="U520" s="107">
        <v>0</v>
      </c>
      <c r="V520" s="107">
        <v>9433394</v>
      </c>
      <c r="W520" s="107">
        <v>39198268</v>
      </c>
      <c r="X520" s="107">
        <v>16174581</v>
      </c>
      <c r="Y520" s="107">
        <v>5659511</v>
      </c>
      <c r="Z520" s="107">
        <v>526030</v>
      </c>
      <c r="AA520" s="107">
        <v>288680052</v>
      </c>
      <c r="AB520" s="107">
        <v>26399988</v>
      </c>
      <c r="AC520" s="107">
        <v>1569170</v>
      </c>
      <c r="AD520" s="107">
        <v>647445381</v>
      </c>
      <c r="AE520" s="107">
        <v>380234</v>
      </c>
      <c r="AF520" s="107">
        <v>0</v>
      </c>
      <c r="AG520" s="107">
        <v>117253676</v>
      </c>
      <c r="AH520" s="107">
        <v>0</v>
      </c>
      <c r="AI520" s="107">
        <v>3530875</v>
      </c>
      <c r="AJ520" s="107">
        <v>966966</v>
      </c>
      <c r="AK520" s="107">
        <v>0</v>
      </c>
      <c r="AL520" s="239">
        <v>1906308830</v>
      </c>
    </row>
    <row r="521" spans="1:38" s="6" customFormat="1" ht="14.5" x14ac:dyDescent="0.3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26922366</v>
      </c>
      <c r="AH521" s="26">
        <v>0</v>
      </c>
      <c r="AI521" s="26">
        <v>0</v>
      </c>
      <c r="AJ521" s="26">
        <v>0</v>
      </c>
      <c r="AK521" s="26">
        <v>0</v>
      </c>
      <c r="AL521" s="238">
        <v>26922366</v>
      </c>
    </row>
    <row r="522" spans="1:38" s="6" customFormat="1" ht="14.5" x14ac:dyDescent="0.3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8">
        <v>0</v>
      </c>
    </row>
    <row r="523" spans="1:38" s="6" customFormat="1" ht="14.5" x14ac:dyDescent="0.3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8">
        <v>0</v>
      </c>
    </row>
    <row r="524" spans="1:38" s="6" customFormat="1" ht="14.5" x14ac:dyDescent="0.3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254118265</v>
      </c>
      <c r="AH524" s="26">
        <v>0</v>
      </c>
      <c r="AI524" s="26">
        <v>0</v>
      </c>
      <c r="AJ524" s="26">
        <v>0</v>
      </c>
      <c r="AK524" s="26">
        <v>0</v>
      </c>
      <c r="AL524" s="238">
        <v>254752356</v>
      </c>
    </row>
    <row r="525" spans="1:38" s="6" customFormat="1" ht="14.5" x14ac:dyDescent="0.3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8">
        <v>0</v>
      </c>
    </row>
    <row r="526" spans="1:38" s="6" customFormat="1" ht="14.5" x14ac:dyDescent="0.3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8">
        <v>0</v>
      </c>
    </row>
    <row r="527" spans="1:38" s="6" customFormat="1" ht="14.5" x14ac:dyDescent="0.3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8">
        <v>0</v>
      </c>
    </row>
    <row r="528" spans="1:38" s="6" customFormat="1" ht="14.5" x14ac:dyDescent="0.3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8">
        <v>0</v>
      </c>
    </row>
    <row r="529" spans="1:38" s="6" customFormat="1" ht="14.5" x14ac:dyDescent="0.3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8">
        <v>0</v>
      </c>
    </row>
    <row r="530" spans="1:38" s="6" customFormat="1" ht="14.5" x14ac:dyDescent="0.3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8">
        <v>0</v>
      </c>
    </row>
    <row r="531" spans="1:38" s="6" customFormat="1" ht="14.5" x14ac:dyDescent="0.3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8">
        <v>0</v>
      </c>
    </row>
    <row r="532" spans="1:38" s="6" customFormat="1" ht="14.5" x14ac:dyDescent="0.3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8">
        <v>0</v>
      </c>
    </row>
    <row r="533" spans="1:38" s="6" customFormat="1" ht="14.5" x14ac:dyDescent="0.3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8">
        <v>0</v>
      </c>
    </row>
    <row r="534" spans="1:38" s="6" customFormat="1" ht="14.5" x14ac:dyDescent="0.3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8">
        <v>0</v>
      </c>
    </row>
    <row r="535" spans="1:38" s="6" customFormat="1" ht="14.5" x14ac:dyDescent="0.3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281040631</v>
      </c>
      <c r="AH535" s="107">
        <v>0</v>
      </c>
      <c r="AI535" s="107">
        <v>0</v>
      </c>
      <c r="AJ535" s="107">
        <v>0</v>
      </c>
      <c r="AK535" s="107">
        <v>0</v>
      </c>
      <c r="AL535" s="239">
        <v>281674722</v>
      </c>
    </row>
    <row r="536" spans="1:38" s="6" customFormat="1" ht="14.5" x14ac:dyDescent="0.3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8">
        <v>488006</v>
      </c>
    </row>
    <row r="537" spans="1:38" s="6" customFormat="1" ht="14.5" x14ac:dyDescent="0.3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8">
        <v>0</v>
      </c>
    </row>
    <row r="538" spans="1:38" s="6" customFormat="1" ht="14.5" x14ac:dyDescent="0.3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6733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8">
        <v>6733</v>
      </c>
    </row>
    <row r="539" spans="1:38" s="6" customFormat="1" ht="14.5" x14ac:dyDescent="0.3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175420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158183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216692</v>
      </c>
      <c r="AB539" s="26">
        <v>5339</v>
      </c>
      <c r="AC539" s="26">
        <v>0</v>
      </c>
      <c r="AD539" s="26">
        <v>1819366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8">
        <v>2513988</v>
      </c>
    </row>
    <row r="540" spans="1:38" s="6" customFormat="1" ht="14.5" x14ac:dyDescent="0.3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8">
        <v>0</v>
      </c>
    </row>
    <row r="541" spans="1:38" s="6" customFormat="1" ht="14.5" x14ac:dyDescent="0.3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8">
        <v>177</v>
      </c>
    </row>
    <row r="542" spans="1:38" s="6" customFormat="1" ht="14.5" x14ac:dyDescent="0.3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8">
        <v>68669</v>
      </c>
    </row>
    <row r="543" spans="1:38" s="6" customFormat="1" ht="14.5" x14ac:dyDescent="0.3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8">
        <v>0</v>
      </c>
    </row>
    <row r="544" spans="1:38" s="6" customFormat="1" ht="14.5" x14ac:dyDescent="0.3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8">
        <v>0</v>
      </c>
    </row>
    <row r="545" spans="1:38" s="6" customFormat="1" ht="14.5" x14ac:dyDescent="0.3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8">
        <v>0</v>
      </c>
    </row>
    <row r="546" spans="1:38" s="6" customFormat="1" ht="14.5" x14ac:dyDescent="0.3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8">
        <v>0</v>
      </c>
    </row>
    <row r="547" spans="1:38" s="6" customFormat="1" ht="14.5" x14ac:dyDescent="0.3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38930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8">
        <v>39233</v>
      </c>
    </row>
    <row r="548" spans="1:38" s="6" customFormat="1" ht="14.5" x14ac:dyDescent="0.3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8">
        <v>0</v>
      </c>
    </row>
    <row r="549" spans="1:38" s="6" customFormat="1" ht="14.5" x14ac:dyDescent="0.3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33672332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8">
        <v>33672332</v>
      </c>
    </row>
    <row r="550" spans="1:38" s="6" customFormat="1" ht="14.5" x14ac:dyDescent="0.3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175420</v>
      </c>
      <c r="J550" s="107">
        <v>0</v>
      </c>
      <c r="K550" s="107">
        <v>0</v>
      </c>
      <c r="L550" s="107">
        <v>33672332</v>
      </c>
      <c r="M550" s="107">
        <v>0</v>
      </c>
      <c r="N550" s="107">
        <v>0</v>
      </c>
      <c r="O550" s="107">
        <v>0</v>
      </c>
      <c r="P550" s="107">
        <v>158183</v>
      </c>
      <c r="Q550" s="107">
        <v>6733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216692</v>
      </c>
      <c r="AB550" s="107">
        <v>44269</v>
      </c>
      <c r="AC550" s="107">
        <v>0</v>
      </c>
      <c r="AD550" s="107">
        <v>2351540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9">
        <v>36789138</v>
      </c>
    </row>
    <row r="551" spans="1:38" s="6" customFormat="1" ht="14.5" x14ac:dyDescent="0.35">
      <c r="A551" s="71" t="s">
        <v>1290</v>
      </c>
      <c r="B551" s="27" t="s">
        <v>193</v>
      </c>
      <c r="C551" s="26">
        <v>0</v>
      </c>
      <c r="D551" s="26">
        <v>44671078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2874351</v>
      </c>
      <c r="M551" s="26">
        <v>0</v>
      </c>
      <c r="N551" s="26">
        <v>344990798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17192049</v>
      </c>
      <c r="AE551" s="26">
        <v>0</v>
      </c>
      <c r="AF551" s="26">
        <v>980000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38">
        <v>430702489</v>
      </c>
    </row>
    <row r="552" spans="1:38" s="6" customFormat="1" ht="14.5" x14ac:dyDescent="0.35">
      <c r="A552" s="105" t="s">
        <v>1291</v>
      </c>
      <c r="B552" s="106" t="s">
        <v>193</v>
      </c>
      <c r="C552" s="107">
        <v>0</v>
      </c>
      <c r="D552" s="107">
        <v>44671078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2874351</v>
      </c>
      <c r="M552" s="107">
        <v>0</v>
      </c>
      <c r="N552" s="107">
        <v>344990798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17192049</v>
      </c>
      <c r="AE552" s="107">
        <v>0</v>
      </c>
      <c r="AF552" s="107">
        <v>980000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239">
        <v>430702489</v>
      </c>
    </row>
    <row r="553" spans="1:38" s="6" customFormat="1" ht="14.5" x14ac:dyDescent="0.35">
      <c r="A553" s="71" t="s">
        <v>1292</v>
      </c>
      <c r="B553" s="27" t="s">
        <v>243</v>
      </c>
      <c r="C553" s="26">
        <v>3331575894</v>
      </c>
      <c r="D553" s="26">
        <v>49788738</v>
      </c>
      <c r="E553" s="26">
        <v>0</v>
      </c>
      <c r="F553" s="26">
        <v>0</v>
      </c>
      <c r="G553" s="26">
        <v>4815000</v>
      </c>
      <c r="H553" s="26">
        <v>369111014</v>
      </c>
      <c r="I553" s="26">
        <v>1894733</v>
      </c>
      <c r="J553" s="26">
        <v>3519784</v>
      </c>
      <c r="K553" s="26">
        <v>481020</v>
      </c>
      <c r="L553" s="26">
        <v>84747149</v>
      </c>
      <c r="M553" s="26">
        <v>19060309</v>
      </c>
      <c r="N553" s="26">
        <v>15793489</v>
      </c>
      <c r="O553" s="26">
        <v>197716291</v>
      </c>
      <c r="P553" s="26">
        <v>3427500</v>
      </c>
      <c r="Q553" s="26">
        <v>0</v>
      </c>
      <c r="R553" s="26">
        <v>44589799</v>
      </c>
      <c r="S553" s="26">
        <v>5663636</v>
      </c>
      <c r="T553" s="26">
        <v>56819580</v>
      </c>
      <c r="U553" s="26">
        <v>105272036</v>
      </c>
      <c r="V553" s="26">
        <v>131250000</v>
      </c>
      <c r="W553" s="26">
        <v>14274562</v>
      </c>
      <c r="X553" s="26">
        <v>0</v>
      </c>
      <c r="Y553" s="26">
        <v>45972082</v>
      </c>
      <c r="Z553" s="26">
        <v>0</v>
      </c>
      <c r="AA553" s="26">
        <v>51488835</v>
      </c>
      <c r="AB553" s="26">
        <v>41719975</v>
      </c>
      <c r="AC553" s="26">
        <v>51235744</v>
      </c>
      <c r="AD553" s="26">
        <v>10151000</v>
      </c>
      <c r="AE553" s="26">
        <v>0</v>
      </c>
      <c r="AF553" s="26">
        <v>401120</v>
      </c>
      <c r="AG553" s="26">
        <v>963031062</v>
      </c>
      <c r="AH553" s="26">
        <v>0</v>
      </c>
      <c r="AI553" s="26">
        <v>3965164</v>
      </c>
      <c r="AJ553" s="26">
        <v>0</v>
      </c>
      <c r="AK553" s="26">
        <v>235500</v>
      </c>
      <c r="AL553" s="238">
        <v>5608001016</v>
      </c>
    </row>
    <row r="554" spans="1:38" s="6" customFormat="1" ht="14.5" x14ac:dyDescent="0.35">
      <c r="A554" s="105" t="s">
        <v>1293</v>
      </c>
      <c r="B554" s="106" t="s">
        <v>194</v>
      </c>
      <c r="C554" s="107">
        <v>3331575894</v>
      </c>
      <c r="D554" s="107">
        <v>49788738</v>
      </c>
      <c r="E554" s="107">
        <v>0</v>
      </c>
      <c r="F554" s="107">
        <v>0</v>
      </c>
      <c r="G554" s="107">
        <v>4815000</v>
      </c>
      <c r="H554" s="107">
        <v>369111014</v>
      </c>
      <c r="I554" s="107">
        <v>1894733</v>
      </c>
      <c r="J554" s="107">
        <v>3519784</v>
      </c>
      <c r="K554" s="107">
        <v>481020</v>
      </c>
      <c r="L554" s="107">
        <v>84747149</v>
      </c>
      <c r="M554" s="107">
        <v>19060309</v>
      </c>
      <c r="N554" s="107">
        <v>15793489</v>
      </c>
      <c r="O554" s="107">
        <v>197716291</v>
      </c>
      <c r="P554" s="107">
        <v>3427500</v>
      </c>
      <c r="Q554" s="107">
        <v>0</v>
      </c>
      <c r="R554" s="107">
        <v>44589799</v>
      </c>
      <c r="S554" s="107">
        <v>5663636</v>
      </c>
      <c r="T554" s="107">
        <v>56819580</v>
      </c>
      <c r="U554" s="107">
        <v>105272036</v>
      </c>
      <c r="V554" s="107">
        <v>131250000</v>
      </c>
      <c r="W554" s="107">
        <v>14274562</v>
      </c>
      <c r="X554" s="107">
        <v>0</v>
      </c>
      <c r="Y554" s="107">
        <v>45972082</v>
      </c>
      <c r="Z554" s="107">
        <v>0</v>
      </c>
      <c r="AA554" s="107">
        <v>51488835</v>
      </c>
      <c r="AB554" s="107">
        <v>41719975</v>
      </c>
      <c r="AC554" s="107">
        <v>51235744</v>
      </c>
      <c r="AD554" s="107">
        <v>10151000</v>
      </c>
      <c r="AE554" s="107">
        <v>0</v>
      </c>
      <c r="AF554" s="107">
        <v>401120</v>
      </c>
      <c r="AG554" s="107">
        <v>963031062</v>
      </c>
      <c r="AH554" s="107">
        <v>0</v>
      </c>
      <c r="AI554" s="107">
        <v>3965164</v>
      </c>
      <c r="AJ554" s="107">
        <v>0</v>
      </c>
      <c r="AK554" s="107">
        <v>235500</v>
      </c>
      <c r="AL554" s="239">
        <v>5608001016</v>
      </c>
    </row>
    <row r="555" spans="1:38" s="6" customFormat="1" ht="14.5" collapsed="1" x14ac:dyDescent="0.35">
      <c r="A555" s="72" t="s">
        <v>67</v>
      </c>
      <c r="B555" s="33" t="s">
        <v>240</v>
      </c>
      <c r="C555" s="34">
        <v>6998526988</v>
      </c>
      <c r="D555" s="34">
        <v>3268266413</v>
      </c>
      <c r="E555" s="34">
        <v>538237721</v>
      </c>
      <c r="F555" s="34">
        <v>128386075</v>
      </c>
      <c r="G555" s="34">
        <v>2149386000</v>
      </c>
      <c r="H555" s="34">
        <v>3160967859</v>
      </c>
      <c r="I555" s="34">
        <v>812402935</v>
      </c>
      <c r="J555" s="34">
        <v>363321856</v>
      </c>
      <c r="K555" s="34">
        <v>1667304924</v>
      </c>
      <c r="L555" s="34">
        <v>2465922115</v>
      </c>
      <c r="M555" s="34">
        <v>2531863840</v>
      </c>
      <c r="N555" s="34">
        <v>2302424449</v>
      </c>
      <c r="O555" s="34">
        <v>1653280134</v>
      </c>
      <c r="P555" s="34">
        <v>799850891</v>
      </c>
      <c r="Q555" s="34">
        <v>561521018</v>
      </c>
      <c r="R555" s="34">
        <v>842548862</v>
      </c>
      <c r="S555" s="34">
        <v>140930289</v>
      </c>
      <c r="T555" s="34">
        <v>9632928783</v>
      </c>
      <c r="U555" s="34">
        <v>105272036</v>
      </c>
      <c r="V555" s="34">
        <v>6980084631</v>
      </c>
      <c r="W555" s="34">
        <v>683835415</v>
      </c>
      <c r="X555" s="34">
        <v>1126285354</v>
      </c>
      <c r="Y555" s="34">
        <v>593865049</v>
      </c>
      <c r="Z555" s="34">
        <v>183906069</v>
      </c>
      <c r="AA555" s="34">
        <v>1978166520</v>
      </c>
      <c r="AB555" s="34">
        <v>658260238</v>
      </c>
      <c r="AC555" s="34">
        <v>6956032854</v>
      </c>
      <c r="AD555" s="34">
        <v>2089738718</v>
      </c>
      <c r="AE555" s="34">
        <v>258978280</v>
      </c>
      <c r="AF555" s="34">
        <v>182246791</v>
      </c>
      <c r="AG555" s="34">
        <v>6808699145</v>
      </c>
      <c r="AH555" s="34">
        <v>478980688</v>
      </c>
      <c r="AI555" s="34">
        <v>2262163853</v>
      </c>
      <c r="AJ555" s="34">
        <v>72771575</v>
      </c>
      <c r="AK555" s="34">
        <v>252546977</v>
      </c>
      <c r="AL555" s="240">
        <v>71689905345</v>
      </c>
    </row>
    <row r="556" spans="1:38" s="6" customFormat="1" ht="14.5" x14ac:dyDescent="0.3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496838858</v>
      </c>
      <c r="AF556" s="26">
        <v>0</v>
      </c>
      <c r="AG556" s="26">
        <v>0</v>
      </c>
      <c r="AH556" s="26">
        <v>6810334</v>
      </c>
      <c r="AI556" s="26">
        <v>0</v>
      </c>
      <c r="AJ556" s="26">
        <v>0</v>
      </c>
      <c r="AK556" s="26">
        <v>0</v>
      </c>
      <c r="AL556" s="238">
        <v>594365117</v>
      </c>
    </row>
    <row r="557" spans="1:38" s="6" customFormat="1" ht="14.5" x14ac:dyDescent="0.3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8">
        <v>0</v>
      </c>
    </row>
    <row r="558" spans="1:38" s="6" customFormat="1" ht="14.5" x14ac:dyDescent="0.3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496838858</v>
      </c>
      <c r="AF558" s="107">
        <v>0</v>
      </c>
      <c r="AG558" s="107">
        <v>0</v>
      </c>
      <c r="AH558" s="107">
        <v>6810334</v>
      </c>
      <c r="AI558" s="107">
        <v>0</v>
      </c>
      <c r="AJ558" s="107">
        <v>0</v>
      </c>
      <c r="AK558" s="107">
        <v>0</v>
      </c>
      <c r="AL558" s="239">
        <v>594365117</v>
      </c>
    </row>
    <row r="559" spans="1:38" s="6" customFormat="1" ht="14.5" x14ac:dyDescent="0.3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8">
        <v>0</v>
      </c>
    </row>
    <row r="560" spans="1:38" s="6" customFormat="1" ht="14.5" x14ac:dyDescent="0.3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9">
        <v>0</v>
      </c>
    </row>
    <row r="561" spans="1:38" s="6" customFormat="1" ht="14.5" x14ac:dyDescent="0.3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8">
        <v>0</v>
      </c>
    </row>
    <row r="562" spans="1:38" s="6" customFormat="1" ht="14.5" x14ac:dyDescent="0.3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9">
        <v>0</v>
      </c>
    </row>
    <row r="563" spans="1:38" s="6" customFormat="1" ht="14.5" x14ac:dyDescent="0.3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8">
        <v>0</v>
      </c>
    </row>
    <row r="564" spans="1:38" s="6" customFormat="1" ht="14.5" x14ac:dyDescent="0.3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9">
        <v>0</v>
      </c>
    </row>
    <row r="565" spans="1:38" s="6" customFormat="1" ht="14.5" collapsed="1" x14ac:dyDescent="0.3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496838858</v>
      </c>
      <c r="AF565" s="34">
        <v>0</v>
      </c>
      <c r="AG565" s="34">
        <v>0</v>
      </c>
      <c r="AH565" s="34">
        <v>6810334</v>
      </c>
      <c r="AI565" s="34">
        <v>0</v>
      </c>
      <c r="AJ565" s="34">
        <v>0</v>
      </c>
      <c r="AK565" s="34">
        <v>0</v>
      </c>
      <c r="AL565" s="240">
        <v>594365117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9.54296875" style="236" customWidth="1" collapsed="1"/>
    <col min="39" max="16384" width="11.4531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48" customFormat="1" ht="28.5" x14ac:dyDescent="0.3">
      <c r="A2" s="9"/>
      <c r="B2" s="76"/>
      <c r="C2" s="268" t="s">
        <v>250</v>
      </c>
      <c r="D2" s="268"/>
      <c r="E2" s="268"/>
      <c r="F2" s="268"/>
      <c r="G2" s="268"/>
      <c r="H2" s="268"/>
      <c r="I2" s="268" t="s">
        <v>250</v>
      </c>
      <c r="J2" s="268"/>
      <c r="K2" s="268"/>
      <c r="L2" s="268"/>
      <c r="M2" s="268"/>
      <c r="N2" s="268"/>
      <c r="O2" s="268" t="s">
        <v>250</v>
      </c>
      <c r="P2" s="268"/>
      <c r="Q2" s="268"/>
      <c r="R2" s="268"/>
      <c r="S2" s="268"/>
      <c r="T2" s="268"/>
      <c r="U2" s="268" t="s">
        <v>250</v>
      </c>
      <c r="V2" s="268"/>
      <c r="W2" s="268"/>
      <c r="X2" s="268"/>
      <c r="Y2" s="268"/>
      <c r="Z2" s="268"/>
      <c r="AA2" s="268" t="s">
        <v>250</v>
      </c>
      <c r="AB2" s="268"/>
      <c r="AC2" s="268"/>
      <c r="AD2" s="268"/>
      <c r="AE2" s="268"/>
      <c r="AF2" s="268"/>
      <c r="AG2" s="268" t="s">
        <v>250</v>
      </c>
      <c r="AH2" s="268"/>
      <c r="AI2" s="268"/>
      <c r="AJ2" s="268"/>
      <c r="AK2" s="268"/>
      <c r="AL2" s="268"/>
    </row>
    <row r="3" spans="1:38" s="48" customFormat="1" ht="18.5" x14ac:dyDescent="0.3">
      <c r="A3" s="9"/>
      <c r="B3" s="77"/>
      <c r="C3" s="269" t="str">
        <f>PROPER(INDICE!$B$5)</f>
        <v>Periodo Julio 2020 - Noviembre 2020</v>
      </c>
      <c r="D3" s="269"/>
      <c r="E3" s="269"/>
      <c r="F3" s="269"/>
      <c r="G3" s="269"/>
      <c r="H3" s="269"/>
      <c r="I3" s="269" t="str">
        <f>PROPER(INDICE!$B$5)</f>
        <v>Periodo Julio 2020 - Noviembre 2020</v>
      </c>
      <c r="J3" s="269"/>
      <c r="K3" s="269"/>
      <c r="L3" s="269"/>
      <c r="M3" s="269"/>
      <c r="N3" s="269"/>
      <c r="O3" s="269" t="str">
        <f>PROPER(INDICE!$B$5)</f>
        <v>Periodo Julio 2020 - Noviembre 2020</v>
      </c>
      <c r="P3" s="269"/>
      <c r="Q3" s="269"/>
      <c r="R3" s="269"/>
      <c r="S3" s="269"/>
      <c r="T3" s="269"/>
      <c r="U3" s="269" t="str">
        <f>PROPER(INDICE!$B$5)</f>
        <v>Periodo Julio 2020 - Noviembre 2020</v>
      </c>
      <c r="V3" s="269"/>
      <c r="W3" s="269"/>
      <c r="X3" s="269"/>
      <c r="Y3" s="269"/>
      <c r="Z3" s="269"/>
      <c r="AA3" s="269" t="str">
        <f>PROPER(INDICE!$B$5)</f>
        <v>Periodo Julio 2020 - Noviembre 2020</v>
      </c>
      <c r="AB3" s="269"/>
      <c r="AC3" s="269"/>
      <c r="AD3" s="269"/>
      <c r="AE3" s="269"/>
      <c r="AF3" s="269"/>
      <c r="AG3" s="269" t="str">
        <f>PROPER(INDICE!$B$5)</f>
        <v>Periodo Julio 2020 - Noviembre 2020</v>
      </c>
      <c r="AH3" s="269"/>
      <c r="AI3" s="269"/>
      <c r="AJ3" s="269"/>
      <c r="AK3" s="269"/>
      <c r="AL3" s="269"/>
    </row>
    <row r="4" spans="1:38" s="48" customFormat="1" ht="14.5" x14ac:dyDescent="0.35">
      <c r="A4" s="9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48" customFormat="1" ht="6" customHeight="1" x14ac:dyDescent="0.3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31"/>
    </row>
    <row r="6" spans="1:38" s="8" customFormat="1" ht="43.5" x14ac:dyDescent="0.35">
      <c r="A6" s="32" t="s">
        <v>142</v>
      </c>
      <c r="B6" s="32" t="s">
        <v>0</v>
      </c>
      <c r="C6" s="11" t="s">
        <v>1396</v>
      </c>
      <c r="D6" s="11" t="s">
        <v>1397</v>
      </c>
      <c r="E6" s="11" t="s">
        <v>1398</v>
      </c>
      <c r="F6" s="11" t="s">
        <v>1399</v>
      </c>
      <c r="G6" s="11" t="s">
        <v>1400</v>
      </c>
      <c r="H6" s="11" t="s">
        <v>1401</v>
      </c>
      <c r="I6" s="11" t="s">
        <v>1402</v>
      </c>
      <c r="J6" s="11" t="s">
        <v>1403</v>
      </c>
      <c r="K6" s="11" t="s">
        <v>1404</v>
      </c>
      <c r="L6" s="11" t="s">
        <v>1405</v>
      </c>
      <c r="M6" s="11" t="s">
        <v>1406</v>
      </c>
      <c r="N6" s="11" t="s">
        <v>1407</v>
      </c>
      <c r="O6" s="11" t="s">
        <v>1408</v>
      </c>
      <c r="P6" s="11" t="s">
        <v>1409</v>
      </c>
      <c r="Q6" s="11" t="s">
        <v>1410</v>
      </c>
      <c r="R6" s="11" t="s">
        <v>1411</v>
      </c>
      <c r="S6" s="11" t="s">
        <v>1412</v>
      </c>
      <c r="T6" s="11" t="s">
        <v>1413</v>
      </c>
      <c r="U6" s="11" t="s">
        <v>1414</v>
      </c>
      <c r="V6" s="11" t="s">
        <v>1415</v>
      </c>
      <c r="W6" s="11" t="s">
        <v>1416</v>
      </c>
      <c r="X6" s="11" t="s">
        <v>1417</v>
      </c>
      <c r="Y6" s="11" t="s">
        <v>1418</v>
      </c>
      <c r="Z6" s="11" t="s">
        <v>1419</v>
      </c>
      <c r="AA6" s="11" t="s">
        <v>1420</v>
      </c>
      <c r="AB6" s="11" t="s">
        <v>1421</v>
      </c>
      <c r="AC6" s="11" t="s">
        <v>1422</v>
      </c>
      <c r="AD6" s="11" t="s">
        <v>1423</v>
      </c>
      <c r="AE6" s="11" t="s">
        <v>1424</v>
      </c>
      <c r="AF6" s="11" t="s">
        <v>1425</v>
      </c>
      <c r="AG6" s="11" t="s">
        <v>1426</v>
      </c>
      <c r="AH6" s="11" t="s">
        <v>1427</v>
      </c>
      <c r="AI6" s="11" t="s">
        <v>1428</v>
      </c>
      <c r="AJ6" s="11" t="s">
        <v>1429</v>
      </c>
      <c r="AK6" s="11" t="s">
        <v>1430</v>
      </c>
      <c r="AL6" s="168" t="s">
        <v>1431</v>
      </c>
    </row>
    <row r="7" spans="1:38" s="8" customFormat="1" ht="14.5" x14ac:dyDescent="0.3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9"/>
    </row>
    <row r="8" spans="1:38" s="8" customFormat="1" ht="14.5" x14ac:dyDescent="0.35">
      <c r="A8" s="64" t="s">
        <v>104</v>
      </c>
      <c r="B8" s="6" t="s">
        <v>1314</v>
      </c>
      <c r="C8" s="129">
        <v>34636192066</v>
      </c>
      <c r="D8" s="129">
        <v>11247392109</v>
      </c>
      <c r="E8" s="129">
        <v>22135239149</v>
      </c>
      <c r="F8" s="129">
        <v>6314892354</v>
      </c>
      <c r="G8" s="129">
        <v>60014545082</v>
      </c>
      <c r="H8" s="129">
        <v>110194623395</v>
      </c>
      <c r="I8" s="129">
        <v>18428334437</v>
      </c>
      <c r="J8" s="129">
        <v>18970341862</v>
      </c>
      <c r="K8" s="129">
        <v>20045564959</v>
      </c>
      <c r="L8" s="129">
        <v>266784079079</v>
      </c>
      <c r="M8" s="129">
        <v>29585330150</v>
      </c>
      <c r="N8" s="129">
        <v>21134565171</v>
      </c>
      <c r="O8" s="129">
        <v>13358398516</v>
      </c>
      <c r="P8" s="129">
        <v>16758331022</v>
      </c>
      <c r="Q8" s="129">
        <v>18172312307</v>
      </c>
      <c r="R8" s="129">
        <v>27555013141</v>
      </c>
      <c r="S8" s="129">
        <v>5680121665</v>
      </c>
      <c r="T8" s="129">
        <v>24676676869</v>
      </c>
      <c r="U8" s="129">
        <v>138420411</v>
      </c>
      <c r="V8" s="129">
        <v>110152428484</v>
      </c>
      <c r="W8" s="129">
        <v>14599600480</v>
      </c>
      <c r="X8" s="129">
        <v>12497985345</v>
      </c>
      <c r="Y8" s="129">
        <v>53367739032</v>
      </c>
      <c r="Z8" s="129">
        <v>7677608782</v>
      </c>
      <c r="AA8" s="129">
        <v>111935956194</v>
      </c>
      <c r="AB8" s="129">
        <v>46824648712</v>
      </c>
      <c r="AC8" s="129">
        <v>323679839516</v>
      </c>
      <c r="AD8" s="129">
        <v>62464945309</v>
      </c>
      <c r="AE8" s="129">
        <v>11140047560</v>
      </c>
      <c r="AF8" s="129">
        <v>32508023037</v>
      </c>
      <c r="AG8" s="129">
        <v>69855869907</v>
      </c>
      <c r="AH8" s="129">
        <v>19259967131</v>
      </c>
      <c r="AI8" s="129">
        <v>34777299932</v>
      </c>
      <c r="AJ8" s="129">
        <v>2683868493</v>
      </c>
      <c r="AK8" s="129">
        <v>30191210303</v>
      </c>
      <c r="AL8" s="169">
        <v>1669447411961</v>
      </c>
    </row>
    <row r="9" spans="1:38" s="8" customFormat="1" ht="14.5" x14ac:dyDescent="0.3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9">
        <v>0</v>
      </c>
    </row>
    <row r="10" spans="1:38" s="8" customFormat="1" ht="14.5" x14ac:dyDescent="0.3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5726415312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7410041258</v>
      </c>
      <c r="O10" s="129">
        <v>4379015731</v>
      </c>
      <c r="P10" s="129">
        <v>589859</v>
      </c>
      <c r="Q10" s="129">
        <v>225000000</v>
      </c>
      <c r="R10" s="129">
        <v>110683645</v>
      </c>
      <c r="S10" s="129">
        <v>0</v>
      </c>
      <c r="T10" s="129">
        <v>10170243597</v>
      </c>
      <c r="U10" s="129">
        <v>0</v>
      </c>
      <c r="V10" s="129">
        <v>2000000000</v>
      </c>
      <c r="W10" s="129">
        <v>3796518547</v>
      </c>
      <c r="X10" s="129">
        <v>0</v>
      </c>
      <c r="Y10" s="129">
        <v>1142400000</v>
      </c>
      <c r="Z10" s="129">
        <v>0</v>
      </c>
      <c r="AA10" s="129">
        <v>0</v>
      </c>
      <c r="AB10" s="129">
        <v>0</v>
      </c>
      <c r="AC10" s="129">
        <v>8000000000</v>
      </c>
      <c r="AD10" s="129">
        <v>14137330115</v>
      </c>
      <c r="AE10" s="129">
        <v>0</v>
      </c>
      <c r="AF10" s="129">
        <v>10585289361</v>
      </c>
      <c r="AG10" s="129">
        <v>6713588844</v>
      </c>
      <c r="AH10" s="129">
        <v>5871202500</v>
      </c>
      <c r="AI10" s="129">
        <v>0</v>
      </c>
      <c r="AJ10" s="129">
        <v>0</v>
      </c>
      <c r="AK10" s="129">
        <v>0</v>
      </c>
      <c r="AL10" s="169">
        <v>91703293769</v>
      </c>
    </row>
    <row r="11" spans="1:38" s="8" customFormat="1" ht="14.5" x14ac:dyDescent="0.3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34540000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9">
        <v>34540000</v>
      </c>
    </row>
    <row r="12" spans="1:38" s="8" customFormat="1" ht="14.5" x14ac:dyDescent="0.3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310045510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9">
        <v>310045510</v>
      </c>
    </row>
    <row r="13" spans="1:38" s="8" customFormat="1" ht="14.5" x14ac:dyDescent="0.35">
      <c r="A13" s="64" t="s">
        <v>109</v>
      </c>
      <c r="B13" s="6" t="s">
        <v>177</v>
      </c>
      <c r="C13" s="129">
        <v>0</v>
      </c>
      <c r="D13" s="129">
        <v>0</v>
      </c>
      <c r="E13" s="129">
        <v>0</v>
      </c>
      <c r="F13" s="129">
        <v>1334823277</v>
      </c>
      <c r="G13" s="129">
        <v>70000000</v>
      </c>
      <c r="H13" s="129">
        <v>3638564324</v>
      </c>
      <c r="I13" s="129">
        <v>5855259835</v>
      </c>
      <c r="J13" s="129">
        <v>290000000</v>
      </c>
      <c r="K13" s="129">
        <v>0</v>
      </c>
      <c r="L13" s="129">
        <v>4450738916</v>
      </c>
      <c r="M13" s="129">
        <v>0</v>
      </c>
      <c r="N13" s="129">
        <v>1267629172</v>
      </c>
      <c r="O13" s="129">
        <v>2149006200</v>
      </c>
      <c r="P13" s="129">
        <v>535756580</v>
      </c>
      <c r="Q13" s="129">
        <v>0</v>
      </c>
      <c r="R13" s="129">
        <v>3794323679</v>
      </c>
      <c r="S13" s="129">
        <v>0</v>
      </c>
      <c r="T13" s="129">
        <v>4689877492</v>
      </c>
      <c r="U13" s="129">
        <v>4717674124</v>
      </c>
      <c r="V13" s="129">
        <v>9474393569</v>
      </c>
      <c r="W13" s="129">
        <v>2292572464</v>
      </c>
      <c r="X13" s="129">
        <v>0</v>
      </c>
      <c r="Y13" s="129">
        <v>880223984</v>
      </c>
      <c r="Z13" s="129">
        <v>0</v>
      </c>
      <c r="AA13" s="129">
        <v>60701981977</v>
      </c>
      <c r="AB13" s="129">
        <v>0</v>
      </c>
      <c r="AC13" s="129">
        <v>5789407567</v>
      </c>
      <c r="AD13" s="129">
        <v>721860428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2759086627</v>
      </c>
      <c r="AK13" s="129">
        <v>0</v>
      </c>
      <c r="AL13" s="169">
        <v>115413180215</v>
      </c>
    </row>
    <row r="14" spans="1:38" s="8" customFormat="1" ht="18.75" customHeight="1" x14ac:dyDescent="0.35">
      <c r="A14" s="95"/>
      <c r="B14" s="19" t="s">
        <v>110</v>
      </c>
      <c r="C14" s="130">
        <v>34636192066</v>
      </c>
      <c r="D14" s="130">
        <v>11247392109</v>
      </c>
      <c r="E14" s="130">
        <v>22135239149</v>
      </c>
      <c r="F14" s="130">
        <v>8713890631</v>
      </c>
      <c r="G14" s="130">
        <v>65810960394</v>
      </c>
      <c r="H14" s="130">
        <v>124514033229</v>
      </c>
      <c r="I14" s="130">
        <v>24283594272</v>
      </c>
      <c r="J14" s="130">
        <v>19260341862</v>
      </c>
      <c r="K14" s="130">
        <v>20045564959</v>
      </c>
      <c r="L14" s="130">
        <v>271234817995</v>
      </c>
      <c r="M14" s="130">
        <v>29585330150</v>
      </c>
      <c r="N14" s="130">
        <v>29812235601</v>
      </c>
      <c r="O14" s="130">
        <v>19886420447</v>
      </c>
      <c r="P14" s="130">
        <v>17294677461</v>
      </c>
      <c r="Q14" s="130">
        <v>18397312307</v>
      </c>
      <c r="R14" s="130">
        <v>31460020465</v>
      </c>
      <c r="S14" s="130">
        <v>5680121665</v>
      </c>
      <c r="T14" s="130">
        <v>39536797958</v>
      </c>
      <c r="U14" s="130">
        <v>4856094535</v>
      </c>
      <c r="V14" s="130">
        <v>121626822053</v>
      </c>
      <c r="W14" s="130">
        <v>20723231491</v>
      </c>
      <c r="X14" s="130">
        <v>12497985345</v>
      </c>
      <c r="Y14" s="130">
        <v>55390363016</v>
      </c>
      <c r="Z14" s="130">
        <v>7677608782</v>
      </c>
      <c r="AA14" s="130">
        <v>172637938171</v>
      </c>
      <c r="AB14" s="130">
        <v>46824648712</v>
      </c>
      <c r="AC14" s="130">
        <v>337469247083</v>
      </c>
      <c r="AD14" s="130">
        <v>77324135852</v>
      </c>
      <c r="AE14" s="130">
        <v>11140047560</v>
      </c>
      <c r="AF14" s="130">
        <v>43093312398</v>
      </c>
      <c r="AG14" s="130">
        <v>76569458751</v>
      </c>
      <c r="AH14" s="130">
        <v>25131169631</v>
      </c>
      <c r="AI14" s="130">
        <v>34777299932</v>
      </c>
      <c r="AJ14" s="130">
        <v>5442955120</v>
      </c>
      <c r="AK14" s="130">
        <v>30191210303</v>
      </c>
      <c r="AL14" s="170">
        <v>1876908471455</v>
      </c>
    </row>
    <row r="15" spans="1:38" s="8" customFormat="1" ht="14.5" x14ac:dyDescent="0.3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9"/>
    </row>
    <row r="16" spans="1:38" s="8" customFormat="1" ht="14.5" x14ac:dyDescent="0.35">
      <c r="A16" s="64" t="s">
        <v>1303</v>
      </c>
      <c r="B16" s="8" t="s">
        <v>251</v>
      </c>
      <c r="C16" s="129">
        <v>26538301881</v>
      </c>
      <c r="D16" s="129">
        <v>16767966621</v>
      </c>
      <c r="E16" s="129">
        <v>11429319373</v>
      </c>
      <c r="F16" s="129">
        <v>4756122590</v>
      </c>
      <c r="G16" s="129">
        <v>21008761888</v>
      </c>
      <c r="H16" s="129">
        <v>117983107568</v>
      </c>
      <c r="I16" s="129">
        <v>15237731202</v>
      </c>
      <c r="J16" s="129">
        <v>3629880725</v>
      </c>
      <c r="K16" s="129">
        <v>17701474233</v>
      </c>
      <c r="L16" s="129">
        <v>68580340234</v>
      </c>
      <c r="M16" s="129">
        <v>51443951033</v>
      </c>
      <c r="N16" s="129">
        <v>44324206237</v>
      </c>
      <c r="O16" s="129">
        <v>43978991925</v>
      </c>
      <c r="P16" s="129">
        <v>11332044119</v>
      </c>
      <c r="Q16" s="129">
        <v>6939631413</v>
      </c>
      <c r="R16" s="129">
        <v>18377461999</v>
      </c>
      <c r="S16" s="129">
        <v>2057139663</v>
      </c>
      <c r="T16" s="129">
        <v>62360375309</v>
      </c>
      <c r="U16" s="129">
        <v>0</v>
      </c>
      <c r="V16" s="129">
        <v>78730141011</v>
      </c>
      <c r="W16" s="129">
        <v>13451178300</v>
      </c>
      <c r="X16" s="129">
        <v>8818638303</v>
      </c>
      <c r="Y16" s="129">
        <v>40600539641</v>
      </c>
      <c r="Z16" s="129">
        <v>3021202808</v>
      </c>
      <c r="AA16" s="129">
        <v>169283384330</v>
      </c>
      <c r="AB16" s="129">
        <v>41875677356</v>
      </c>
      <c r="AC16" s="129">
        <v>211946042159</v>
      </c>
      <c r="AD16" s="129">
        <v>70413471866</v>
      </c>
      <c r="AE16" s="129">
        <v>0</v>
      </c>
      <c r="AF16" s="129">
        <v>19385622665</v>
      </c>
      <c r="AG16" s="129">
        <v>52248290953</v>
      </c>
      <c r="AH16" s="129">
        <v>29989125274</v>
      </c>
      <c r="AI16" s="129">
        <v>19111574931</v>
      </c>
      <c r="AJ16" s="129">
        <v>4314470404</v>
      </c>
      <c r="AK16" s="129">
        <v>13864856748</v>
      </c>
      <c r="AL16" s="169">
        <v>1321501024762</v>
      </c>
    </row>
    <row r="17" spans="1:38" s="8" customFormat="1" ht="14.5" x14ac:dyDescent="0.35">
      <c r="A17" s="64" t="s">
        <v>1304</v>
      </c>
      <c r="B17" s="6" t="s">
        <v>252</v>
      </c>
      <c r="C17" s="129">
        <v>84885068</v>
      </c>
      <c r="D17" s="129">
        <v>392590057</v>
      </c>
      <c r="E17" s="129">
        <v>392590057</v>
      </c>
      <c r="F17" s="129">
        <v>479815957</v>
      </c>
      <c r="G17" s="129">
        <v>392590057</v>
      </c>
      <c r="H17" s="129">
        <v>479815957</v>
      </c>
      <c r="I17" s="129">
        <v>479815957</v>
      </c>
      <c r="J17" s="129">
        <v>479815957</v>
      </c>
      <c r="K17" s="129">
        <v>479815957</v>
      </c>
      <c r="L17" s="129">
        <v>485646970</v>
      </c>
      <c r="M17" s="129">
        <v>485646970</v>
      </c>
      <c r="N17" s="129">
        <v>0</v>
      </c>
      <c r="O17" s="129">
        <v>386151628</v>
      </c>
      <c r="P17" s="129">
        <v>479815963</v>
      </c>
      <c r="Q17" s="129">
        <v>392590057</v>
      </c>
      <c r="R17" s="129">
        <v>479815970</v>
      </c>
      <c r="S17" s="129">
        <v>479815957</v>
      </c>
      <c r="T17" s="129">
        <v>0</v>
      </c>
      <c r="U17" s="129">
        <v>0</v>
      </c>
      <c r="V17" s="129">
        <v>0</v>
      </c>
      <c r="W17" s="129">
        <v>479815957</v>
      </c>
      <c r="X17" s="129">
        <v>392590057</v>
      </c>
      <c r="Y17" s="129">
        <v>479815957</v>
      </c>
      <c r="Z17" s="129">
        <v>479815957</v>
      </c>
      <c r="AA17" s="129">
        <v>483008927</v>
      </c>
      <c r="AB17" s="129">
        <v>392590057</v>
      </c>
      <c r="AC17" s="129">
        <v>0</v>
      </c>
      <c r="AD17" s="129">
        <v>0</v>
      </c>
      <c r="AE17" s="129">
        <v>479815957</v>
      </c>
      <c r="AF17" s="129">
        <v>479815957</v>
      </c>
      <c r="AG17" s="129">
        <v>0</v>
      </c>
      <c r="AH17" s="129">
        <v>392590057</v>
      </c>
      <c r="AI17" s="129">
        <v>392590057</v>
      </c>
      <c r="AJ17" s="129">
        <v>392590057</v>
      </c>
      <c r="AK17" s="129">
        <v>0</v>
      </c>
      <c r="AL17" s="169">
        <v>11696257536</v>
      </c>
    </row>
    <row r="18" spans="1:38" s="8" customFormat="1" ht="14.5" x14ac:dyDescent="0.35">
      <c r="A18" s="64" t="s">
        <v>1305</v>
      </c>
      <c r="B18" s="6" t="s">
        <v>253</v>
      </c>
      <c r="C18" s="129">
        <v>59283616</v>
      </c>
      <c r="D18" s="129">
        <v>84702346</v>
      </c>
      <c r="E18" s="129">
        <v>132518084</v>
      </c>
      <c r="F18" s="129">
        <v>4741776</v>
      </c>
      <c r="G18" s="129">
        <v>40385810</v>
      </c>
      <c r="H18" s="129">
        <v>67028196</v>
      </c>
      <c r="I18" s="129">
        <v>589895129</v>
      </c>
      <c r="J18" s="129">
        <v>57149515</v>
      </c>
      <c r="K18" s="129">
        <v>20420971</v>
      </c>
      <c r="L18" s="129">
        <v>30524378</v>
      </c>
      <c r="M18" s="129">
        <v>622853812</v>
      </c>
      <c r="N18" s="129">
        <v>131682034</v>
      </c>
      <c r="O18" s="129">
        <v>10079692</v>
      </c>
      <c r="P18" s="129">
        <v>255641811</v>
      </c>
      <c r="Q18" s="129">
        <v>189841954</v>
      </c>
      <c r="R18" s="129">
        <v>24674223</v>
      </c>
      <c r="S18" s="129">
        <v>19996261</v>
      </c>
      <c r="T18" s="129">
        <v>0</v>
      </c>
      <c r="U18" s="129">
        <v>0</v>
      </c>
      <c r="V18" s="129">
        <v>551596</v>
      </c>
      <c r="W18" s="129">
        <v>81424114</v>
      </c>
      <c r="X18" s="129">
        <v>37453744</v>
      </c>
      <c r="Y18" s="129">
        <v>187362262</v>
      </c>
      <c r="Z18" s="129">
        <v>49656471</v>
      </c>
      <c r="AA18" s="129">
        <v>270526367</v>
      </c>
      <c r="AB18" s="129">
        <v>236539628</v>
      </c>
      <c r="AC18" s="129">
        <v>0</v>
      </c>
      <c r="AD18" s="129">
        <v>365822987</v>
      </c>
      <c r="AE18" s="129">
        <v>0</v>
      </c>
      <c r="AF18" s="129">
        <v>39743188</v>
      </c>
      <c r="AG18" s="129">
        <v>157564601</v>
      </c>
      <c r="AH18" s="129">
        <v>323500869</v>
      </c>
      <c r="AI18" s="129">
        <v>38815736</v>
      </c>
      <c r="AJ18" s="129">
        <v>8139569</v>
      </c>
      <c r="AK18" s="129">
        <v>0</v>
      </c>
      <c r="AL18" s="169">
        <v>4138520740</v>
      </c>
    </row>
    <row r="19" spans="1:38" s="8" customFormat="1" ht="14.5" x14ac:dyDescent="0.3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9">
        <v>0</v>
      </c>
    </row>
    <row r="20" spans="1:38" s="8" customFormat="1" ht="14.5" x14ac:dyDescent="0.35">
      <c r="A20" s="104"/>
      <c r="B20" s="102" t="s">
        <v>1367</v>
      </c>
      <c r="C20" s="131">
        <v>26682470565</v>
      </c>
      <c r="D20" s="131">
        <v>17245259024</v>
      </c>
      <c r="E20" s="131">
        <v>11954427514</v>
      </c>
      <c r="F20" s="131">
        <v>5240680323</v>
      </c>
      <c r="G20" s="131">
        <v>21441737755</v>
      </c>
      <c r="H20" s="131">
        <v>118529951721</v>
      </c>
      <c r="I20" s="131">
        <v>16307442288</v>
      </c>
      <c r="J20" s="131">
        <v>4166846197</v>
      </c>
      <c r="K20" s="131">
        <v>18201711161</v>
      </c>
      <c r="L20" s="131">
        <v>69096511582</v>
      </c>
      <c r="M20" s="131">
        <v>52552451815</v>
      </c>
      <c r="N20" s="131">
        <v>44455888271</v>
      </c>
      <c r="O20" s="131">
        <v>44375223245</v>
      </c>
      <c r="P20" s="131">
        <v>12067501893</v>
      </c>
      <c r="Q20" s="131">
        <v>7522063424</v>
      </c>
      <c r="R20" s="131">
        <v>18881952192</v>
      </c>
      <c r="S20" s="131">
        <v>2556951881</v>
      </c>
      <c r="T20" s="131">
        <v>62360375309</v>
      </c>
      <c r="U20" s="131">
        <v>0</v>
      </c>
      <c r="V20" s="131">
        <v>78730692607</v>
      </c>
      <c r="W20" s="131">
        <v>14012418371</v>
      </c>
      <c r="X20" s="131">
        <v>9248682104</v>
      </c>
      <c r="Y20" s="131">
        <v>41267717860</v>
      </c>
      <c r="Z20" s="131">
        <v>3550675236</v>
      </c>
      <c r="AA20" s="131">
        <v>170036919624</v>
      </c>
      <c r="AB20" s="131">
        <v>42504807041</v>
      </c>
      <c r="AC20" s="131">
        <v>211946042159</v>
      </c>
      <c r="AD20" s="131">
        <v>70779294853</v>
      </c>
      <c r="AE20" s="131">
        <v>479815957</v>
      </c>
      <c r="AF20" s="131">
        <v>19905181810</v>
      </c>
      <c r="AG20" s="131">
        <v>52405855554</v>
      </c>
      <c r="AH20" s="131">
        <v>30705216200</v>
      </c>
      <c r="AI20" s="131">
        <v>19542980724</v>
      </c>
      <c r="AJ20" s="131">
        <v>4715200030</v>
      </c>
      <c r="AK20" s="131">
        <v>13864856748</v>
      </c>
      <c r="AL20" s="171">
        <v>1337335803038</v>
      </c>
    </row>
    <row r="21" spans="1:38" s="8" customFormat="1" ht="14.5" x14ac:dyDescent="0.3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3177915756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472551886</v>
      </c>
      <c r="S21" s="129">
        <v>0</v>
      </c>
      <c r="T21" s="129">
        <v>5952476700</v>
      </c>
      <c r="U21" s="129">
        <v>0</v>
      </c>
      <c r="V21" s="129">
        <v>0</v>
      </c>
      <c r="W21" s="129">
        <v>0</v>
      </c>
      <c r="X21" s="129">
        <v>0</v>
      </c>
      <c r="Y21" s="129">
        <v>3253414414</v>
      </c>
      <c r="Z21" s="129">
        <v>0</v>
      </c>
      <c r="AA21" s="129">
        <v>65871434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0</v>
      </c>
      <c r="AI21" s="129">
        <v>4148275238</v>
      </c>
      <c r="AJ21" s="129">
        <v>0</v>
      </c>
      <c r="AK21" s="129">
        <v>0</v>
      </c>
      <c r="AL21" s="169">
        <v>17139646911</v>
      </c>
    </row>
    <row r="22" spans="1:38" s="8" customFormat="1" ht="14.5" x14ac:dyDescent="0.3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9">
        <v>0</v>
      </c>
    </row>
    <row r="23" spans="1:38" s="8" customFormat="1" ht="14.5" x14ac:dyDescent="0.3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3177915756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472551886</v>
      </c>
      <c r="S23" s="131">
        <v>0</v>
      </c>
      <c r="T23" s="131">
        <v>5952476700</v>
      </c>
      <c r="U23" s="131">
        <v>0</v>
      </c>
      <c r="V23" s="131">
        <v>0</v>
      </c>
      <c r="W23" s="131">
        <v>0</v>
      </c>
      <c r="X23" s="131">
        <v>0</v>
      </c>
      <c r="Y23" s="131">
        <v>3253414414</v>
      </c>
      <c r="Z23" s="131">
        <v>0</v>
      </c>
      <c r="AA23" s="131">
        <v>65871434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4148275238</v>
      </c>
      <c r="AJ23" s="131">
        <v>0</v>
      </c>
      <c r="AK23" s="131">
        <v>0</v>
      </c>
      <c r="AL23" s="171">
        <v>17139646911</v>
      </c>
    </row>
    <row r="24" spans="1:38" s="122" customFormat="1" ht="14.5" x14ac:dyDescent="0.35">
      <c r="A24" s="120"/>
      <c r="B24" s="121" t="s">
        <v>1368</v>
      </c>
      <c r="C24" s="132">
        <v>26682470565</v>
      </c>
      <c r="D24" s="132">
        <v>17245259024</v>
      </c>
      <c r="E24" s="132">
        <v>11954427514</v>
      </c>
      <c r="F24" s="132">
        <v>5309821806</v>
      </c>
      <c r="G24" s="132">
        <v>21441737755</v>
      </c>
      <c r="H24" s="132">
        <v>118529951721</v>
      </c>
      <c r="I24" s="132">
        <v>16307442288</v>
      </c>
      <c r="J24" s="132">
        <v>4166846197</v>
      </c>
      <c r="K24" s="132">
        <v>18201711161</v>
      </c>
      <c r="L24" s="132">
        <v>72274427338</v>
      </c>
      <c r="M24" s="132">
        <v>52552451815</v>
      </c>
      <c r="N24" s="132">
        <v>44455888271</v>
      </c>
      <c r="O24" s="132">
        <v>44375223245</v>
      </c>
      <c r="P24" s="132">
        <v>12067501893</v>
      </c>
      <c r="Q24" s="132">
        <v>7522063424</v>
      </c>
      <c r="R24" s="132">
        <v>19354504078</v>
      </c>
      <c r="S24" s="132">
        <v>2556951881</v>
      </c>
      <c r="T24" s="132">
        <v>68312852009</v>
      </c>
      <c r="U24" s="132">
        <v>0</v>
      </c>
      <c r="V24" s="132">
        <v>78730692607</v>
      </c>
      <c r="W24" s="132">
        <v>14012418371</v>
      </c>
      <c r="X24" s="132">
        <v>9248682104</v>
      </c>
      <c r="Y24" s="132">
        <v>44521132274</v>
      </c>
      <c r="Z24" s="132">
        <v>3550675236</v>
      </c>
      <c r="AA24" s="132">
        <v>170102791058</v>
      </c>
      <c r="AB24" s="132">
        <v>42504807041</v>
      </c>
      <c r="AC24" s="132">
        <v>211946042159</v>
      </c>
      <c r="AD24" s="132">
        <v>70779294853</v>
      </c>
      <c r="AE24" s="132">
        <v>479815957</v>
      </c>
      <c r="AF24" s="132">
        <v>19905181810</v>
      </c>
      <c r="AG24" s="132">
        <v>52405855554</v>
      </c>
      <c r="AH24" s="132">
        <v>30705216200</v>
      </c>
      <c r="AI24" s="132">
        <v>23691255962</v>
      </c>
      <c r="AJ24" s="132">
        <v>4715200030</v>
      </c>
      <c r="AK24" s="132">
        <v>13864856748</v>
      </c>
      <c r="AL24" s="172">
        <v>1354475449949</v>
      </c>
    </row>
    <row r="25" spans="1:38" s="8" customFormat="1" ht="14.5" x14ac:dyDescent="0.35">
      <c r="A25" s="64" t="s">
        <v>1326</v>
      </c>
      <c r="B25" s="8" t="s">
        <v>1327</v>
      </c>
      <c r="C25" s="129">
        <v>222773797</v>
      </c>
      <c r="D25" s="129">
        <v>79143614</v>
      </c>
      <c r="E25" s="129">
        <v>140327479</v>
      </c>
      <c r="F25" s="129">
        <v>46095328</v>
      </c>
      <c r="G25" s="129">
        <v>154955277</v>
      </c>
      <c r="H25" s="129">
        <v>664995484</v>
      </c>
      <c r="I25" s="129">
        <v>81776953</v>
      </c>
      <c r="J25" s="129">
        <v>20462658</v>
      </c>
      <c r="K25" s="129">
        <v>146813104</v>
      </c>
      <c r="L25" s="129">
        <v>368972493</v>
      </c>
      <c r="M25" s="129">
        <v>259612060</v>
      </c>
      <c r="N25" s="129">
        <v>311222628</v>
      </c>
      <c r="O25" s="129">
        <v>138488509</v>
      </c>
      <c r="P25" s="129">
        <v>63581984</v>
      </c>
      <c r="Q25" s="129">
        <v>33555618</v>
      </c>
      <c r="R25" s="129">
        <v>103341348</v>
      </c>
      <c r="S25" s="129">
        <v>7686443</v>
      </c>
      <c r="T25" s="129">
        <v>229414612</v>
      </c>
      <c r="U25" s="129">
        <v>0</v>
      </c>
      <c r="V25" s="129">
        <v>524314068</v>
      </c>
      <c r="W25" s="129">
        <v>106269336</v>
      </c>
      <c r="X25" s="129">
        <v>32504943</v>
      </c>
      <c r="Y25" s="129">
        <v>176282872</v>
      </c>
      <c r="Z25" s="129">
        <v>15266685</v>
      </c>
      <c r="AA25" s="129">
        <v>602940893</v>
      </c>
      <c r="AB25" s="129">
        <v>221095920</v>
      </c>
      <c r="AC25" s="129">
        <v>1645784447</v>
      </c>
      <c r="AD25" s="129">
        <v>509525943</v>
      </c>
      <c r="AE25" s="129">
        <v>949260</v>
      </c>
      <c r="AF25" s="129">
        <v>133529442</v>
      </c>
      <c r="AG25" s="129">
        <v>382671050</v>
      </c>
      <c r="AH25" s="129">
        <v>172549149</v>
      </c>
      <c r="AI25" s="129">
        <v>49324341</v>
      </c>
      <c r="AJ25" s="129">
        <v>9293729</v>
      </c>
      <c r="AK25" s="129">
        <v>255762071</v>
      </c>
      <c r="AL25" s="169">
        <v>7911283538</v>
      </c>
    </row>
    <row r="26" spans="1:38" s="8" customFormat="1" ht="14.5" x14ac:dyDescent="0.35">
      <c r="A26" s="64" t="s">
        <v>1328</v>
      </c>
      <c r="B26" s="8" t="s">
        <v>1329</v>
      </c>
      <c r="C26" s="129">
        <v>3849551985</v>
      </c>
      <c r="D26" s="129">
        <v>1086040720</v>
      </c>
      <c r="E26" s="129">
        <v>2836036195</v>
      </c>
      <c r="F26" s="129">
        <v>1102173492</v>
      </c>
      <c r="G26" s="129">
        <v>15517782409</v>
      </c>
      <c r="H26" s="129">
        <v>11125181986</v>
      </c>
      <c r="I26" s="129">
        <v>2119582489</v>
      </c>
      <c r="J26" s="129">
        <v>2534278162</v>
      </c>
      <c r="K26" s="129">
        <v>3727981862</v>
      </c>
      <c r="L26" s="129">
        <v>9540597191</v>
      </c>
      <c r="M26" s="129">
        <v>2139606998</v>
      </c>
      <c r="N26" s="129">
        <v>5048422982</v>
      </c>
      <c r="O26" s="129">
        <v>4777358099</v>
      </c>
      <c r="P26" s="129">
        <v>2740851107</v>
      </c>
      <c r="Q26" s="129">
        <v>2057413456</v>
      </c>
      <c r="R26" s="129">
        <v>4630624034</v>
      </c>
      <c r="S26" s="129">
        <v>1022148734</v>
      </c>
      <c r="T26" s="129">
        <v>3611818696</v>
      </c>
      <c r="U26" s="129">
        <v>0</v>
      </c>
      <c r="V26" s="129">
        <v>12184310466</v>
      </c>
      <c r="W26" s="129">
        <v>4261960700</v>
      </c>
      <c r="X26" s="129">
        <v>3970666762</v>
      </c>
      <c r="Y26" s="129">
        <v>10945420676</v>
      </c>
      <c r="Z26" s="129">
        <v>1358368192</v>
      </c>
      <c r="AA26" s="129">
        <v>16138646168</v>
      </c>
      <c r="AB26" s="129">
        <v>6871076456</v>
      </c>
      <c r="AC26" s="129">
        <v>41292538713</v>
      </c>
      <c r="AD26" s="129">
        <v>3710110890</v>
      </c>
      <c r="AE26" s="129">
        <v>741728111</v>
      </c>
      <c r="AF26" s="129">
        <v>5584999030</v>
      </c>
      <c r="AG26" s="129">
        <v>8868009499</v>
      </c>
      <c r="AH26" s="129">
        <v>1621177141</v>
      </c>
      <c r="AI26" s="129">
        <v>3540923479</v>
      </c>
      <c r="AJ26" s="129">
        <v>1224344820</v>
      </c>
      <c r="AK26" s="129">
        <v>117368502</v>
      </c>
      <c r="AL26" s="169">
        <v>201899100202</v>
      </c>
    </row>
    <row r="27" spans="1:38" s="8" customFormat="1" ht="14.5" x14ac:dyDescent="0.35">
      <c r="A27" s="64" t="s">
        <v>1330</v>
      </c>
      <c r="B27" s="8" t="s">
        <v>6</v>
      </c>
      <c r="C27" s="129">
        <v>8115325397</v>
      </c>
      <c r="D27" s="129">
        <v>0</v>
      </c>
      <c r="E27" s="129">
        <v>0</v>
      </c>
      <c r="F27" s="129">
        <v>647633693</v>
      </c>
      <c r="G27" s="129">
        <v>3446354026</v>
      </c>
      <c r="H27" s="129">
        <v>2350423165</v>
      </c>
      <c r="I27" s="129">
        <v>250402464</v>
      </c>
      <c r="J27" s="129">
        <v>248794701</v>
      </c>
      <c r="K27" s="129">
        <v>456102804</v>
      </c>
      <c r="L27" s="129">
        <v>854027403</v>
      </c>
      <c r="M27" s="129">
        <v>379260297</v>
      </c>
      <c r="N27" s="129">
        <v>1942620431</v>
      </c>
      <c r="O27" s="129">
        <v>348593455</v>
      </c>
      <c r="P27" s="129">
        <v>330811600</v>
      </c>
      <c r="Q27" s="129">
        <v>1931569792</v>
      </c>
      <c r="R27" s="129">
        <v>200307551</v>
      </c>
      <c r="S27" s="129">
        <v>456917200</v>
      </c>
      <c r="T27" s="129">
        <v>742471179</v>
      </c>
      <c r="U27" s="129">
        <v>0</v>
      </c>
      <c r="V27" s="129">
        <v>2151675512</v>
      </c>
      <c r="W27" s="129">
        <v>745968600</v>
      </c>
      <c r="X27" s="129">
        <v>1974060936</v>
      </c>
      <c r="Y27" s="129">
        <v>475662749</v>
      </c>
      <c r="Z27" s="129">
        <v>0</v>
      </c>
      <c r="AA27" s="129">
        <v>3273134372</v>
      </c>
      <c r="AB27" s="129">
        <v>2471120046</v>
      </c>
      <c r="AC27" s="129">
        <v>8599230624</v>
      </c>
      <c r="AD27" s="129">
        <v>1140038206</v>
      </c>
      <c r="AE27" s="129">
        <v>0</v>
      </c>
      <c r="AF27" s="129">
        <v>1560882885</v>
      </c>
      <c r="AG27" s="129">
        <v>1133173664</v>
      </c>
      <c r="AH27" s="129">
        <v>146536133</v>
      </c>
      <c r="AI27" s="129">
        <v>723059980</v>
      </c>
      <c r="AJ27" s="129">
        <v>0</v>
      </c>
      <c r="AK27" s="129">
        <v>0</v>
      </c>
      <c r="AL27" s="169">
        <v>47096158865</v>
      </c>
    </row>
    <row r="28" spans="1:38" s="8" customFormat="1" ht="14.5" x14ac:dyDescent="0.3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0</v>
      </c>
      <c r="AK28" s="129">
        <v>971482385</v>
      </c>
      <c r="AL28" s="169">
        <v>971482385</v>
      </c>
    </row>
    <row r="29" spans="1:38" s="122" customFormat="1" ht="14.5" x14ac:dyDescent="0.35">
      <c r="A29" s="120"/>
      <c r="B29" s="121" t="s">
        <v>1366</v>
      </c>
      <c r="C29" s="132">
        <v>12187651179</v>
      </c>
      <c r="D29" s="132">
        <v>1165184334</v>
      </c>
      <c r="E29" s="132">
        <v>2976363674</v>
      </c>
      <c r="F29" s="132">
        <v>1795902513</v>
      </c>
      <c r="G29" s="132">
        <v>19119091712</v>
      </c>
      <c r="H29" s="132">
        <v>14140600635</v>
      </c>
      <c r="I29" s="132">
        <v>2451761906</v>
      </c>
      <c r="J29" s="132">
        <v>2803535521</v>
      </c>
      <c r="K29" s="132">
        <v>4330897770</v>
      </c>
      <c r="L29" s="132">
        <v>10763597087</v>
      </c>
      <c r="M29" s="132">
        <v>2778479355</v>
      </c>
      <c r="N29" s="132">
        <v>7302266041</v>
      </c>
      <c r="O29" s="132">
        <v>5264440063</v>
      </c>
      <c r="P29" s="132">
        <v>3135244691</v>
      </c>
      <c r="Q29" s="132">
        <v>4022538866</v>
      </c>
      <c r="R29" s="132">
        <v>4934272933</v>
      </c>
      <c r="S29" s="132">
        <v>1486752377</v>
      </c>
      <c r="T29" s="132">
        <v>4583704487</v>
      </c>
      <c r="U29" s="132">
        <v>0</v>
      </c>
      <c r="V29" s="132">
        <v>14860300046</v>
      </c>
      <c r="W29" s="132">
        <v>5114198636</v>
      </c>
      <c r="X29" s="132">
        <v>5977232641</v>
      </c>
      <c r="Y29" s="132">
        <v>11597366297</v>
      </c>
      <c r="Z29" s="132">
        <v>1373634877</v>
      </c>
      <c r="AA29" s="132">
        <v>20014721433</v>
      </c>
      <c r="AB29" s="132">
        <v>9563292422</v>
      </c>
      <c r="AC29" s="132">
        <v>51537553784</v>
      </c>
      <c r="AD29" s="132">
        <v>5359675039</v>
      </c>
      <c r="AE29" s="132">
        <v>742677371</v>
      </c>
      <c r="AF29" s="132">
        <v>7279411357</v>
      </c>
      <c r="AG29" s="132">
        <v>10383854213</v>
      </c>
      <c r="AH29" s="132">
        <v>1940262423</v>
      </c>
      <c r="AI29" s="132">
        <v>4313307800</v>
      </c>
      <c r="AJ29" s="132">
        <v>1233638549</v>
      </c>
      <c r="AK29" s="132">
        <v>1344612958</v>
      </c>
      <c r="AL29" s="172">
        <v>257878024990</v>
      </c>
    </row>
    <row r="30" spans="1:38" s="8" customFormat="1" ht="18.75" customHeight="1" x14ac:dyDescent="0.35">
      <c r="A30" s="95"/>
      <c r="B30" s="19" t="s">
        <v>1369</v>
      </c>
      <c r="C30" s="130">
        <v>38870121744</v>
      </c>
      <c r="D30" s="130">
        <v>18410443358</v>
      </c>
      <c r="E30" s="130">
        <v>14930791188</v>
      </c>
      <c r="F30" s="130">
        <v>7105724319</v>
      </c>
      <c r="G30" s="130">
        <v>40560829467</v>
      </c>
      <c r="H30" s="130">
        <v>132670552356</v>
      </c>
      <c r="I30" s="130">
        <v>18759204194</v>
      </c>
      <c r="J30" s="130">
        <v>6970381718</v>
      </c>
      <c r="K30" s="130">
        <v>22532608931</v>
      </c>
      <c r="L30" s="130">
        <v>83038024425</v>
      </c>
      <c r="M30" s="130">
        <v>55330931170</v>
      </c>
      <c r="N30" s="130">
        <v>51758154312</v>
      </c>
      <c r="O30" s="130">
        <v>49639663308</v>
      </c>
      <c r="P30" s="130">
        <v>15202746584</v>
      </c>
      <c r="Q30" s="130">
        <v>11544602290</v>
      </c>
      <c r="R30" s="130">
        <v>24288777011</v>
      </c>
      <c r="S30" s="130">
        <v>4043704258</v>
      </c>
      <c r="T30" s="130">
        <v>72896556496</v>
      </c>
      <c r="U30" s="130">
        <v>0</v>
      </c>
      <c r="V30" s="130">
        <v>93590992653</v>
      </c>
      <c r="W30" s="130">
        <v>19126617007</v>
      </c>
      <c r="X30" s="130">
        <v>15225914745</v>
      </c>
      <c r="Y30" s="130">
        <v>56118498571</v>
      </c>
      <c r="Z30" s="130">
        <v>4924310113</v>
      </c>
      <c r="AA30" s="130">
        <v>190117512491</v>
      </c>
      <c r="AB30" s="130">
        <v>52068099463</v>
      </c>
      <c r="AC30" s="130">
        <v>263483595943</v>
      </c>
      <c r="AD30" s="130">
        <v>76138969892</v>
      </c>
      <c r="AE30" s="130">
        <v>1222493328</v>
      </c>
      <c r="AF30" s="130">
        <v>27184593167</v>
      </c>
      <c r="AG30" s="130">
        <v>62789709767</v>
      </c>
      <c r="AH30" s="130">
        <v>32645478623</v>
      </c>
      <c r="AI30" s="130">
        <v>28004563762</v>
      </c>
      <c r="AJ30" s="130">
        <v>5948838579</v>
      </c>
      <c r="AK30" s="130">
        <v>15209469706</v>
      </c>
      <c r="AL30" s="170">
        <v>1612353474939</v>
      </c>
    </row>
    <row r="31" spans="1:38" s="8" customFormat="1" ht="14.5" x14ac:dyDescent="0.3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9"/>
    </row>
    <row r="32" spans="1:38" s="8" customFormat="1" ht="14.5" x14ac:dyDescent="0.35">
      <c r="A32" s="73" t="s">
        <v>827</v>
      </c>
      <c r="B32" s="55" t="s">
        <v>1309</v>
      </c>
      <c r="C32" s="129">
        <v>1948140522</v>
      </c>
      <c r="D32" s="129">
        <v>804083401</v>
      </c>
      <c r="E32" s="129">
        <v>1515146953</v>
      </c>
      <c r="F32" s="129">
        <v>291525568</v>
      </c>
      <c r="G32" s="129">
        <v>2083480559</v>
      </c>
      <c r="H32" s="129">
        <v>13792429999</v>
      </c>
      <c r="I32" s="129">
        <v>1750324417</v>
      </c>
      <c r="J32" s="129">
        <v>280406875</v>
      </c>
      <c r="K32" s="129">
        <v>1742424288</v>
      </c>
      <c r="L32" s="129">
        <v>2756514377</v>
      </c>
      <c r="M32" s="129">
        <v>5060957016</v>
      </c>
      <c r="N32" s="129">
        <v>3070922907</v>
      </c>
      <c r="O32" s="129">
        <v>6537275152</v>
      </c>
      <c r="P32" s="129">
        <v>1331213005</v>
      </c>
      <c r="Q32" s="129">
        <v>773092292</v>
      </c>
      <c r="R32" s="129">
        <v>2106393701</v>
      </c>
      <c r="S32" s="129">
        <v>239927271</v>
      </c>
      <c r="T32" s="129">
        <v>6573792638</v>
      </c>
      <c r="U32" s="129">
        <v>0</v>
      </c>
      <c r="V32" s="129">
        <v>8265379626</v>
      </c>
      <c r="W32" s="129">
        <v>1407699478</v>
      </c>
      <c r="X32" s="129">
        <v>469299114</v>
      </c>
      <c r="Y32" s="129">
        <v>9186590091</v>
      </c>
      <c r="Z32" s="129">
        <v>364523886</v>
      </c>
      <c r="AA32" s="129">
        <v>20787140566</v>
      </c>
      <c r="AB32" s="129">
        <v>2965903689</v>
      </c>
      <c r="AC32" s="129">
        <v>20828909427</v>
      </c>
      <c r="AD32" s="129">
        <v>5854496047</v>
      </c>
      <c r="AE32" s="129">
        <v>26133780</v>
      </c>
      <c r="AF32" s="129">
        <v>1947729506</v>
      </c>
      <c r="AG32" s="129">
        <v>6242066092</v>
      </c>
      <c r="AH32" s="129">
        <v>2415515188</v>
      </c>
      <c r="AI32" s="129">
        <v>2486244285</v>
      </c>
      <c r="AJ32" s="129">
        <v>237355479</v>
      </c>
      <c r="AK32" s="129">
        <v>0</v>
      </c>
      <c r="AL32" s="169">
        <v>136143037195</v>
      </c>
    </row>
    <row r="33" spans="1:38" ht="14.5" x14ac:dyDescent="0.35">
      <c r="A33" s="94"/>
      <c r="B33" s="8" t="s">
        <v>1338</v>
      </c>
      <c r="C33" s="129">
        <v>14501990374</v>
      </c>
      <c r="D33" s="129">
        <v>4996242934</v>
      </c>
      <c r="E33" s="129">
        <v>3657190532</v>
      </c>
      <c r="F33" s="129">
        <v>1216287879</v>
      </c>
      <c r="G33" s="129">
        <v>7771400513</v>
      </c>
      <c r="H33" s="129">
        <v>38591834615</v>
      </c>
      <c r="I33" s="129">
        <v>5238705482</v>
      </c>
      <c r="J33" s="129">
        <v>1085705347</v>
      </c>
      <c r="K33" s="129">
        <v>8776966666</v>
      </c>
      <c r="L33" s="129">
        <v>51103483358</v>
      </c>
      <c r="M33" s="129">
        <v>15627167345</v>
      </c>
      <c r="N33" s="129">
        <v>20687221678</v>
      </c>
      <c r="O33" s="129">
        <v>10907753387</v>
      </c>
      <c r="P33" s="129">
        <v>3194501213</v>
      </c>
      <c r="Q33" s="129">
        <v>1175671433</v>
      </c>
      <c r="R33" s="129">
        <v>7715343360</v>
      </c>
      <c r="S33" s="129">
        <v>374591862</v>
      </c>
      <c r="T33" s="129">
        <v>26205734033</v>
      </c>
      <c r="U33" s="129">
        <v>0</v>
      </c>
      <c r="V33" s="129">
        <v>28701865288</v>
      </c>
      <c r="W33" s="129">
        <v>4666501061</v>
      </c>
      <c r="X33" s="129">
        <v>2897039291</v>
      </c>
      <c r="Y33" s="129">
        <v>14079055917</v>
      </c>
      <c r="Z33" s="129">
        <v>704093272</v>
      </c>
      <c r="AA33" s="129">
        <v>52878175377</v>
      </c>
      <c r="AB33" s="129">
        <v>11231948766</v>
      </c>
      <c r="AC33" s="129">
        <v>132857290221</v>
      </c>
      <c r="AD33" s="129">
        <v>38324611963</v>
      </c>
      <c r="AE33" s="129">
        <v>306422127</v>
      </c>
      <c r="AF33" s="129">
        <v>9057735400</v>
      </c>
      <c r="AG33" s="129">
        <v>33578665118</v>
      </c>
      <c r="AH33" s="129">
        <v>5883125886</v>
      </c>
      <c r="AI33" s="129">
        <v>5492493324</v>
      </c>
      <c r="AJ33" s="129">
        <v>1092260621</v>
      </c>
      <c r="AK33" s="129">
        <v>2284273319</v>
      </c>
      <c r="AL33" s="169">
        <v>566863348962</v>
      </c>
    </row>
    <row r="34" spans="1:38" ht="14.5" x14ac:dyDescent="0.35">
      <c r="A34" s="73"/>
      <c r="B34" s="8" t="s">
        <v>1358</v>
      </c>
      <c r="C34" s="129">
        <v>12518623128</v>
      </c>
      <c r="D34" s="129">
        <v>13349934049</v>
      </c>
      <c r="E34" s="129">
        <v>2903697530</v>
      </c>
      <c r="F34" s="129">
        <v>2293052993</v>
      </c>
      <c r="G34" s="129">
        <v>10778826488</v>
      </c>
      <c r="H34" s="129">
        <v>36517923708</v>
      </c>
      <c r="I34" s="129">
        <v>5306857039</v>
      </c>
      <c r="J34" s="129">
        <v>2026215843</v>
      </c>
      <c r="K34" s="129">
        <v>9426797002</v>
      </c>
      <c r="L34" s="129">
        <v>10503103780</v>
      </c>
      <c r="M34" s="129">
        <v>8860490256</v>
      </c>
      <c r="N34" s="129">
        <v>10636868291</v>
      </c>
      <c r="O34" s="129">
        <v>15103176637</v>
      </c>
      <c r="P34" s="129">
        <v>4401476281</v>
      </c>
      <c r="Q34" s="129">
        <v>2560600695</v>
      </c>
      <c r="R34" s="129">
        <v>5156127484</v>
      </c>
      <c r="S34" s="129">
        <v>1117175144</v>
      </c>
      <c r="T34" s="129">
        <v>13742284157</v>
      </c>
      <c r="U34" s="129">
        <v>260887793</v>
      </c>
      <c r="V34" s="129">
        <v>22893883476</v>
      </c>
      <c r="W34" s="129">
        <v>4325092865</v>
      </c>
      <c r="X34" s="129">
        <v>3640079320</v>
      </c>
      <c r="Y34" s="129">
        <v>10175534295</v>
      </c>
      <c r="Z34" s="129">
        <v>1325464645</v>
      </c>
      <c r="AA34" s="129">
        <v>59023733677</v>
      </c>
      <c r="AB34" s="129">
        <v>8492908253</v>
      </c>
      <c r="AC34" s="129">
        <v>43710816089</v>
      </c>
      <c r="AD34" s="129">
        <v>20107477093</v>
      </c>
      <c r="AE34" s="129">
        <v>1243016839</v>
      </c>
      <c r="AF34" s="129">
        <v>9284645267</v>
      </c>
      <c r="AG34" s="129">
        <v>11915800756</v>
      </c>
      <c r="AH34" s="129">
        <v>4461747871</v>
      </c>
      <c r="AI34" s="129">
        <v>6268043976</v>
      </c>
      <c r="AJ34" s="129">
        <v>1301465809</v>
      </c>
      <c r="AK34" s="129">
        <v>7349498950</v>
      </c>
      <c r="AL34" s="169">
        <v>382983327479</v>
      </c>
    </row>
    <row r="35" spans="1:38" ht="14.5" x14ac:dyDescent="0.35">
      <c r="A35" s="94"/>
      <c r="B35" s="8" t="s">
        <v>1334</v>
      </c>
      <c r="C35" s="129">
        <v>-5399471848</v>
      </c>
      <c r="D35" s="129">
        <v>-2497823083</v>
      </c>
      <c r="E35" s="129">
        <v>3440952619</v>
      </c>
      <c r="F35" s="129">
        <v>726515770</v>
      </c>
      <c r="G35" s="129">
        <v>-645611466</v>
      </c>
      <c r="H35" s="129">
        <v>6247362752</v>
      </c>
      <c r="I35" s="129">
        <v>617463694</v>
      </c>
      <c r="J35" s="129">
        <v>40609422</v>
      </c>
      <c r="K35" s="129">
        <v>-1877871144</v>
      </c>
      <c r="L35" s="129">
        <v>-316821108</v>
      </c>
      <c r="M35" s="129">
        <v>9100463650</v>
      </c>
      <c r="N35" s="129">
        <v>-2161933523</v>
      </c>
      <c r="O35" s="129">
        <v>1569974442</v>
      </c>
      <c r="P35" s="129">
        <v>848745543</v>
      </c>
      <c r="Q35" s="129">
        <v>2235463045</v>
      </c>
      <c r="R35" s="129">
        <v>-358159893</v>
      </c>
      <c r="S35" s="129">
        <v>507590558</v>
      </c>
      <c r="T35" s="129">
        <v>9817826645</v>
      </c>
      <c r="U35" s="129">
        <v>-260887793</v>
      </c>
      <c r="V35" s="129">
        <v>6346336386</v>
      </c>
      <c r="W35" s="129">
        <v>1133762631</v>
      </c>
      <c r="X35" s="129">
        <v>-987945360</v>
      </c>
      <c r="Y35" s="129">
        <v>4231323361</v>
      </c>
      <c r="Z35" s="129">
        <v>836002682</v>
      </c>
      <c r="AA35" s="129">
        <v>16566349140</v>
      </c>
      <c r="AB35" s="129">
        <v>7190158844</v>
      </c>
      <c r="AC35" s="129">
        <v>-172865907</v>
      </c>
      <c r="AD35" s="129">
        <v>-6741541925</v>
      </c>
      <c r="AE35" s="129">
        <v>-828268514</v>
      </c>
      <c r="AF35" s="129">
        <v>2053516270</v>
      </c>
      <c r="AG35" s="129">
        <v>-6330269561</v>
      </c>
      <c r="AH35" s="129">
        <v>5612984485</v>
      </c>
      <c r="AI35" s="129">
        <v>7503721601</v>
      </c>
      <c r="AJ35" s="129">
        <v>334327337</v>
      </c>
      <c r="AK35" s="129">
        <v>5953825848</v>
      </c>
      <c r="AL35" s="169">
        <v>64335805600</v>
      </c>
    </row>
    <row r="36" spans="1:38" ht="14.5" x14ac:dyDescent="0.35">
      <c r="A36" s="96" t="s">
        <v>31</v>
      </c>
      <c r="B36" s="53" t="s">
        <v>83</v>
      </c>
      <c r="C36" s="133">
        <v>23569282176</v>
      </c>
      <c r="D36" s="133">
        <v>16652437301</v>
      </c>
      <c r="E36" s="133">
        <v>11516987634</v>
      </c>
      <c r="F36" s="133">
        <v>4527382210</v>
      </c>
      <c r="G36" s="133">
        <v>19988096094</v>
      </c>
      <c r="H36" s="133">
        <v>95149551074</v>
      </c>
      <c r="I36" s="133">
        <v>12913350632</v>
      </c>
      <c r="J36" s="133">
        <v>3432937487</v>
      </c>
      <c r="K36" s="133">
        <v>18068316812</v>
      </c>
      <c r="L36" s="133">
        <v>64046280407</v>
      </c>
      <c r="M36" s="133">
        <v>38649078267</v>
      </c>
      <c r="N36" s="133">
        <v>32233079353</v>
      </c>
      <c r="O36" s="133">
        <v>34118179618</v>
      </c>
      <c r="P36" s="133">
        <v>9775936042</v>
      </c>
      <c r="Q36" s="133">
        <v>6744827465</v>
      </c>
      <c r="R36" s="133">
        <v>14619704652</v>
      </c>
      <c r="S36" s="133">
        <v>2239284835</v>
      </c>
      <c r="T36" s="133">
        <v>56339637473</v>
      </c>
      <c r="U36" s="133">
        <v>0</v>
      </c>
      <c r="V36" s="133">
        <v>66207464776</v>
      </c>
      <c r="W36" s="133">
        <v>11533056035</v>
      </c>
      <c r="X36" s="133">
        <v>6018472365</v>
      </c>
      <c r="Y36" s="133">
        <v>37672503664</v>
      </c>
      <c r="Z36" s="133">
        <v>3230084485</v>
      </c>
      <c r="AA36" s="133">
        <v>149255398760</v>
      </c>
      <c r="AB36" s="133">
        <v>29880919552</v>
      </c>
      <c r="AC36" s="133">
        <v>197224149830</v>
      </c>
      <c r="AD36" s="133">
        <v>57545043178</v>
      </c>
      <c r="AE36" s="133">
        <v>747304232</v>
      </c>
      <c r="AF36" s="133">
        <v>22343626443</v>
      </c>
      <c r="AG36" s="133">
        <v>45406262405</v>
      </c>
      <c r="AH36" s="133">
        <v>18373373430</v>
      </c>
      <c r="AI36" s="133">
        <v>21750503186</v>
      </c>
      <c r="AJ36" s="133">
        <v>2965409246</v>
      </c>
      <c r="AK36" s="133">
        <v>15587598117</v>
      </c>
      <c r="AL36" s="173">
        <v>1150325519236</v>
      </c>
    </row>
    <row r="37" spans="1:38" ht="14.5" x14ac:dyDescent="0.3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4"/>
    </row>
    <row r="38" spans="1:38" ht="14.5" x14ac:dyDescent="0.35">
      <c r="A38" s="94"/>
      <c r="B38" s="115" t="s">
        <v>1309</v>
      </c>
      <c r="C38" s="128">
        <v>8.2655912363073236E-2</v>
      </c>
      <c r="D38" s="128">
        <v>4.8286229004550207E-2</v>
      </c>
      <c r="E38" s="128">
        <v>0.13155757400720328</v>
      </c>
      <c r="F38" s="128">
        <v>6.4391640572356273E-2</v>
      </c>
      <c r="G38" s="128">
        <v>0.10423606876822132</v>
      </c>
      <c r="H38" s="128">
        <v>0.14495528190430776</v>
      </c>
      <c r="I38" s="128">
        <v>0.13554378463654498</v>
      </c>
      <c r="J38" s="128">
        <v>8.1681322791882227E-2</v>
      </c>
      <c r="K38" s="128">
        <v>9.643534071988244E-2</v>
      </c>
      <c r="L38" s="128">
        <v>4.3039413990679218E-2</v>
      </c>
      <c r="M38" s="128">
        <v>0.13094638327561955</v>
      </c>
      <c r="N38" s="128">
        <v>9.5272402408992388E-2</v>
      </c>
      <c r="O38" s="128">
        <v>0.19160679805293826</v>
      </c>
      <c r="P38" s="128">
        <v>0.13617243395218195</v>
      </c>
      <c r="Q38" s="128">
        <v>0.11462002490229749</v>
      </c>
      <c r="R38" s="128">
        <v>0.14407908717306692</v>
      </c>
      <c r="S38" s="128">
        <v>0.10714459690430583</v>
      </c>
      <c r="T38" s="128">
        <v>0.11668148630083749</v>
      </c>
      <c r="U38" s="128"/>
      <c r="V38" s="128">
        <v>0.12484059998316345</v>
      </c>
      <c r="W38" s="128">
        <v>0.12205780269583161</v>
      </c>
      <c r="X38" s="128">
        <v>7.7976450756702939E-2</v>
      </c>
      <c r="Y38" s="128">
        <v>0.24385398360923763</v>
      </c>
      <c r="Z38" s="128">
        <v>0.11285274044465125</v>
      </c>
      <c r="AA38" s="128">
        <v>0.13927228588511795</v>
      </c>
      <c r="AB38" s="128">
        <v>9.925744366195334E-2</v>
      </c>
      <c r="AC38" s="128">
        <v>0.10561033952968618</v>
      </c>
      <c r="AD38" s="128">
        <v>0.10173762540920689</v>
      </c>
      <c r="AE38" s="128">
        <v>3.4970737326160357E-2</v>
      </c>
      <c r="AF38" s="128">
        <v>8.7171592801588441E-2</v>
      </c>
      <c r="AG38" s="128">
        <v>0.13747147995410966</v>
      </c>
      <c r="AH38" s="128">
        <v>0.13146824654725367</v>
      </c>
      <c r="AI38" s="128">
        <v>0.11430743756771126</v>
      </c>
      <c r="AJ38" s="128">
        <v>8.0041390347779337E-2</v>
      </c>
      <c r="AK38" s="128">
        <v>0</v>
      </c>
      <c r="AL38" s="174">
        <v>0.1183517490644046</v>
      </c>
    </row>
    <row r="39" spans="1:38" s="124" customFormat="1" ht="14.5" x14ac:dyDescent="0.35">
      <c r="A39" s="94"/>
      <c r="B39" s="8" t="s">
        <v>1338</v>
      </c>
      <c r="C39" s="128">
        <v>0.6152919832563678</v>
      </c>
      <c r="D39" s="128">
        <v>0.30003073085883764</v>
      </c>
      <c r="E39" s="128">
        <v>0.31754749142938954</v>
      </c>
      <c r="F39" s="128">
        <v>0.26865146846084376</v>
      </c>
      <c r="G39" s="128">
        <v>0.388801438438792</v>
      </c>
      <c r="H39" s="128">
        <v>0.40559134729901397</v>
      </c>
      <c r="I39" s="128">
        <v>0.4056813472576356</v>
      </c>
      <c r="J39" s="128">
        <v>0.31626132171395405</v>
      </c>
      <c r="K39" s="128">
        <v>0.48576559495408078</v>
      </c>
      <c r="L39" s="128">
        <v>0.7979149301606373</v>
      </c>
      <c r="M39" s="128">
        <v>0.40433480035520142</v>
      </c>
      <c r="N39" s="128">
        <v>0.64180097257988467</v>
      </c>
      <c r="O39" s="128">
        <v>0.31970502263389544</v>
      </c>
      <c r="P39" s="128">
        <v>0.32677190186960925</v>
      </c>
      <c r="Q39" s="128">
        <v>0.17430711743195049</v>
      </c>
      <c r="R39" s="128">
        <v>0.52773592515390033</v>
      </c>
      <c r="S39" s="128">
        <v>0.16728191793430333</v>
      </c>
      <c r="T39" s="128">
        <v>0.46513849233692245</v>
      </c>
      <c r="U39" s="128"/>
      <c r="V39" s="128">
        <v>0.43351403629646812</v>
      </c>
      <c r="W39" s="128">
        <v>0.4046196469381847</v>
      </c>
      <c r="X39" s="128">
        <v>0.48135791199233996</v>
      </c>
      <c r="Y39" s="128">
        <v>0.37372233187819698</v>
      </c>
      <c r="Z39" s="128">
        <v>0.21797983157087608</v>
      </c>
      <c r="AA39" s="128">
        <v>0.35427981712090129</v>
      </c>
      <c r="AB39" s="128">
        <v>0.37589033183713449</v>
      </c>
      <c r="AC39" s="128">
        <v>0.67363601432947295</v>
      </c>
      <c r="AD39" s="128">
        <v>0.66599327842110045</v>
      </c>
      <c r="AE39" s="128">
        <v>0.41003665425515751</v>
      </c>
      <c r="AF39" s="128">
        <v>0.40538340645404425</v>
      </c>
      <c r="AG39" s="128">
        <v>0.73951616670176357</v>
      </c>
      <c r="AH39" s="128">
        <v>0.32019846047400563</v>
      </c>
      <c r="AI39" s="128">
        <v>0.25252258658251714</v>
      </c>
      <c r="AJ39" s="128">
        <v>0.36833385559626736</v>
      </c>
      <c r="AK39" s="128">
        <v>0.14654427846126897</v>
      </c>
      <c r="AL39" s="174">
        <v>0.49278516340182377</v>
      </c>
    </row>
    <row r="40" spans="1:38" s="124" customFormat="1" ht="14.5" x14ac:dyDescent="0.35">
      <c r="A40" s="94"/>
      <c r="B40" s="8" t="s">
        <v>1358</v>
      </c>
      <c r="C40" s="128">
        <v>0.53114146771713711</v>
      </c>
      <c r="D40" s="128">
        <v>0.80168048722803598</v>
      </c>
      <c r="E40" s="128">
        <v>0.25212300492776579</v>
      </c>
      <c r="F40" s="128">
        <v>0.50648540075435777</v>
      </c>
      <c r="G40" s="128">
        <v>0.53926229078094001</v>
      </c>
      <c r="H40" s="128">
        <v>0.38379501842945291</v>
      </c>
      <c r="I40" s="128">
        <v>0.41095895172623237</v>
      </c>
      <c r="J40" s="128">
        <v>0.59022800463829128</v>
      </c>
      <c r="K40" s="128">
        <v>0.52173077880388008</v>
      </c>
      <c r="L40" s="128">
        <v>0.16399240850920754</v>
      </c>
      <c r="M40" s="128">
        <v>0.22925489179299294</v>
      </c>
      <c r="N40" s="128">
        <v>0.32999851408891234</v>
      </c>
      <c r="O40" s="128">
        <v>0.44267240533055568</v>
      </c>
      <c r="P40" s="128">
        <v>0.45023578940063608</v>
      </c>
      <c r="Q40" s="128">
        <v>0.37963916916887364</v>
      </c>
      <c r="R40" s="128">
        <v>0.35268342327932278</v>
      </c>
      <c r="S40" s="128">
        <v>0.49889818684008547</v>
      </c>
      <c r="T40" s="128">
        <v>0.24391857621706922</v>
      </c>
      <c r="U40" s="128"/>
      <c r="V40" s="128">
        <v>0.34579006390679623</v>
      </c>
      <c r="W40" s="128">
        <v>0.3750170684920287</v>
      </c>
      <c r="X40" s="128">
        <v>0.60481781741968665</v>
      </c>
      <c r="Y40" s="128">
        <v>0.27010507148012525</v>
      </c>
      <c r="Z40" s="128">
        <v>0.41034983795478031</v>
      </c>
      <c r="AA40" s="128">
        <v>0.3954545977389341</v>
      </c>
      <c r="AB40" s="128">
        <v>0.284225130294946</v>
      </c>
      <c r="AC40" s="128">
        <v>0.22163014076459259</v>
      </c>
      <c r="AD40" s="128">
        <v>0.34942153107441359</v>
      </c>
      <c r="AE40" s="128">
        <v>1.6633344035444992</v>
      </c>
      <c r="AF40" s="128">
        <v>0.4155388692469289</v>
      </c>
      <c r="AG40" s="128">
        <v>0.26242637303456778</v>
      </c>
      <c r="AH40" s="128">
        <v>0.24283770685871267</v>
      </c>
      <c r="AI40" s="128">
        <v>0.28817926290709955</v>
      </c>
      <c r="AJ40" s="128">
        <v>0.43888236025281485</v>
      </c>
      <c r="AK40" s="128">
        <v>0.47149656379609622</v>
      </c>
      <c r="AL40" s="174">
        <v>0.3329347398407384</v>
      </c>
    </row>
    <row r="41" spans="1:38" s="124" customFormat="1" ht="14.5" x14ac:dyDescent="0.35">
      <c r="A41" s="94"/>
      <c r="B41" s="113" t="s">
        <v>1334</v>
      </c>
      <c r="C41" s="128">
        <v>-0.22908936333657817</v>
      </c>
      <c r="D41" s="128">
        <v>-0.14999744709142382</v>
      </c>
      <c r="E41" s="128">
        <v>0.29877192963564136</v>
      </c>
      <c r="F41" s="128">
        <v>0.16047149021244222</v>
      </c>
      <c r="G41" s="128">
        <v>-3.2299797987953377E-2</v>
      </c>
      <c r="H41" s="128">
        <v>6.5658352367225378E-2</v>
      </c>
      <c r="I41" s="128">
        <v>4.7815916379587084E-2</v>
      </c>
      <c r="J41" s="128">
        <v>1.1829350855872431E-2</v>
      </c>
      <c r="K41" s="128">
        <v>-0.1039317144778433</v>
      </c>
      <c r="L41" s="128">
        <v>-4.9467526605241037E-3</v>
      </c>
      <c r="M41" s="128">
        <v>0.23546392457618606</v>
      </c>
      <c r="N41" s="128">
        <v>-6.7071889077789409E-2</v>
      </c>
      <c r="O41" s="128">
        <v>4.6015773982610607E-2</v>
      </c>
      <c r="P41" s="128">
        <v>8.6819874777572734E-2</v>
      </c>
      <c r="Q41" s="128">
        <v>0.33143368849687838</v>
      </c>
      <c r="R41" s="128">
        <v>-2.4498435606289976E-2</v>
      </c>
      <c r="S41" s="128">
        <v>0.22667529832130534</v>
      </c>
      <c r="T41" s="128">
        <v>0.17426144514517083</v>
      </c>
      <c r="U41" s="128"/>
      <c r="V41" s="128">
        <v>9.5855299813572187E-2</v>
      </c>
      <c r="W41" s="128">
        <v>9.830548187395502E-2</v>
      </c>
      <c r="X41" s="128">
        <v>-0.16415218016872957</v>
      </c>
      <c r="Y41" s="128">
        <v>0.11231861303244016</v>
      </c>
      <c r="Z41" s="128">
        <v>0.25881759002969235</v>
      </c>
      <c r="AA41" s="128">
        <v>0.11099329925504665</v>
      </c>
      <c r="AB41" s="128">
        <v>0.24062709420596615</v>
      </c>
      <c r="AC41" s="128">
        <v>-8.7649462375172661E-4</v>
      </c>
      <c r="AD41" s="128">
        <v>-0.11715243490472092</v>
      </c>
      <c r="AE41" s="128">
        <v>-1.108341795125817</v>
      </c>
      <c r="AF41" s="128">
        <v>9.1906131497438412E-2</v>
      </c>
      <c r="AG41" s="128">
        <v>-0.13941401969044098</v>
      </c>
      <c r="AH41" s="128">
        <v>0.30549558612002803</v>
      </c>
      <c r="AI41" s="128">
        <v>0.34499071294267208</v>
      </c>
      <c r="AJ41" s="128">
        <v>0.1127423938031385</v>
      </c>
      <c r="AK41" s="128">
        <v>0.38195915774263478</v>
      </c>
      <c r="AL41" s="174">
        <v>5.5928347693033238E-2</v>
      </c>
    </row>
    <row r="42" spans="1:38" s="124" customFormat="1" ht="14.5" x14ac:dyDescent="0.3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5">
        <v>1</v>
      </c>
    </row>
    <row r="43" spans="1:38" s="124" customFormat="1" ht="14.5" x14ac:dyDescent="0.3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9"/>
    </row>
    <row r="44" spans="1:38" s="124" customFormat="1" ht="14.5" x14ac:dyDescent="0.35">
      <c r="A44" s="73" t="s">
        <v>827</v>
      </c>
      <c r="B44" s="55" t="s">
        <v>1309</v>
      </c>
      <c r="C44" s="129">
        <v>1948140522</v>
      </c>
      <c r="D44" s="129">
        <v>804083401</v>
      </c>
      <c r="E44" s="129">
        <v>1515146953</v>
      </c>
      <c r="F44" s="129">
        <v>291525568</v>
      </c>
      <c r="G44" s="129">
        <v>2083480559</v>
      </c>
      <c r="H44" s="129">
        <v>13792429999</v>
      </c>
      <c r="I44" s="129">
        <v>1750324417</v>
      </c>
      <c r="J44" s="129">
        <v>280406875</v>
      </c>
      <c r="K44" s="129">
        <v>1742424288</v>
      </c>
      <c r="L44" s="129">
        <v>2756514377</v>
      </c>
      <c r="M44" s="129">
        <v>5060957016</v>
      </c>
      <c r="N44" s="129">
        <v>3070922907</v>
      </c>
      <c r="O44" s="129">
        <v>6537275152</v>
      </c>
      <c r="P44" s="129">
        <v>1331213005</v>
      </c>
      <c r="Q44" s="129">
        <v>773092292</v>
      </c>
      <c r="R44" s="129">
        <v>2106393701</v>
      </c>
      <c r="S44" s="129">
        <v>239927271</v>
      </c>
      <c r="T44" s="129">
        <v>6573792638</v>
      </c>
      <c r="U44" s="129">
        <v>0</v>
      </c>
      <c r="V44" s="129">
        <v>8265379626</v>
      </c>
      <c r="W44" s="129">
        <v>1407699478</v>
      </c>
      <c r="X44" s="129">
        <v>469299114</v>
      </c>
      <c r="Y44" s="129">
        <v>9186590091</v>
      </c>
      <c r="Z44" s="129">
        <v>364523886</v>
      </c>
      <c r="AA44" s="129">
        <v>20787140566</v>
      </c>
      <c r="AB44" s="129">
        <v>2965903689</v>
      </c>
      <c r="AC44" s="129">
        <v>20828909427</v>
      </c>
      <c r="AD44" s="129">
        <v>5854496047</v>
      </c>
      <c r="AE44" s="129">
        <v>26133780</v>
      </c>
      <c r="AF44" s="129">
        <v>1947729506</v>
      </c>
      <c r="AG44" s="129">
        <v>6242066092</v>
      </c>
      <c r="AH44" s="129">
        <v>2415515188</v>
      </c>
      <c r="AI44" s="129">
        <v>2486244285</v>
      </c>
      <c r="AJ44" s="129">
        <v>237355479</v>
      </c>
      <c r="AK44" s="129">
        <v>0</v>
      </c>
      <c r="AL44" s="169">
        <v>136143037195</v>
      </c>
    </row>
    <row r="45" spans="1:38" s="8" customFormat="1" ht="14.5" x14ac:dyDescent="0.35">
      <c r="A45" s="94"/>
      <c r="B45" s="8" t="s">
        <v>1370</v>
      </c>
      <c r="C45" s="129">
        <v>13187253436</v>
      </c>
      <c r="D45" s="129">
        <v>4457066045</v>
      </c>
      <c r="E45" s="129">
        <v>3375081856</v>
      </c>
      <c r="F45" s="129">
        <v>857889536</v>
      </c>
      <c r="G45" s="129">
        <v>7594339109</v>
      </c>
      <c r="H45" s="129">
        <v>31971912370</v>
      </c>
      <c r="I45" s="129">
        <v>3535327656</v>
      </c>
      <c r="J45" s="129">
        <v>1102454065</v>
      </c>
      <c r="K45" s="129">
        <v>5334146550</v>
      </c>
      <c r="L45" s="129">
        <v>11320502145</v>
      </c>
      <c r="M45" s="129">
        <v>2580238790</v>
      </c>
      <c r="N45" s="129">
        <v>10421824891</v>
      </c>
      <c r="O45" s="129">
        <v>5238831172</v>
      </c>
      <c r="P45" s="129">
        <v>3196509273</v>
      </c>
      <c r="Q45" s="129">
        <v>1042166561</v>
      </c>
      <c r="R45" s="129">
        <v>5853153679</v>
      </c>
      <c r="S45" s="129">
        <v>374596994</v>
      </c>
      <c r="T45" s="129">
        <v>16687061019</v>
      </c>
      <c r="U45" s="129">
        <v>0</v>
      </c>
      <c r="V45" s="129">
        <v>23480006364</v>
      </c>
      <c r="W45" s="129">
        <v>4638928810</v>
      </c>
      <c r="X45" s="129">
        <v>2913753791</v>
      </c>
      <c r="Y45" s="129">
        <v>13196718241</v>
      </c>
      <c r="Z45" s="129">
        <v>703594678</v>
      </c>
      <c r="AA45" s="129">
        <v>40547381608</v>
      </c>
      <c r="AB45" s="129">
        <v>6486941348</v>
      </c>
      <c r="AC45" s="129">
        <v>72762802564</v>
      </c>
      <c r="AD45" s="129">
        <v>21182555228</v>
      </c>
      <c r="AE45" s="129">
        <v>134573762</v>
      </c>
      <c r="AF45" s="129">
        <v>7026003063</v>
      </c>
      <c r="AG45" s="129">
        <v>12986492397</v>
      </c>
      <c r="AH45" s="129">
        <v>5714621536</v>
      </c>
      <c r="AI45" s="129">
        <v>3005711645</v>
      </c>
      <c r="AJ45" s="129">
        <v>1262256050</v>
      </c>
      <c r="AK45" s="129">
        <v>1520593662</v>
      </c>
      <c r="AL45" s="169">
        <v>345693289894</v>
      </c>
    </row>
    <row r="46" spans="1:38" s="8" customFormat="1" ht="14.5" x14ac:dyDescent="0.35">
      <c r="A46" s="73"/>
      <c r="B46" s="8" t="s">
        <v>1358</v>
      </c>
      <c r="C46" s="129">
        <v>11374151026</v>
      </c>
      <c r="D46" s="129">
        <v>14508702776</v>
      </c>
      <c r="E46" s="129">
        <v>4410619821</v>
      </c>
      <c r="F46" s="129">
        <v>2185348068</v>
      </c>
      <c r="G46" s="129">
        <v>10602057742</v>
      </c>
      <c r="H46" s="129">
        <v>33339268391</v>
      </c>
      <c r="I46" s="129">
        <v>4384146503</v>
      </c>
      <c r="J46" s="129">
        <v>2175150688</v>
      </c>
      <c r="K46" s="129">
        <v>9225877748</v>
      </c>
      <c r="L46" s="129">
        <v>5796372984</v>
      </c>
      <c r="M46" s="129">
        <v>2286370353</v>
      </c>
      <c r="N46" s="129">
        <v>10053876669</v>
      </c>
      <c r="O46" s="129">
        <v>5651446065</v>
      </c>
      <c r="P46" s="129">
        <v>4896164412</v>
      </c>
      <c r="Q46" s="129">
        <v>3343430557</v>
      </c>
      <c r="R46" s="129">
        <v>6374429632</v>
      </c>
      <c r="S46" s="129">
        <v>1256850225</v>
      </c>
      <c r="T46" s="129">
        <v>8329791795</v>
      </c>
      <c r="U46" s="129">
        <v>260887793</v>
      </c>
      <c r="V46" s="129">
        <v>19159948636</v>
      </c>
      <c r="W46" s="129">
        <v>4833164146</v>
      </c>
      <c r="X46" s="129">
        <v>3852993997</v>
      </c>
      <c r="Y46" s="129">
        <v>11852361388</v>
      </c>
      <c r="Z46" s="129">
        <v>1184315430</v>
      </c>
      <c r="AA46" s="129">
        <v>49573785999</v>
      </c>
      <c r="AB46" s="129">
        <v>4613508288</v>
      </c>
      <c r="AC46" s="129">
        <v>32506625660</v>
      </c>
      <c r="AD46" s="129">
        <v>19393590217</v>
      </c>
      <c r="AE46" s="129">
        <v>1243016839</v>
      </c>
      <c r="AF46" s="129">
        <v>9977710403</v>
      </c>
      <c r="AG46" s="129">
        <v>11298101767</v>
      </c>
      <c r="AH46" s="129">
        <v>4191062631</v>
      </c>
      <c r="AI46" s="129">
        <v>3852714921</v>
      </c>
      <c r="AJ46" s="129">
        <v>1494021904</v>
      </c>
      <c r="AK46" s="129">
        <v>7204532624</v>
      </c>
      <c r="AL46" s="169">
        <v>326686398098</v>
      </c>
    </row>
    <row r="47" spans="1:38" s="8" customFormat="1" ht="14.5" x14ac:dyDescent="0.35">
      <c r="A47" s="94"/>
      <c r="B47" s="8" t="s">
        <v>1334</v>
      </c>
      <c r="C47" s="129">
        <v>-7998378095</v>
      </c>
      <c r="D47" s="129">
        <v>-4265435338</v>
      </c>
      <c r="E47" s="129">
        <v>1087116544</v>
      </c>
      <c r="F47" s="129">
        <v>382295377</v>
      </c>
      <c r="G47" s="129">
        <v>-1968787704</v>
      </c>
      <c r="H47" s="129">
        <v>-4970274501</v>
      </c>
      <c r="I47" s="129">
        <v>-108063897</v>
      </c>
      <c r="J47" s="129">
        <v>-172794993</v>
      </c>
      <c r="K47" s="129">
        <v>-1182278039</v>
      </c>
      <c r="L47" s="129">
        <v>12321032650</v>
      </c>
      <c r="M47" s="129">
        <v>461581031</v>
      </c>
      <c r="N47" s="129">
        <v>-4010461727</v>
      </c>
      <c r="O47" s="129">
        <v>-107759247</v>
      </c>
      <c r="P47" s="129">
        <v>-154604876</v>
      </c>
      <c r="Q47" s="129">
        <v>1373257565</v>
      </c>
      <c r="R47" s="129">
        <v>-1996457022</v>
      </c>
      <c r="S47" s="129">
        <v>307901034</v>
      </c>
      <c r="T47" s="129">
        <v>2033160876</v>
      </c>
      <c r="U47" s="129">
        <v>-260887793</v>
      </c>
      <c r="V47" s="129">
        <v>-2362135266</v>
      </c>
      <c r="W47" s="129">
        <v>-81673680</v>
      </c>
      <c r="X47" s="129">
        <v>-1725622830</v>
      </c>
      <c r="Y47" s="129">
        <v>2883535373</v>
      </c>
      <c r="Z47" s="129">
        <v>204118057</v>
      </c>
      <c r="AA47" s="129">
        <v>11073079521</v>
      </c>
      <c r="AB47" s="129">
        <v>3814575338</v>
      </c>
      <c r="AC47" s="129">
        <v>10895621888</v>
      </c>
      <c r="AD47" s="129">
        <v>-932952771</v>
      </c>
      <c r="AE47" s="129">
        <v>-657721697</v>
      </c>
      <c r="AF47" s="129">
        <v>1339036212</v>
      </c>
      <c r="AG47" s="129">
        <v>3411803660</v>
      </c>
      <c r="AH47" s="129">
        <v>1051221510</v>
      </c>
      <c r="AI47" s="129">
        <v>2767372485</v>
      </c>
      <c r="AJ47" s="129">
        <v>-489538436</v>
      </c>
      <c r="AK47" s="129">
        <v>5430337480</v>
      </c>
      <c r="AL47" s="169">
        <v>27391218689</v>
      </c>
    </row>
    <row r="48" spans="1:38" s="8" customFormat="1" ht="14.5" x14ac:dyDescent="0.35">
      <c r="A48" s="96"/>
      <c r="B48" s="53" t="s">
        <v>1336</v>
      </c>
      <c r="C48" s="133">
        <v>18511166889</v>
      </c>
      <c r="D48" s="133">
        <v>15504416884</v>
      </c>
      <c r="E48" s="133">
        <v>10387965174</v>
      </c>
      <c r="F48" s="133">
        <v>3717058549</v>
      </c>
      <c r="G48" s="133">
        <v>18311089706</v>
      </c>
      <c r="H48" s="133">
        <v>74133336259</v>
      </c>
      <c r="I48" s="133">
        <v>9561734679</v>
      </c>
      <c r="J48" s="133">
        <v>3385216635</v>
      </c>
      <c r="K48" s="133">
        <v>15120170547</v>
      </c>
      <c r="L48" s="133">
        <v>32194422156</v>
      </c>
      <c r="M48" s="133">
        <v>10389147190</v>
      </c>
      <c r="N48" s="133">
        <v>19536162740</v>
      </c>
      <c r="O48" s="133">
        <v>17319793142</v>
      </c>
      <c r="P48" s="133">
        <v>9269281814</v>
      </c>
      <c r="Q48" s="133">
        <v>6531946975</v>
      </c>
      <c r="R48" s="133">
        <v>12337519990</v>
      </c>
      <c r="S48" s="133">
        <v>2179275524</v>
      </c>
      <c r="T48" s="133">
        <v>33623806328</v>
      </c>
      <c r="U48" s="133">
        <v>0</v>
      </c>
      <c r="V48" s="133">
        <v>48543199360</v>
      </c>
      <c r="W48" s="133">
        <v>10798118754</v>
      </c>
      <c r="X48" s="133">
        <v>5510424072</v>
      </c>
      <c r="Y48" s="133">
        <v>37119205093</v>
      </c>
      <c r="Z48" s="133">
        <v>2456552051</v>
      </c>
      <c r="AA48" s="133">
        <v>121981387694</v>
      </c>
      <c r="AB48" s="133">
        <v>17880928663</v>
      </c>
      <c r="AC48" s="133">
        <v>136993959539</v>
      </c>
      <c r="AD48" s="133">
        <v>45497688721</v>
      </c>
      <c r="AE48" s="133">
        <v>746002684</v>
      </c>
      <c r="AF48" s="133">
        <v>20290479184</v>
      </c>
      <c r="AG48" s="133">
        <v>33938463916</v>
      </c>
      <c r="AH48" s="133">
        <v>13372420865</v>
      </c>
      <c r="AI48" s="133">
        <v>12112043336</v>
      </c>
      <c r="AJ48" s="133">
        <v>2504094997</v>
      </c>
      <c r="AK48" s="133">
        <v>14155463766</v>
      </c>
      <c r="AL48" s="173">
        <v>835913943876</v>
      </c>
    </row>
    <row r="49" spans="1:38" s="8" customFormat="1" ht="14.5" x14ac:dyDescent="0.3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4"/>
    </row>
    <row r="50" spans="1:38" s="8" customFormat="1" ht="14.5" x14ac:dyDescent="0.35">
      <c r="A50" s="94"/>
      <c r="B50" s="55" t="s">
        <v>1309</v>
      </c>
      <c r="C50" s="128">
        <f>+C44/C$48</f>
        <v>0.10524136774746788</v>
      </c>
      <c r="D50" s="128">
        <f t="shared" ref="D50:H50" si="0">+D44/D$48</f>
        <v>5.1861569965251972E-2</v>
      </c>
      <c r="E50" s="128">
        <f t="shared" si="0"/>
        <v>0.14585599081447209</v>
      </c>
      <c r="F50" s="128">
        <f t="shared" si="0"/>
        <v>7.8429103054733718E-2</v>
      </c>
      <c r="G50" s="128">
        <f t="shared" si="0"/>
        <v>0.11378244508939876</v>
      </c>
      <c r="H50" s="128">
        <f t="shared" si="0"/>
        <v>0.18604895847144015</v>
      </c>
      <c r="I50" s="128">
        <f>+I44/I$48</f>
        <v>0.18305511246240261</v>
      </c>
      <c r="J50" s="128">
        <f t="shared" ref="J50:M50" si="1">+J44/J$48</f>
        <v>8.2832771203134536E-2</v>
      </c>
      <c r="K50" s="128">
        <f t="shared" si="1"/>
        <v>0.11523840174843235</v>
      </c>
      <c r="L50" s="128">
        <f t="shared" si="1"/>
        <v>8.5620868225034286E-2</v>
      </c>
      <c r="M50" s="128">
        <f t="shared" si="1"/>
        <v>0.48713883088222953</v>
      </c>
      <c r="N50" s="128">
        <f t="shared" ref="N50:S50" si="2">+N44/N$48</f>
        <v>0.15719171404691115</v>
      </c>
      <c r="O50" s="128">
        <f t="shared" si="2"/>
        <v>0.37744533658126067</v>
      </c>
      <c r="P50" s="128">
        <f t="shared" si="2"/>
        <v>0.14361554991125444</v>
      </c>
      <c r="Q50" s="128">
        <f t="shared" si="2"/>
        <v>0.11835556763686068</v>
      </c>
      <c r="R50" s="128">
        <f t="shared" si="2"/>
        <v>0.17073072243913745</v>
      </c>
      <c r="S50" s="128">
        <f t="shared" si="2"/>
        <v>0.11009496888196134</v>
      </c>
      <c r="T50" s="128">
        <f t="shared" ref="T50:V50" si="3">+T44/T$48</f>
        <v>0.19551006729793463</v>
      </c>
      <c r="U50" s="128"/>
      <c r="V50" s="128">
        <f t="shared" si="3"/>
        <v>0.17026853884729198</v>
      </c>
      <c r="W50" s="128">
        <f t="shared" ref="W50:AK50" si="4">+W44/W$48</f>
        <v>0.13036525251016887</v>
      </c>
      <c r="X50" s="128">
        <f t="shared" si="4"/>
        <v>8.5165698296187323E-2</v>
      </c>
      <c r="Y50" s="128">
        <f t="shared" si="4"/>
        <v>0.24748886911730827</v>
      </c>
      <c r="Z50" s="128">
        <f t="shared" si="4"/>
        <v>0.14838842346190531</v>
      </c>
      <c r="AA50" s="128">
        <f t="shared" si="4"/>
        <v>0.17041239617757253</v>
      </c>
      <c r="AB50" s="128">
        <f t="shared" si="4"/>
        <v>0.16586966733652808</v>
      </c>
      <c r="AC50" s="128">
        <f t="shared" si="4"/>
        <v>0.15204253893450201</v>
      </c>
      <c r="AD50" s="128">
        <f t="shared" si="4"/>
        <v>0.12867677922939824</v>
      </c>
      <c r="AE50" s="128">
        <f t="shared" si="4"/>
        <v>3.503175063643605E-2</v>
      </c>
      <c r="AF50" s="128">
        <f t="shared" si="4"/>
        <v>9.5992287236660062E-2</v>
      </c>
      <c r="AG50" s="128">
        <f t="shared" si="4"/>
        <v>0.18392305872916162</v>
      </c>
      <c r="AH50" s="128">
        <f t="shared" si="4"/>
        <v>0.18063409852154694</v>
      </c>
      <c r="AI50" s="128">
        <f t="shared" si="4"/>
        <v>0.2052704251486836</v>
      </c>
      <c r="AJ50" s="128">
        <f t="shared" si="4"/>
        <v>9.4786930721222948E-2</v>
      </c>
      <c r="AK50" s="128">
        <f t="shared" si="4"/>
        <v>0</v>
      </c>
      <c r="AL50" s="128">
        <f t="shared" ref="AL50" si="5">+AL44/AL$48</f>
        <v>0.16286728818486554</v>
      </c>
    </row>
    <row r="51" spans="1:38" s="8" customFormat="1" ht="14.5" x14ac:dyDescent="0.35">
      <c r="A51" s="94"/>
      <c r="B51" s="8" t="s">
        <v>1370</v>
      </c>
      <c r="C51" s="128">
        <f>+C45/C$48</f>
        <v>0.7123944976065415</v>
      </c>
      <c r="D51" s="128">
        <f t="shared" ref="D51:H51" si="6">+D45/D$48</f>
        <v>0.287470730331015</v>
      </c>
      <c r="E51" s="128">
        <f t="shared" si="6"/>
        <v>0.32490307769297111</v>
      </c>
      <c r="F51" s="128">
        <f t="shared" si="6"/>
        <v>0.23079796153084486</v>
      </c>
      <c r="G51" s="128">
        <f t="shared" si="6"/>
        <v>0.41473987790642303</v>
      </c>
      <c r="H51" s="128">
        <f t="shared" si="6"/>
        <v>0.43127577933764605</v>
      </c>
      <c r="I51" s="128">
        <f>+I45/I$48</f>
        <v>0.36973705867037687</v>
      </c>
      <c r="J51" s="128">
        <f t="shared" ref="J51:M51" si="7">+J45/J$48</f>
        <v>0.32566721243232932</v>
      </c>
      <c r="K51" s="128">
        <f t="shared" si="7"/>
        <v>0.35278349099430961</v>
      </c>
      <c r="L51" s="128">
        <f t="shared" si="7"/>
        <v>0.35162930057094455</v>
      </c>
      <c r="M51" s="128">
        <f t="shared" si="7"/>
        <v>0.24835905611998554</v>
      </c>
      <c r="N51" s="128">
        <f t="shared" ref="N51:S51" si="8">+N45/N$48</f>
        <v>0.53346325118706495</v>
      </c>
      <c r="O51" s="128">
        <f t="shared" si="8"/>
        <v>0.30247654397765211</v>
      </c>
      <c r="P51" s="128">
        <f t="shared" si="8"/>
        <v>0.34484972375876022</v>
      </c>
      <c r="Q51" s="128">
        <f t="shared" si="8"/>
        <v>0.15954914591143018</v>
      </c>
      <c r="R51" s="128">
        <f t="shared" si="8"/>
        <v>0.47441898240036812</v>
      </c>
      <c r="S51" s="128">
        <f t="shared" si="8"/>
        <v>0.17189060762378389</v>
      </c>
      <c r="T51" s="128">
        <f t="shared" ref="T51:V51" si="9">+T45/T$48</f>
        <v>0.49628709064696108</v>
      </c>
      <c r="U51" s="128"/>
      <c r="V51" s="128">
        <f t="shared" si="9"/>
        <v>0.48369301310098073</v>
      </c>
      <c r="W51" s="128">
        <f t="shared" ref="W51:AK51" si="10">+W45/W$48</f>
        <v>0.42960527807508869</v>
      </c>
      <c r="X51" s="128">
        <f t="shared" si="10"/>
        <v>0.52877124390581753</v>
      </c>
      <c r="Y51" s="128">
        <f t="shared" si="10"/>
        <v>0.35552265216715695</v>
      </c>
      <c r="Z51" s="128">
        <f t="shared" si="10"/>
        <v>0.28641553827999877</v>
      </c>
      <c r="AA51" s="128">
        <f t="shared" si="10"/>
        <v>0.33240629881762229</v>
      </c>
      <c r="AB51" s="128">
        <f t="shared" si="10"/>
        <v>0.36278548336379546</v>
      </c>
      <c r="AC51" s="128">
        <f t="shared" si="10"/>
        <v>0.53113876559853423</v>
      </c>
      <c r="AD51" s="128">
        <f t="shared" si="10"/>
        <v>0.4655743142886935</v>
      </c>
      <c r="AE51" s="128">
        <f t="shared" si="10"/>
        <v>0.18039313381344349</v>
      </c>
      <c r="AF51" s="128">
        <f t="shared" si="10"/>
        <v>0.34627092831500672</v>
      </c>
      <c r="AG51" s="128">
        <f t="shared" si="10"/>
        <v>0.38264820791955845</v>
      </c>
      <c r="AH51" s="128">
        <f t="shared" si="10"/>
        <v>0.42734382904123469</v>
      </c>
      <c r="AI51" s="128">
        <f t="shared" si="10"/>
        <v>0.24815892427219763</v>
      </c>
      <c r="AJ51" s="128">
        <f t="shared" si="10"/>
        <v>0.5040767429000218</v>
      </c>
      <c r="AK51" s="128">
        <f t="shared" si="10"/>
        <v>0.10742097095061717</v>
      </c>
      <c r="AL51" s="128">
        <f t="shared" ref="AL51" si="11">+AL45/AL$48</f>
        <v>0.41355129008983293</v>
      </c>
    </row>
    <row r="52" spans="1:38" s="8" customFormat="1" ht="14.5" x14ac:dyDescent="0.35">
      <c r="A52" s="94"/>
      <c r="B52" s="8" t="s">
        <v>1358</v>
      </c>
      <c r="C52" s="128">
        <f>+C46/C$48</f>
        <v>0.61444808391625105</v>
      </c>
      <c r="D52" s="128">
        <f t="shared" ref="D52:H52" si="12">+D46/D$48</f>
        <v>0.9357786806527667</v>
      </c>
      <c r="E52" s="128">
        <f t="shared" si="12"/>
        <v>0.42458939235176918</v>
      </c>
      <c r="F52" s="128">
        <f t="shared" si="12"/>
        <v>0.58792403702866725</v>
      </c>
      <c r="G52" s="128">
        <f t="shared" si="12"/>
        <v>0.5789965486612203</v>
      </c>
      <c r="H52" s="128">
        <f t="shared" si="12"/>
        <v>0.44972032925271882</v>
      </c>
      <c r="I52" s="128">
        <f>+I46/I$48</f>
        <v>0.45850953306921394</v>
      </c>
      <c r="J52" s="128">
        <f t="shared" ref="J52:M52" si="13">+J46/J$48</f>
        <v>0.64254401491206192</v>
      </c>
      <c r="K52" s="128">
        <f t="shared" si="13"/>
        <v>0.61017021728174292</v>
      </c>
      <c r="L52" s="128">
        <f t="shared" si="13"/>
        <v>0.18004277125749696</v>
      </c>
      <c r="M52" s="128">
        <f t="shared" si="13"/>
        <v>0.22007295798068291</v>
      </c>
      <c r="N52" s="128">
        <f t="shared" ref="N52:S52" si="14">+N46/N$48</f>
        <v>0.51462903963298989</v>
      </c>
      <c r="O52" s="128">
        <f t="shared" si="14"/>
        <v>0.3262998592803863</v>
      </c>
      <c r="P52" s="128">
        <f t="shared" si="14"/>
        <v>0.52821399869459185</v>
      </c>
      <c r="Q52" s="128">
        <f t="shared" si="14"/>
        <v>0.51185819018379275</v>
      </c>
      <c r="R52" s="128">
        <f t="shared" si="14"/>
        <v>0.51667025765037888</v>
      </c>
      <c r="S52" s="128">
        <f t="shared" si="14"/>
        <v>0.57672846372958209</v>
      </c>
      <c r="T52" s="128">
        <f t="shared" ref="T52:V52" si="15">+T46/T$48</f>
        <v>0.24773494451350744</v>
      </c>
      <c r="U52" s="128"/>
      <c r="V52" s="128">
        <f t="shared" si="15"/>
        <v>0.39469892567048137</v>
      </c>
      <c r="W52" s="128">
        <f t="shared" ref="W52:AK52" si="16">+W46/W$48</f>
        <v>0.44759316470840138</v>
      </c>
      <c r="X52" s="128">
        <f t="shared" si="16"/>
        <v>0.69921914296544541</v>
      </c>
      <c r="Y52" s="128">
        <f t="shared" si="16"/>
        <v>0.31930536654286107</v>
      </c>
      <c r="Z52" s="128">
        <f t="shared" si="16"/>
        <v>0.48210475716071038</v>
      </c>
      <c r="AA52" s="128">
        <f t="shared" si="16"/>
        <v>0.40640450921381366</v>
      </c>
      <c r="AB52" s="128">
        <f t="shared" si="16"/>
        <v>0.25801278976893821</v>
      </c>
      <c r="AC52" s="128">
        <f t="shared" si="16"/>
        <v>0.23728510198105399</v>
      </c>
      <c r="AD52" s="128">
        <f t="shared" si="16"/>
        <v>0.42625440461217667</v>
      </c>
      <c r="AE52" s="128">
        <f t="shared" si="16"/>
        <v>1.6662364166507475</v>
      </c>
      <c r="AF52" s="128">
        <f t="shared" si="16"/>
        <v>0.49174345822586069</v>
      </c>
      <c r="AG52" s="128">
        <f t="shared" si="16"/>
        <v>0.33289962076549984</v>
      </c>
      <c r="AH52" s="128">
        <f t="shared" si="16"/>
        <v>0.31341091290129686</v>
      </c>
      <c r="AI52" s="128">
        <f t="shared" si="16"/>
        <v>0.31808959183202185</v>
      </c>
      <c r="AJ52" s="128">
        <f t="shared" si="16"/>
        <v>0.59663147995179677</v>
      </c>
      <c r="AK52" s="128">
        <f t="shared" si="16"/>
        <v>0.50895772424670127</v>
      </c>
      <c r="AL52" s="128">
        <f t="shared" ref="AL52" si="17">+AL46/AL$48</f>
        <v>0.39081343299910409</v>
      </c>
    </row>
    <row r="53" spans="1:38" s="8" customFormat="1" ht="14.5" x14ac:dyDescent="0.35">
      <c r="A53" s="94"/>
      <c r="B53" s="8" t="s">
        <v>1334</v>
      </c>
      <c r="C53" s="128">
        <f>+C47/C$48</f>
        <v>-0.43208394927026039</v>
      </c>
      <c r="D53" s="128">
        <f t="shared" ref="D53:H53" si="18">+D47/D$48</f>
        <v>-0.27511098094903369</v>
      </c>
      <c r="E53" s="128">
        <f t="shared" si="18"/>
        <v>0.10465153914078765</v>
      </c>
      <c r="F53" s="128">
        <f t="shared" si="18"/>
        <v>0.10284889838575421</v>
      </c>
      <c r="G53" s="128">
        <f t="shared" si="18"/>
        <v>-0.10751887165704217</v>
      </c>
      <c r="H53" s="128">
        <f t="shared" si="18"/>
        <v>-6.7045067061805061E-2</v>
      </c>
      <c r="I53" s="128">
        <f>+I47/I$48</f>
        <v>-1.1301704201993367E-2</v>
      </c>
      <c r="J53" s="128">
        <f t="shared" ref="J53:M53" si="19">+J47/J$48</f>
        <v>-5.1043998547525747E-2</v>
      </c>
      <c r="K53" s="128">
        <f t="shared" si="19"/>
        <v>-7.8192110024484895E-2</v>
      </c>
      <c r="L53" s="128">
        <f t="shared" si="19"/>
        <v>0.38270705994652421</v>
      </c>
      <c r="M53" s="128">
        <f t="shared" si="19"/>
        <v>4.4429155017102033E-2</v>
      </c>
      <c r="N53" s="128">
        <f t="shared" ref="N53:S53" si="20">+N47/N$48</f>
        <v>-0.20528400486696602</v>
      </c>
      <c r="O53" s="128">
        <f t="shared" si="20"/>
        <v>-6.2217398392990578E-3</v>
      </c>
      <c r="P53" s="128">
        <f t="shared" si="20"/>
        <v>-1.6679272364606521E-2</v>
      </c>
      <c r="Q53" s="128">
        <f t="shared" si="20"/>
        <v>0.21023709626791634</v>
      </c>
      <c r="R53" s="128">
        <f t="shared" si="20"/>
        <v>-0.16181996248988448</v>
      </c>
      <c r="S53" s="128">
        <f t="shared" si="20"/>
        <v>0.1412859597646727</v>
      </c>
      <c r="T53" s="128">
        <f t="shared" ref="T53:V53" si="21">+T47/T$48</f>
        <v>6.0467897541596857E-2</v>
      </c>
      <c r="U53" s="128"/>
      <c r="V53" s="128">
        <f t="shared" si="21"/>
        <v>-4.8660477618754132E-2</v>
      </c>
      <c r="W53" s="128">
        <f t="shared" ref="W53:AK53" si="22">+W47/W$48</f>
        <v>-7.5636952936589275E-3</v>
      </c>
      <c r="X53" s="128">
        <f t="shared" si="22"/>
        <v>-0.31315608516745025</v>
      </c>
      <c r="Y53" s="128">
        <f t="shared" si="22"/>
        <v>7.7683112172673707E-2</v>
      </c>
      <c r="Z53" s="128">
        <f t="shared" si="22"/>
        <v>8.3091281097385547E-2</v>
      </c>
      <c r="AA53" s="128">
        <f t="shared" si="22"/>
        <v>9.0776795790991488E-2</v>
      </c>
      <c r="AB53" s="128">
        <f t="shared" si="22"/>
        <v>0.21333205953073825</v>
      </c>
      <c r="AC53" s="128">
        <f t="shared" si="22"/>
        <v>7.9533593485909798E-2</v>
      </c>
      <c r="AD53" s="128">
        <f t="shared" si="22"/>
        <v>-2.0505498130268418E-2</v>
      </c>
      <c r="AE53" s="128">
        <f t="shared" si="22"/>
        <v>-0.88166130110062713</v>
      </c>
      <c r="AF53" s="128">
        <f t="shared" si="22"/>
        <v>6.5993326222472518E-2</v>
      </c>
      <c r="AG53" s="128">
        <f t="shared" si="22"/>
        <v>0.10052911258578012</v>
      </c>
      <c r="AH53" s="128">
        <f t="shared" si="22"/>
        <v>7.8611159535921474E-2</v>
      </c>
      <c r="AI53" s="128">
        <f t="shared" si="22"/>
        <v>0.22848105874709693</v>
      </c>
      <c r="AJ53" s="128">
        <f t="shared" si="22"/>
        <v>-0.19549515357304154</v>
      </c>
      <c r="AK53" s="128">
        <f t="shared" si="22"/>
        <v>0.38362130480268153</v>
      </c>
      <c r="AL53" s="128">
        <f t="shared" ref="AL53" si="23">+AL47/AL$48</f>
        <v>3.2767988726197433E-2</v>
      </c>
    </row>
    <row r="54" spans="1:38" s="8" customFormat="1" ht="14.5" x14ac:dyDescent="0.3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6">
        <v>1</v>
      </c>
    </row>
    <row r="55" spans="1:38" s="8" customFormat="1" ht="14.5" x14ac:dyDescent="0.3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69"/>
    </row>
    <row r="56" spans="1:38" s="8" customFormat="1" ht="14.5" x14ac:dyDescent="0.3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69"/>
    </row>
    <row r="57" spans="1:38" s="8" customFormat="1" ht="14.5" x14ac:dyDescent="0.3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69"/>
    </row>
    <row r="58" spans="1:38" s="8" customFormat="1" ht="14.5" x14ac:dyDescent="0.3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69"/>
    </row>
    <row r="59" spans="1:38" s="8" customFormat="1" ht="14.5" x14ac:dyDescent="0.3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7"/>
    </row>
    <row r="60" spans="1:38" s="8" customFormat="1" ht="14.5" x14ac:dyDescent="0.3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7"/>
    </row>
    <row r="61" spans="1:38" s="8" customFormat="1" ht="14.5" x14ac:dyDescent="0.3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7"/>
    </row>
    <row r="62" spans="1:38" s="8" customFormat="1" ht="14.5" x14ac:dyDescent="0.3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7"/>
    </row>
    <row r="63" spans="1:38" s="8" customFormat="1" ht="14.5" x14ac:dyDescent="0.3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7"/>
    </row>
    <row r="64" spans="1:38" s="8" customFormat="1" ht="14.5" x14ac:dyDescent="0.3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7"/>
    </row>
    <row r="65" spans="1:38" s="8" customFormat="1" ht="14.5" x14ac:dyDescent="0.3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7"/>
    </row>
    <row r="66" spans="1:38" s="8" customFormat="1" ht="14.5" x14ac:dyDescent="0.3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7"/>
    </row>
    <row r="67" spans="1:38" s="8" customFormat="1" ht="14.5" x14ac:dyDescent="0.3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7"/>
    </row>
    <row r="68" spans="1:38" s="8" customFormat="1" ht="14.5" x14ac:dyDescent="0.3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7"/>
    </row>
    <row r="69" spans="1:38" s="8" customFormat="1" ht="14.5" x14ac:dyDescent="0.3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7"/>
    </row>
    <row r="70" spans="1:38" s="8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6"/>
    </row>
    <row r="71" spans="1:38" s="8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6"/>
    </row>
    <row r="72" spans="1:38" s="8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6"/>
    </row>
    <row r="73" spans="1:38" s="8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6"/>
    </row>
    <row r="74" spans="1:38" s="8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6"/>
    </row>
    <row r="75" spans="1:38" s="8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6"/>
    </row>
    <row r="76" spans="1:38" s="8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6"/>
    </row>
    <row r="77" spans="1:38" s="8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6"/>
    </row>
    <row r="78" spans="1:38" s="8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6"/>
    </row>
    <row r="79" spans="1:38" s="8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2021-01-04T17:38:05Z</dcterms:modified>
</cp:coreProperties>
</file>