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AL53" i="24" l="1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3" i="24"/>
  <c r="D52" i="24"/>
  <c r="D51" i="24"/>
  <c r="D50" i="24"/>
  <c r="C51" i="24"/>
  <c r="C52" i="24"/>
  <c r="C53" i="24"/>
  <c r="C50" i="24"/>
  <c r="C3" i="29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<sst xmlns="http://schemas.openxmlformats.org/spreadsheetml/2006/main" count="3047" uniqueCount="1434">
  <si>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</si>
  <si>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</si>
  <si>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</si>
  <si>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</si>
  <si>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</si>
  <si>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</si>
  <si>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</si>
  <si>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</si>
  <si>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</si>
  <si>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</si>
  <si>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</si>
  <si>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</si>
  <si>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</si>
  <si>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</si>
  <si>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</si>
  <si>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</si>
  <si>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</si>
  <si>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</si>
  <si>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</si>
  <si>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</si>
  <si>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</si>
  <si>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</si>
  <si>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</si>
  <si>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</si>
  <si>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</si>
  <si>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</si>
  <si>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</si>
  <si>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</si>
  <si>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</si>
  <si>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</si>
  <si>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</si>
  <si>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</si>
  <si>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</si>
  <si>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</si>
  <si>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</si>
  <si>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</si>
  <si>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</si>
  <si>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</si>
  <si>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</si>
  <si>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</si>
  <si>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</si>
  <si>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</si>
  <si>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</si>
  <si>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</si>
  <si>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</si>
  <si>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</si>
  <si>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</si>
  <si>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</si>
  <si>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</si>
  <si>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</si>
  <si>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</si>
  <si>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</si>
  <si>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</si>
  <si>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</si>
  <si>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</si>
  <si>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</si>
  <si>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</si>
  <si>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</si>
  <si>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</si>
  <si>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</si>
  <si>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</si>
  <si>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</si>
  <si>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</si>
  <si>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</si>
  <si>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</si>
  <si>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</si>
  <si>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</si>
  <si>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</si>
  <si>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</si>
  <si>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</si>
  <si>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</si>
  <si>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</si>
  <si>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</si>
  <si>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</si>
  <si>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</si>
  <si>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</si>
  <si>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</si>
  <si>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</si>
  <si>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</si>
  <si>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</si>
  <si>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</si>
  <si>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</si>
  <si>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</si>
  <si>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</si>
  <si>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</si>
  <si>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</si>
  <si>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</si>
  <si>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</si>
  <si>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</si>
  <si>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</si>
  <si>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</si>
  <si>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</si>
  <si>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</si>
  <si>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</si>
  <si>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</si>
  <si>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</si>
  <si>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</si>
  <si>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</si>
  <si>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</si>
  <si>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</si>
  <si>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</si>
  <si>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</si>
  <si>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</si>
  <si>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</si>
  <si>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</si>
  <si>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</si>
  <si>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</si>
  <si>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</si>
  <si>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</si>
  <si>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</si>
  <si>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</si>
  <si>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</si>
  <si>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</si>
  <si>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</si>
  <si>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</si>
  <si>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</si>
  <si>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</si>
  <si>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</si>
  <si>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</si>
  <si>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</si>
  <si>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</si>
  <si>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</si>
  <si>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</si>
  <si>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</si>
  <si>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</si>
  <si>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</si>
  <si>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</si>
  <si>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</si>
  <si>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</si>
  <si>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</si>
  <si>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</si>
  <si>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</si>
  <si>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</si>
  <si>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</si>
  <si>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</si>
  <si>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</si>
  <si>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</si>
  <si>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</si>
  <si>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</si>
  <si>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</si>
  <si>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</si>
  <si>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</si>
  <si>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</si>
  <si>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</si>
  <si>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</si>
  <si>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</si>
  <si>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</si>
  <si>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</si>
  <si>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</si>
  <si>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</si>
  <si>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</si>
  <si>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</si>
  <si>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</si>
  <si>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</si>
  <si>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</si>
  <si>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</si>
  <si>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</si>
  <si>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</si>
  <si>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</si>
  <si>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</si>
  <si>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</si>
  <si>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</si>
  <si>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</si>
  <si>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</si>
  <si>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</si>
  <si>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</si>
  <si>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</si>
  <si>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</si>
  <si>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</si>
  <si>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</si>
  <si>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</si>
  <si>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</si>
  <si>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</si>
  <si>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</si>
  <si>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</si>
  <si>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</si>
  <si>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</si>
  <si>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</si>
  <si>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</si>
  <si>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</si>
  <si>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</si>
  <si>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</si>
  <si>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</si>
  <si>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</si>
  <si>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</si>
  <si>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</si>
  <si>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</si>
  <si>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</si>
  <si>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</si>
  <si>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</si>
  <si>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</si>
  <si>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</si>
  <si>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</si>
  <si>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</si>
  <si>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</si>
  <si>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</si>
  <si>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</si>
  <si>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</si>
  <si>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</si>
  <si>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</si>
  <si>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</si>
  <si>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</si>
  <si>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</si>
  <si>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</si>
  <si>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</si>
  <si>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</si>
  <si>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</si>
  <si>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</si>
  <si>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</si>
  <si>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</si>
  <si>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</si>
  <si>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</si>
  <si>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</si>
  <si>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</si>
  <si>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</si>
  <si>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</si>
  <si>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</si>
  <si>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</si>
  <si>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</si>
  <si>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</si>
  <si>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</si>
  <si>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</si>
  <si>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</si>
  <si>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</si>
  <si>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</si>
  <si>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</si>
  <si>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</si>
  <si>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</si>
  <si>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</si>
  <si>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</si>
  <si>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</si>
  <si>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</si>
  <si>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</si>
  <si>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</si>
  <si>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</si>
  <si>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</si>
  <si>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</si>
  <si>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</si>
  <si>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</si>
  <si>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</si>
  <si>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</si>
  <si>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</si>
  <si>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</si>
  <si>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</si>
  <si>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</si>
  <si>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</si>
  <si>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</si>
  <si>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</si>
  <si>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</si>
  <si>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</si>
  <si>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</si>
  <si>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</si>
  <si>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</si>
  <si>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</si>
  <si>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</si>
  <si>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</si>
  <si>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</si>
  <si>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</si>
  <si>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</si>
  <si>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</si>
  <si>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</si>
  <si>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</si>
  <si>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</si>
  <si>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</si>
  <si>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</si>
  <si>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</si>
  <si>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</si>
  <si>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</si>
  <si>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</si>
  <si>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</si>
  <si>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</si>
  <si>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</si>
  <si>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</si>
  <si>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</si>
  <si>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</si>
  <si>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</si>
  <si>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</si>
  <si>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</si>
  <si>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</si>
  <si>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</si>
  <si>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</si>
  <si>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</si>
  <si>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</si>
  <si>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</si>
  <si>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</si>
  <si>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</si>
  <si>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</si>
  <si>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</si>
  <si>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</si>
  <si>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</si>
  <si>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</si>
  <si>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</si>
  <si>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</si>
  <si>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</si>
  <si>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</si>
  <si>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</si>
  <si>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</si>
  <si>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</si>
  <si>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</si>
  <si>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</si>
  <si>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</si>
  <si>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</si>
  <si>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</si>
  <si>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</si>
  <si>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</si>
  <si>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</si>
  <si>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</si>
  <si>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</si>
  <si>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</si>
  <si>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</si>
  <si>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</si>
  <si>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</si>
  <si>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</si>
  <si>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</si>
  <si>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</si>
  <si>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</si>
  <si>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</si>
  <si>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</si>
  <si>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</si>
  <si>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</si>
  <si>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</si>
  <si>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</si>
  <si>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</si>
  <si>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</si>
  <si>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</si>
  <si>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</si>
  <si>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</si>
  <si>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</si>
  <si>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</si>
  <si>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</si>
  <si>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</si>
  <si>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</si>
  <si>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</si>
  <si>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</si>
  <si>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</si>
  <si>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</si>
  <si>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</si>
  <si>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</si>
  <si>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</si>
  <si>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</si>
  <si>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</si>
  <si>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</si>
  <si>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</si>
  <si>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</si>
  <si>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</si>
  <si>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</si>
  <si>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</si>
  <si>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</si>
  <si>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</si>
  <si>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</si>
  <si>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</si>
  <si>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</si>
  <si>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</si>
  <si>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</si>
  <si>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</si>
  <si>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</si>
  <si>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</si>
  <si>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</si>
  <si>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</si>
  <si>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</si>
  <si>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</si>
  <si>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</si>
  <si>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</si>
  <si>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</si>
  <si>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</si>
  <si>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</si>
  <si>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</si>
  <si>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</si>
  <si>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</si>
  <si>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</si>
  <si>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</si>
  <si>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</si>
  <si>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</si>
  <si>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</si>
  <si>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</si>
  <si>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</si>
  <si>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</si>
  <si>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</si>
  <si>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</si>
  <si>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</si>
  <si>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</si>
  <si>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</si>
  <si>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</si>
  <si>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</si>
  <si>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</si>
  <si>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</si>
  <si>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</si>
  <si>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</si>
  <si>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</si>
  <si>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</si>
  <si>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</si>
  <si>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</si>
  <si>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</si>
  <si>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</si>
  <si>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</si>
  <si>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</si>
  <si>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</si>
  <si>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</si>
  <si>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</si>
  <si>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</si>
  <si>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</si>
  <si>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</si>
  <si>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</si>
  <si>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</si>
  <si>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</si>
  <si>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</si>
  <si>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</si>
  <si>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</si>
  <si>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</si>
  <si>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</si>
  <si>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</si>
  <si>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</si>
  <si>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</si>
  <si>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</si>
  <si>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</si>
  <si>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</si>
  <si>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</si>
  <si>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</si>
  <si>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</si>
  <si>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</si>
  <si>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</si>
  <si>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</si>
  <si>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</si>
  <si>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</si>
  <si>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</si>
  <si>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</si>
  <si>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</si>
  <si>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</si>
  <si>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</si>
  <si>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</si>
  <si>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</si>
  <si>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</si>
  <si>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</si>
  <si>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</si>
  <si>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</si>
  <si>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</si>
  <si>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</si>
  <si>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</si>
  <si>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</si>
  <si>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</si>
  <si>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</si>
  <si>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</si>
  <si>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</si>
  <si>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</si>
  <si>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</si>
  <si>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</si>
  <si>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</si>
  <si>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</si>
  <si>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</si>
  <si>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</si>
  <si>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</si>
  <si>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</si>
  <si>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</si>
  <si>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</si>
  <si>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</si>
  <si>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</si>
  <si>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</si>
  <si>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</si>
  <si>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</si>
  <si>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</si>
  <si>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</si>
  <si>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</si>
  <si>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</si>
  <si>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</si>
  <si>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</si>
  <si>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</si>
  <si>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</si>
  <si>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</si>
  <si>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</si>
  <si>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</si>
  <si>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</si>
  <si>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</si>
  <si>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</si>
  <si>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</si>
  <si>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</si>
  <si>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</si>
  <si>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</si>
  <si>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</si>
  <si>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</si>
  <si>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</si>
  <si>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</si>
  <si>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</si>
  <si>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</si>
  <si>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</si>
  <si>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</si>
  <si>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</si>
  <si>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</si>
  <si>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</si>
  <si>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</si>
  <si>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</si>
  <si>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</si>
  <si>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</si>
  <si>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</si>
  <si>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</si>
  <si>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</si>
  <si>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</si>
  <si>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</si>
  <si>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</si>
  <si>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</si>
  <si>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</si>
  <si>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</si>
  <si>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</si>
  <si>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</si>
  <si>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</si>
  <si>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</si>
  <si>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</si>
  <si>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</si>
  <si>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</si>
  <si>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</si>
  <si>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</si>
  <si>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</si>
  <si>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</si>
  <si>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</si>
  <si>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</si>
  <si>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</si>
  <si>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</si>
  <si>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</si>
  <si>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</si>
  <si>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</si>
  <si>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</si>
  <si>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</si>
  <si>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</si>
  <si>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</si>
  <si>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</si>
  <si>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</si>
  <si>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</si>
  <si>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</si>
  <si>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</si>
  <si>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</si>
  <si>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</si>
  <si>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</si>
  <si>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</si>
  <si>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</si>
  <si>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</si>
  <si>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</si>
  <si>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</si>
  <si>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</si>
  <si>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</si>
  <si>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</si>
  <si>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</si>
  <si>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</si>
  <si>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</si>
  <si>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</si>
  <si>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</si>
  <si>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</si>
  <si>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</si>
  <si>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</si>
  <si>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</si>
  <si>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</si>
  <si>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</si>
  <si>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</si>
  <si>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</si>
  <si>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</si>
  <si>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</si>
  <si>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</si>
  <si>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</si>
  <si>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</si>
  <si>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</si>
  <si>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</si>
  <si>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</si>
  <si>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</si>
  <si>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</si>
  <si>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</si>
  <si>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</si>
  <si>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</si>
  <si>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</si>
  <si>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</si>
  <si>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</si>
  <si>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</si>
  <si>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</si>
  <si>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</si>
  <si>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</si>
  <si>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</si>
  <si>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</si>
  <si>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</si>
  <si>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</si>
  <si>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</si>
  <si>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</si>
  <si>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</si>
  <si>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</si>
  <si>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</si>
  <si>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</si>
  <si>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</si>
  <si>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</si>
  <si>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</si>
  <si>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</si>
  <si>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</si>
  <si>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</si>
  <si>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</si>
  <si>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</si>
  <si>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</si>
  <si>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</si>
  <si>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</si>
  <si>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</si>
  <si>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</si>
  <si>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</si>
  <si>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</si>
  <si>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</si>
  <si>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</si>
  <si>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</si>
  <si>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</si>
  <si>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</si>
  <si>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</si>
  <si>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</si>
  <si>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</si>
  <si>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</si>
  <si>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</si>
  <si>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</si>
  <si>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</si>
  <si>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</si>
  <si>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</si>
  <si>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</si>
  <si>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</si>
  <si>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</si>
  <si>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</si>
  <si>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</si>
  <si>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</si>
  <si>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</si>
  <si>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</si>
  <si>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</si>
  <si>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</si>
  <si>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</si>
  <si>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</si>
  <si>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</si>
  <si>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</si>
  <si>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</si>
  <si>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</si>
  <si>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</si>
  <si>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</si>
  <si>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</si>
  <si>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</si>
  <si>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</si>
  <si>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</si>
  <si>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</si>
  <si>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</si>
  <si>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</si>
  <si>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</si>
  <si>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</si>
  <si>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</si>
  <si>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</si>
  <si>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</si>
  <si>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</si>
  <si>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</si>
  <si>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</si>
  <si>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</si>
  <si>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</si>
  <si>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</si>
  <si>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</si>
  <si>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</si>
  <si>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</si>
  <si>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</si>
  <si>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</si>
  <si>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</si>
  <si>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</si>
  <si>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</si>
  <si>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</si>
  <si>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</si>
  <si>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</si>
  <si>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</si>
  <si>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</si>
  <si>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</si>
  <si>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</si>
  <si>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</si>
  <si>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</si>
  <si>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</si>
  <si>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</si>
  <si>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</si>
  <si>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</si>
  <si>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</si>
  <si>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</si>
  <si>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</si>
  <si>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</si>
  <si>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</si>
  <si>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</si>
  <si>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</si>
  <si>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</si>
  <si>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</si>
  <si>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</si>
  <si>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</si>
  <si>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</si>
  <si>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</si>
  <si>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</si>
  <si>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</si>
  <si>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</si>
  <si>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</si>
  <si>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</si>
  <si>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</si>
  <si>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</si>
  <si>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</si>
  <si>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</si>
  <si>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</si>
  <si>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</si>
  <si>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</si>
  <si>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</si>
  <si>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</si>
  <si>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</si>
  <si>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</si>
  <si>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</si>
  <si>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</si>
  <si>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</si>
  <si>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</si>
  <si>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</si>
  <si>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</si>
  <si>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</si>
  <si>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</si>
  <si>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</si>
  <si>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</si>
  <si>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</si>
  <si>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</si>
  <si>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</si>
  <si>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</si>
  <si>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</si>
  <si>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</si>
  <si>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</si>
  <si>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</si>
  <si>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</si>
  <si>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</si>
  <si>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</si>
  <si>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</si>
  <si>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</si>
  <si>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</si>
  <si>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</si>
  <si>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</si>
  <si>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</si>
  <si>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</si>
  <si>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</si>
  <si>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</si>
  <si>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</si>
  <si>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</si>
  <si>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</si>
  <si>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</si>
  <si>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</si>
  <si>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</si>
  <si>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</si>
  <si>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</si>
  <si>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</si>
  <si>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</si>
  <si>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</si>
  <si>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</si>
  <si>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</si>
  <si>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</si>
  <si>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</si>
  <si>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</si>
  <si>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</si>
  <si>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</si>
  <si>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</si>
  <si>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</si>
  <si>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</si>
  <si>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</si>
  <si>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</si>
  <si>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</si>
  <si>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</si>
  <si>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</si>
  <si>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</si>
  <si>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</si>
  <si>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</si>
  <si>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</si>
  <si>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</si>
  <si>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</si>
  <si>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</si>
  <si>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</si>
  <si>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</si>
  <si>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</si>
  <si>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</si>
  <si>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</si>
  <si>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</si>
  <si>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</si>
  <si>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</si>
  <si>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</si>
  <si>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</si>
  <si>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</si>
  <si>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</si>
  <si>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</si>
  <si>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</si>
  <si>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</si>
  <si>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</si>
  <si>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</si>
  <si>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</si>
  <si>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</si>
  <si>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</si>
  <si>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</si>
  <si>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</si>
  <si>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</si>
  <si>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</si>
  <si>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</si>
  <si>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</si>
  <si>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</si>
  <si>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</si>
  <si>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</si>
  <si>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</si>
  <si>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</si>
  <si>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</si>
  <si>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</si>
  <si>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</si>
  <si>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</si>
  <si>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</si>
  <si>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</si>
  <si>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</si>
  <si>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</si>
  <si>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</si>
  <si>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</si>
  <si>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</si>
  <si>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</si>
  <si>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</si>
  <si>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</si>
  <si>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</si>
  <si>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</si>
  <si>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</si>
  <si>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</si>
  <si>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</si>
  <si>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</si>
  <si>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</si>
  <si>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</si>
  <si>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</si>
  <si>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</si>
  <si>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</si>
  <si>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</si>
  <si>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</si>
  <si>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</si>
  <si>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</si>
  <si>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</si>
  <si>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</si>
  <si>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</si>
  <si>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</si>
  <si>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</si>
  <si>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</si>
  <si>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</si>
  <si>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</si>
  <si>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</si>
  <si>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</si>
  <si>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</si>
  <si>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</si>
  <si>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</si>
  <si>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</si>
  <si>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</si>
  <si>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</si>
  <si>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</si>
  <si>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</si>
  <si>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</si>
  <si>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</si>
  <si>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</si>
  <si>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</si>
  <si>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</si>
  <si>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</si>
  <si>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</si>
  <si>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</si>
  <si>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</si>
  <si>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</si>
  <si>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</si>
  <si>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</si>
  <si>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</si>
  <si>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</si>
  <si>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</si>
  <si>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</si>
  <si>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</si>
  <si>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</si>
  <si>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</si>
  <si>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</si>
  <si>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</si>
  <si>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</si>
  <si>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</si>
  <si>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</si>
  <si>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</si>
  <si>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</si>
  <si>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</si>
  <si>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</si>
  <si>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</si>
  <si>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</si>
  <si>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</si>
  <si>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</si>
  <si>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</si>
  <si>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</si>
  <si>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</si>
  <si>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</si>
  <si>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</si>
  <si>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</si>
  <si>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</si>
  <si>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</si>
  <si>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</si>
  <si>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</si>
  <si>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</si>
  <si>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</si>
  <si>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</si>
  <si>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</si>
  <si>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</si>
  <si>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</si>
  <si>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</si>
  <si>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</si>
  <si>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</si>
  <si>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</si>
  <si>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</si>
  <si>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</si>
  <si>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</si>
  <si>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</si>
  <si>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</si>
  <si>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</si>
  <si>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</si>
  <si>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</si>
  <si>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</si>
  <si>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</si>
  <si>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</si>
  <si>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</si>
  <si>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</si>
  <si>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</si>
  <si>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</si>
  <si>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</si>
  <si>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</si>
  <si>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</si>
  <si>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</si>
  <si>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</si>
  <si>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</si>
  <si>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</si>
  <si>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</si>
  <si>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</si>
  <si>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</si>
  <si>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</si>
  <si>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</si>
  <si>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</si>
  <si>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</si>
  <si>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</si>
  <si>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</si>
  <si>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</si>
  <si>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</si>
  <si>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</si>
  <si>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</si>
  <si>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</si>
  <si>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</si>
  <si>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</si>
  <si>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</si>
  <si>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</si>
  <si>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</si>
  <si>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</si>
  <si>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</si>
  <si>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</si>
  <si>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</si>
  <si>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</si>
  <si>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</si>
  <si>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</si>
  <si>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</si>
  <si>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</si>
  <si>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</si>
  <si>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</si>
  <si>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</si>
  <si>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</si>
  <si>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</si>
  <si>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</si>
  <si>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</si>
  <si>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</si>
  <si>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</si>
  <si>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</si>
  <si>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</si>
  <si>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</si>
  <si>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</si>
  <si>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</si>
  <si>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</si>
  <si>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</si>
  <si>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</si>
  <si>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</si>
  <si>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</si>
  <si>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</si>
  <si>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</si>
  <si>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</si>
  <si>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</si>
  <si>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</si>
  <si>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</si>
  <si>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</si>
  <si>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</si>
  <si>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</si>
  <si>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</si>
  <si>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</si>
  <si>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</si>
  <si>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</si>
  <si>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</si>
  <si>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</si>
  <si>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</si>
  <si>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</si>
  <si>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</si>
  <si>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</si>
  <si>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</si>
  <si>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</si>
  <si>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</si>
  <si>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</si>
  <si>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</si>
  <si>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</si>
  <si>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</si>
  <si>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</si>
  <si>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</si>
  <si>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</si>
  <si>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</si>
  <si>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</si>
  <si>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</si>
  <si>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</si>
  <si>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</si>
  <si>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</si>
  <si>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</si>
  <si>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</si>
  <si>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</si>
  <si>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</si>
  <si>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</si>
  <si>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</si>
  <si>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</si>
  <si>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</si>
  <si>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</si>
  <si>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</si>
  <si>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</si>
  <si>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</si>
  <si>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</si>
  <si>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</si>
  <si>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</si>
  <si>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</si>
  <si>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</si>
  <si>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</si>
  <si>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</si>
  <si>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</si>
  <si>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</si>
  <si>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</si>
  <si>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</si>
  <si>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</si>
  <si>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</si>
  <si>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</si>
  <si>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</si>
  <si>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</si>
  <si>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</si>
  <si>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</si>
  <si>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</si>
  <si>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</si>
  <si>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</si>
  <si>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</si>
  <si>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</si>
  <si>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</si>
  <si>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</si>
  <si>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</si>
  <si>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</si>
  <si>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</si>
  <si>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</si>
  <si>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</si>
  <si>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</si>
  <si>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</si>
  <si>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</si>
  <si>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</si>
  <si>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</si>
  <si>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</si>
  <si>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</si>
  <si>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</si>
  <si>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</si>
  <si>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</si>
  <si>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</si>
  <si>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</si>
  <si>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</si>
  <si>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</si>
  <si>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</si>
  <si>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</si>
  <si>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</si>
  <si>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</si>
  <si>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</si>
  <si>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</si>
  <si>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</si>
  <si>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</si>
  <si>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</si>
  <si>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</si>
  <si>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</si>
  <si>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</si>
  <si>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</si>
  <si>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</si>
  <si>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</si>
  <si>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</si>
  <si>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</si>
  <si>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</si>
  <si>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</si>
  <si>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</si>
  <si>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</si>
  <si>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</si>
  <si>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</si>
  <si>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</si>
  <si>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</si>
  <si>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</si>
  <si>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</si>
  <si>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</si>
  <si>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</si>
  <si>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</si>
  <si>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</si>
  <si>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</si>
  <si>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</si>
  <si>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</si>
  <si>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</si>
  <si>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</si>
  <si>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</si>
  <si>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</si>
  <si>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</si>
  <si>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</si>
  <si>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</si>
  <si>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</si>
  <si>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</si>
  <si>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</si>
  <si>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</si>
  <si>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</si>
  <si>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</si>
  <si>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</si>
  <si>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</si>
  <si>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</si>
  <si>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</si>
  <si>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</si>
  <si>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</si>
  <si>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</si>
  <si>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</si>
  <si>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</si>
  <si>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</si>
  <si>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</si>
  <si>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</si>
  <si>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</si>
  <si>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</si>
  <si>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</si>
  <si>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</si>
  <si>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</si>
  <si>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</si>
  <si>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</si>
  <si>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</si>
  <si>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</si>
  <si>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</si>
  <si>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</si>
  <si>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</si>
  <si>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</si>
  <si>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</si>
  <si>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</si>
  <si>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</si>
  <si>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</si>
  <si>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</si>
  <si>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</si>
  <si>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</si>
  <si>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</si>
  <si>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</si>
  <si>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</si>
  <si>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</si>
  <si>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</si>
  <si>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</si>
  <si>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</si>
  <si>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</si>
  <si>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</si>
  <si>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</si>
  <si>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</si>
  <si>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</si>
  <si>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</si>
  <si>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</si>
  <si>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</si>
  <si>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</si>
  <si>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</si>
  <si>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</si>
  <si>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</si>
  <si>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</si>
  <si>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</si>
  <si>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</si>
  <si>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</si>
  <si>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</si>
  <si>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</si>
  <si>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</si>
  <si>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</si>
  <si>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</si>
  <si>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</si>
  <si>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</si>
  <si>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</si>
  <si>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</si>
  <si>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</si>
  <si>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</si>
  <si>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</si>
  <si>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</si>
  <si>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</si>
  <si>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</si>
  <si>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</si>
  <si>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</si>
  <si>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</si>
  <si>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</si>
  <si>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</si>
  <si>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</si>
  <si>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</si>
  <si>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</si>
  <si>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</si>
  <si>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</si>
  <si>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</si>
  <si>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</si>
  <si>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</si>
  <si>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</si>
  <si>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</si>
  <si>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</si>
  <si>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</si>
  <si>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</si>
  <si>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</si>
  <si>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</si>
  <si>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</si>
  <si>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</si>
  <si>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</si>
  <si>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</si>
  <si>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</si>
  <si>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</si>
  <si>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</si>
  <si>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</si>
  <si>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</si>
  <si>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</si>
  <si>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</si>
  <si>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</si>
  <si>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</si>
  <si>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</si>
  <si>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</si>
  <si>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</si>
  <si>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</si>
  <si>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</si>
  <si>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</si>
  <si>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</si>
  <si>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</si>
  <si>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</si>
  <si>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</si>
  <si>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</si>
  <si>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</si>
  <si>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</si>
  <si>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</si>
  <si>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</si>
  <si>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</si>
  <si>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</si>
  <si>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</si>
  <si>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</si>
  <si>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</si>
  <si>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</si>
  <si>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</si>
  <si>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</si>
  <si>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</si>
  <si>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</si>
  <si>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</si>
  <si>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</si>
  <si>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</si>
  <si>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</si>
  <si>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</si>
  <si>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</si>
  <si>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</si>
  <si>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</si>
  <si>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</si>
  <si>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</si>
  <si>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</si>
  <si>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</si>
  <si>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</si>
  <si>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</si>
  <si>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</si>
  <si>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</si>
  <si>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</si>
  <si>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</si>
  <si>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</si>
  <si>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</si>
  <si>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</si>
  <si>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</si>
  <si>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</si>
  <si>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</si>
  <si>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</si>
  <si>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</si>
  <si>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</si>
  <si>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</si>
  <si>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</si>
  <si>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</si>
  <si>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</si>
  <si>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</si>
  <si>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</si>
  <si>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</si>
  <si>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</si>
  <si>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</si>
  <si>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</si>
  <si>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</si>
  <si>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</si>
  <si>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</si>
  <si>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</si>
  <si>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</si>
  <si>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</si>
  <si>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</si>
  <si>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</si>
  <si>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</si>
  <si>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</si>
  <si>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</si>
  <si>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</si>
  <si>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</si>
  <si>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</si>
  <si>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</si>
  <si>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</si>
  <si>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</si>
  <si>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</si>
  <si>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</si>
  <si>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</si>
  <si>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</si>
  <si>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</si>
  <si>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</si>
  <si>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</si>
  <si>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</si>
  <si>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</si>
  <si>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</si>
  <si>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</si>
  <si>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</si>
  <si>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</si>
  <si>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</si>
  <si>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</si>
  <si>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</si>
  <si>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</si>
  <si>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</si>
  <si>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</si>
  <si>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</si>
  <si>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</si>
  <si>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</si>
  <si>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</si>
  <si>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</si>
  <si>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</si>
  <si>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</si>
  <si>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</si>
  <si>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</si>
  <si>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</si>
  <si>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</si>
  <si>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</si>
  <si>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</si>
  <si>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</si>
  <si>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</si>
  <si>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</si>
  <si>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</si>
  <si>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</si>
  <si>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</si>
  <si>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</si>
  <si>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</si>
  <si>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</si>
  <si>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</si>
  <si>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</si>
  <si>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</si>
  <si>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</si>
  <si>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</si>
  <si>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</si>
  <si>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</si>
  <si>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</si>
  <si>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</si>
  <si>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</si>
  <si>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</si>
  <si>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</si>
  <si>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</si>
  <si>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</si>
  <si>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</si>
  <si>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</si>
  <si>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</si>
  <si>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</si>
  <si>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</si>
  <si>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</si>
  <si>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</si>
  <si>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</si>
  <si>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</si>
  <si>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</si>
  <si>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</si>
  <si>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</si>
  <si>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</si>
  <si>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</si>
  <si>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</si>
  <si>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</si>
  <si>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</si>
  <si>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</si>
  <si>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</si>
  <si>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</si>
  <si>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</si>
  <si>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</si>
  <si>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</si>
  <si>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</si>
  <si>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</si>
  <si>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</si>
  <si>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</si>
  <si>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</si>
  <si>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</si>
  <si>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</si>
  <si>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</si>
  <si>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</si>
  <si>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</si>
  <si>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</si>
  <si>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</si>
  <si>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</si>
  <si>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</si>
  <si>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</si>
  <si>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</si>
  <si>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</si>
  <si>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</si>
  <si>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</si>
  <si>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</si>
  <si>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</si>
  <si>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</si>
  <si>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</si>
  <si>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</si>
  <si>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</si>
  <si>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</si>
  <si>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</si>
  <si>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</si>
  <si>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</si>
  <si>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</si>
  <si>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</si>
  <si>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</si>
  <si>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</si>
  <si>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</si>
  <si>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</si>
  <si>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</si>
  <si>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</si>
  <si>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</si>
  <si>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</si>
  <si>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</si>
  <si>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</si>
  <si>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</si>
  <si>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</si>
  <si>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</si>
  <si>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</si>
  <si>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</si>
  <si>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</si>
  <si>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</si>
  <si>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</si>
  <si>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</si>
  <si>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</si>
  <si>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</si>
  <si>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</si>
  <si>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</si>
  <si>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</si>
  <si>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</si>
  <si>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</si>
  <si>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</si>
  <si>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</si>
  <si>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</si>
  <si>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</si>
  <si>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</si>
  <si>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</si>
  <si>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</si>
  <si>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</si>
  <si>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</si>
  <si>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</si>
  <si>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</si>
  <si>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</si>
  <si>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</si>
  <si>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</si>
  <si>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</si>
  <si>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</si>
  <si>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</si>
  <si>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</si>
  <si>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Datos acumulados al 6° Mes</t>
  </si>
  <si>
    <t>PERIODO JULIO 2020 -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</si>
</sst>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_ ;_ * \-#,##0_ ;_ * &quot;-&quot;_ ;_ @_ 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8" formatCode="mm/dd/yyyy\ hh:mm:ss"/>
    <numFmt numFmtId="169" formatCode="0.0%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8" fontId="45" fillId="0" borderId="0">
      <alignment wrapText="1"/>
    </xf>
    <xf numFmtId="164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6" fontId="5" fillId="0" borderId="0" xfId="1" applyNumberFormat="1" applyFont="1"/>
    <xf numFmtId="166" fontId="9" fillId="5" borderId="0" xfId="0" applyNumberFormat="1" applyFont="1" applyFill="1" applyAlignment="1">
      <alignment vertical="center"/>
    </xf>
    <xf numFmtId="166" fontId="9" fillId="5" borderId="0" xfId="1" applyNumberFormat="1" applyFont="1" applyFill="1"/>
    <xf numFmtId="166" fontId="10" fillId="4" borderId="0" xfId="1" applyNumberFormat="1" applyFont="1" applyFill="1"/>
    <xf numFmtId="166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6" fontId="9" fillId="4" borderId="0" xfId="0" applyNumberFormat="1" applyFont="1" applyFill="1" applyAlignment="1">
      <alignment horizontal="center" vertical="center" wrapText="1"/>
    </xf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6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6" fontId="5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left" vertical="center"/>
    </xf>
    <xf numFmtId="166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6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6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6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7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6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6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6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6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6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164" fontId="5" fillId="0" borderId="0" xfId="12" applyFont="1" applyFill="1" applyAlignment="1">
      <alignment horizontal="right"/>
    </xf>
    <xf numFmtId="164" fontId="9" fillId="4" borderId="0" xfId="12" applyFont="1" applyFill="1" applyAlignment="1">
      <alignment horizontal="right" vertical="center" wrapText="1"/>
    </xf>
    <xf numFmtId="164" fontId="9" fillId="6" borderId="0" xfId="12" applyFont="1" applyFill="1" applyAlignment="1">
      <alignment horizontal="right"/>
    </xf>
    <xf numFmtId="164" fontId="9" fillId="5" borderId="0" xfId="12" applyFont="1" applyFill="1" applyAlignment="1">
      <alignment horizontal="right"/>
    </xf>
    <xf numFmtId="164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6" fontId="5" fillId="0" borderId="0" xfId="1" applyNumberFormat="1" applyFont="1" applyBorder="1"/>
    <xf numFmtId="169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6" fontId="9" fillId="4" borderId="0" xfId="5" applyNumberFormat="1" applyFont="1" applyFill="1" applyBorder="1" applyAlignment="1">
      <alignment horizontal="center" vertical="center" wrapText="1"/>
    </xf>
    <xf numFmtId="169" fontId="9" fillId="4" borderId="0" xfId="13" applyNumberFormat="1" applyFont="1" applyFill="1" applyBorder="1" applyAlignment="1">
      <alignment horizontal="center" vertical="center" wrapText="1"/>
    </xf>
    <xf numFmtId="166" fontId="9" fillId="4" borderId="0" xfId="5" applyNumberFormat="1" applyFont="1" applyFill="1" applyBorder="1" applyAlignment="1">
      <alignment vertical="center"/>
    </xf>
    <xf numFmtId="169" fontId="9" fillId="4" borderId="0" xfId="13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/>
    <xf numFmtId="169" fontId="5" fillId="0" borderId="0" xfId="13" applyNumberFormat="1" applyFont="1" applyFill="1" applyBorder="1" applyAlignment="1">
      <alignment horizontal="center" vertical="center"/>
    </xf>
    <xf numFmtId="164" fontId="5" fillId="0" borderId="0" xfId="14" applyFont="1" applyFill="1" applyBorder="1" applyAlignment="1">
      <alignment horizontal="right"/>
    </xf>
    <xf numFmtId="164" fontId="9" fillId="4" borderId="0" xfId="14" applyFont="1" applyFill="1" applyBorder="1" applyAlignment="1">
      <alignment horizontal="right" vertical="center" wrapText="1"/>
    </xf>
    <xf numFmtId="164" fontId="9" fillId="6" borderId="0" xfId="14" applyFont="1" applyFill="1" applyBorder="1" applyAlignment="1">
      <alignment horizontal="right"/>
    </xf>
    <xf numFmtId="169" fontId="9" fillId="6" borderId="0" xfId="13" applyNumberFormat="1" applyFont="1" applyFill="1" applyBorder="1" applyAlignment="1">
      <alignment horizontal="center" vertical="center"/>
    </xf>
    <xf numFmtId="164" fontId="9" fillId="5" borderId="0" xfId="14" applyFont="1" applyFill="1" applyBorder="1" applyAlignment="1">
      <alignment horizontal="right"/>
    </xf>
    <xf numFmtId="169" fontId="9" fillId="5" borderId="0" xfId="13" applyNumberFormat="1" applyFont="1" applyFill="1" applyBorder="1" applyAlignment="1">
      <alignment horizontal="center" vertical="center"/>
    </xf>
    <xf numFmtId="166" fontId="9" fillId="6" borderId="0" xfId="1" applyNumberFormat="1" applyFont="1" applyFill="1" applyBorder="1"/>
    <xf numFmtId="166" fontId="9" fillId="5" borderId="0" xfId="1" applyNumberFormat="1" applyFont="1" applyFill="1" applyBorder="1"/>
    <xf numFmtId="166" fontId="10" fillId="4" borderId="0" xfId="1" applyNumberFormat="1" applyFont="1" applyFill="1" applyBorder="1"/>
    <xf numFmtId="169" fontId="10" fillId="4" borderId="0" xfId="13" applyNumberFormat="1" applyFont="1" applyFill="1" applyBorder="1" applyAlignment="1">
      <alignment horizontal="center" vertical="center"/>
    </xf>
    <xf numFmtId="166" fontId="9" fillId="6" borderId="0" xfId="5" applyNumberFormat="1" applyFont="1" applyFill="1" applyBorder="1" applyAlignment="1">
      <alignment vertical="center"/>
    </xf>
    <xf numFmtId="166" fontId="9" fillId="5" borderId="0" xfId="5" applyNumberFormat="1" applyFont="1" applyFill="1" applyBorder="1" applyAlignment="1">
      <alignment vertical="center"/>
    </xf>
    <xf numFmtId="166" fontId="10" fillId="4" borderId="0" xfId="5" applyNumberFormat="1" applyFont="1" applyFill="1" applyBorder="1" applyAlignment="1">
      <alignment vertical="center"/>
    </xf>
    <xf numFmtId="166" fontId="8" fillId="9" borderId="0" xfId="5" applyNumberFormat="1" applyFont="1" applyFill="1" applyBorder="1" applyAlignment="1">
      <alignment vertical="center"/>
    </xf>
    <xf numFmtId="169" fontId="8" fillId="9" borderId="0" xfId="13" applyNumberFormat="1" applyFont="1" applyFill="1" applyBorder="1" applyAlignment="1">
      <alignment horizontal="center" vertical="center"/>
    </xf>
    <xf numFmtId="164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164" fontId="47" fillId="0" borderId="5" xfId="12" applyFont="1" applyFill="1" applyBorder="1" applyAlignment="1">
      <alignment horizontal="right"/>
    </xf>
    <xf numFmtId="164" fontId="53" fillId="4" borderId="5" xfId="12" applyFont="1" applyFill="1" applyBorder="1" applyAlignment="1">
      <alignment horizontal="right" vertical="center" wrapText="1"/>
    </xf>
    <xf numFmtId="164" fontId="53" fillId="6" borderId="5" xfId="12" applyFont="1" applyFill="1" applyBorder="1" applyAlignment="1">
      <alignment horizontal="right"/>
    </xf>
    <xf numFmtId="164" fontId="53" fillId="5" borderId="5" xfId="12" applyFont="1" applyFill="1" applyBorder="1" applyAlignment="1">
      <alignment horizontal="right"/>
    </xf>
    <xf numFmtId="164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6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6" fontId="9" fillId="0" borderId="0" xfId="5" applyNumberFormat="1" applyFont="1" applyFill="1" applyBorder="1" applyAlignment="1">
      <alignment vertical="center"/>
    </xf>
    <xf numFmtId="164" fontId="9" fillId="0" borderId="0" xfId="14" applyFont="1" applyFill="1" applyBorder="1" applyAlignment="1">
      <alignment horizontal="right" vertical="center" wrapText="1"/>
    </xf>
    <xf numFmtId="164" fontId="9" fillId="0" borderId="0" xfId="14" applyFont="1" applyFill="1" applyBorder="1" applyAlignment="1">
      <alignment horizontal="right"/>
    </xf>
    <xf numFmtId="166" fontId="9" fillId="0" borderId="0" xfId="1" applyNumberFormat="1" applyFont="1" applyFill="1" applyBorder="1"/>
    <xf numFmtId="166" fontId="10" fillId="0" borderId="0" xfId="1" applyNumberFormat="1" applyFont="1" applyFill="1" applyBorder="1"/>
    <xf numFmtId="166" fontId="10" fillId="0" borderId="0" xfId="5" applyNumberFormat="1" applyFont="1" applyFill="1" applyBorder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9" fontId="9" fillId="0" borderId="0" xfId="13" applyNumberFormat="1" applyFont="1" applyFill="1" applyBorder="1" applyAlignment="1">
      <alignment horizontal="center" vertical="center" wrapText="1"/>
    </xf>
    <xf numFmtId="169" fontId="9" fillId="0" borderId="0" xfId="13" applyNumberFormat="1" applyFont="1" applyFill="1" applyBorder="1" applyAlignment="1">
      <alignment horizontal="center" vertical="center"/>
    </xf>
    <xf numFmtId="169" fontId="10" fillId="0" borderId="0" xfId="13" applyNumberFormat="1" applyFont="1" applyFill="1" applyBorder="1" applyAlignment="1">
      <alignment horizontal="center" vertical="center"/>
    </xf>
    <xf numFmtId="169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6" fontId="47" fillId="0" borderId="5" xfId="1" applyNumberFormat="1" applyFont="1" applyBorder="1" applyAlignment="1">
      <alignment horizontal="right"/>
    </xf>
    <xf numFmtId="166" fontId="53" fillId="4" borderId="5" xfId="0" applyNumberFormat="1" applyFont="1" applyFill="1" applyBorder="1" applyAlignment="1">
      <alignment horizontal="right" vertical="center" wrapText="1"/>
    </xf>
    <xf numFmtId="166" fontId="53" fillId="4" borderId="5" xfId="0" applyNumberFormat="1" applyFont="1" applyFill="1" applyBorder="1" applyAlignment="1">
      <alignment horizontal="right" vertical="center"/>
    </xf>
    <xf numFmtId="166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6" fontId="47" fillId="0" borderId="5" xfId="1" applyNumberFormat="1" applyFont="1" applyBorder="1" applyAlignment="1">
      <alignment horizontal="right" vertical="center"/>
    </xf>
    <xf numFmtId="166" fontId="53" fillId="6" borderId="5" xfId="1" applyNumberFormat="1" applyFont="1" applyFill="1" applyBorder="1" applyAlignment="1">
      <alignment horizontal="right" vertical="center"/>
    </xf>
    <xf numFmtId="166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6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6" fontId="53" fillId="5" borderId="5" xfId="0" applyNumberFormat="1" applyFont="1" applyFill="1" applyBorder="1" applyAlignment="1">
      <alignment horizontal="right" vertical="center" wrapText="1"/>
    </xf>
    <xf numFmtId="166" fontId="53" fillId="5" borderId="5" xfId="0" applyNumberFormat="1" applyFont="1" applyFill="1" applyBorder="1" applyAlignment="1">
      <alignment horizontal="right" vertical="center"/>
    </xf>
    <xf numFmtId="166" fontId="53" fillId="6" borderId="5" xfId="1" applyNumberFormat="1" applyFont="1" applyFill="1" applyBorder="1" applyAlignment="1">
      <alignment horizontal="right"/>
    </xf>
    <xf numFmtId="166" fontId="53" fillId="5" borderId="5" xfId="1" applyNumberFormat="1" applyFont="1" applyFill="1" applyBorder="1" applyAlignment="1">
      <alignment horizontal="right"/>
    </xf>
    <xf numFmtId="166" fontId="55" fillId="4" borderId="5" xfId="1" applyNumberFormat="1" applyFont="1" applyFill="1" applyBorder="1" applyAlignment="1">
      <alignment horizontal="right"/>
    </xf>
    <xf numFmtId="166" fontId="53" fillId="6" borderId="5" xfId="0" applyNumberFormat="1" applyFont="1" applyFill="1" applyBorder="1" applyAlignment="1">
      <alignment horizontal="right" vertical="center"/>
    </xf>
    <xf numFmtId="166" fontId="55" fillId="4" borderId="5" xfId="0" applyNumberFormat="1" applyFont="1" applyFill="1" applyBorder="1" applyAlignment="1">
      <alignment horizontal="right" vertical="center"/>
    </xf>
    <xf numFmtId="166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6" fontId="2" fillId="0" borderId="0" xfId="0" applyNumberFormat="1" applyFont="1" applyAlignment="1">
      <alignment horizontal="center"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2" sqref="A2"/>
    </sheetView>
  </sheetViews>
  <sheetFormatPr baseColWidth="10" defaultColWidth="11.42578125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0" t="s">
        <v>78</v>
      </c>
      <c r="B9" s="260"/>
      <c r="C9" s="260"/>
      <c r="D9" s="260"/>
      <c r="E9" s="260"/>
      <c r="F9" s="260"/>
      <c r="G9" s="260"/>
    </row>
    <row r="10" spans="1:19" ht="24" x14ac:dyDescent="0.4">
      <c r="A10" s="261" t="s">
        <v>79</v>
      </c>
      <c r="B10" s="261"/>
      <c r="C10" s="261"/>
      <c r="D10" s="261"/>
      <c r="E10" s="261"/>
      <c r="F10" s="261"/>
      <c r="G10" s="261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2"/>
      <c r="B13" s="262"/>
      <c r="C13" s="262"/>
      <c r="D13" s="262"/>
      <c r="E13" s="262"/>
      <c r="F13" s="262"/>
      <c r="G13" s="262"/>
    </row>
    <row r="14" spans="1:19" ht="30.75" x14ac:dyDescent="0.5">
      <c r="A14" s="263" t="s">
        <v>1375</v>
      </c>
      <c r="B14" s="263"/>
      <c r="C14" s="263"/>
      <c r="D14" s="263"/>
      <c r="E14" s="263"/>
      <c r="F14" s="263"/>
      <c r="G14" s="263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55" t="s">
        <v>1384</v>
      </c>
      <c r="B16" s="255"/>
      <c r="C16" s="255"/>
      <c r="D16" s="255"/>
      <c r="E16" s="255"/>
      <c r="F16" s="255"/>
      <c r="G16" s="255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54" t="s">
        <v>1432</v>
      </c>
      <c r="B17" s="254"/>
      <c r="C17" s="254"/>
      <c r="D17" s="254"/>
      <c r="E17" s="254"/>
      <c r="F17" s="254"/>
      <c r="G17" s="254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55" t="s">
        <v>1433</v>
      </c>
      <c r="B19" s="255"/>
      <c r="C19" s="255"/>
      <c r="D19" s="255"/>
      <c r="E19" s="255"/>
      <c r="F19" s="255"/>
      <c r="G19" s="255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59"/>
      <c r="B21" s="259"/>
      <c r="C21" s="259"/>
      <c r="D21" s="259"/>
      <c r="E21" s="259"/>
      <c r="F21" s="259"/>
      <c r="G21" s="259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58" t="s">
        <v>76</v>
      </c>
      <c r="B23" s="258"/>
      <c r="C23" s="258"/>
      <c r="D23" s="258"/>
      <c r="E23" s="258"/>
      <c r="F23" s="258"/>
      <c r="G23" s="258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58"/>
      <c r="B24" s="258"/>
      <c r="C24" s="258"/>
      <c r="D24" s="258"/>
      <c r="E24" s="258"/>
      <c r="F24" s="258"/>
      <c r="G24" s="258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58"/>
      <c r="B25" s="258"/>
      <c r="C25" s="258"/>
      <c r="D25" s="258"/>
      <c r="E25" s="258"/>
      <c r="F25" s="258"/>
      <c r="G25" s="258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58"/>
      <c r="B26" s="258"/>
      <c r="C26" s="258"/>
      <c r="D26" s="258"/>
      <c r="E26" s="258"/>
      <c r="F26" s="258"/>
      <c r="G26" s="258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56"/>
      <c r="B27" s="256"/>
      <c r="C27" s="256"/>
      <c r="D27" s="256"/>
      <c r="E27" s="256"/>
      <c r="F27" s="256"/>
      <c r="G27" s="25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57" t="s">
        <v>77</v>
      </c>
      <c r="B30" s="257"/>
      <c r="C30" s="257"/>
      <c r="D30" s="257"/>
      <c r="E30" s="257"/>
      <c r="F30" s="257"/>
      <c r="G30" s="257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57"/>
      <c r="B31" s="257"/>
      <c r="C31" s="257"/>
      <c r="D31" s="257"/>
      <c r="E31" s="257"/>
      <c r="F31" s="257"/>
      <c r="G31" s="257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57"/>
      <c r="B32" s="257"/>
      <c r="C32" s="257"/>
      <c r="D32" s="257"/>
      <c r="E32" s="257"/>
      <c r="F32" s="257"/>
      <c r="G32" s="257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65" t="s">
        <v>72</v>
      </c>
      <c r="C2" s="265"/>
      <c r="D2" s="265"/>
      <c r="E2" s="265"/>
      <c r="F2" s="265"/>
      <c r="G2" s="265"/>
      <c r="H2" s="39"/>
    </row>
    <row r="3" spans="2:10" ht="13.5" customHeight="1" x14ac:dyDescent="0.25">
      <c r="B3" s="265"/>
      <c r="C3" s="265"/>
      <c r="D3" s="265"/>
      <c r="E3" s="265"/>
      <c r="F3" s="265"/>
      <c r="G3" s="265"/>
      <c r="H3" s="39"/>
    </row>
    <row r="4" spans="2:10" ht="15.75" x14ac:dyDescent="0.25">
      <c r="B4" s="265"/>
      <c r="C4" s="265"/>
      <c r="D4" s="265"/>
      <c r="E4" s="265"/>
      <c r="F4" s="265"/>
      <c r="G4" s="265"/>
      <c r="H4" s="39"/>
    </row>
    <row r="5" spans="2:10" ht="18.75" x14ac:dyDescent="0.25">
      <c r="B5" s="266" t="str">
        <f>CARATULA!$A$19</f>
        <v>PERIODO JULIO 2020 - DICIEMBRE 2020</v>
      </c>
      <c r="C5" s="265"/>
      <c r="D5" s="265"/>
      <c r="E5" s="265"/>
      <c r="F5" s="265"/>
      <c r="G5" s="265"/>
    </row>
    <row r="6" spans="2:10" ht="5.25" customHeight="1" x14ac:dyDescent="0.25"/>
    <row r="7" spans="2:10" x14ac:dyDescent="0.25">
      <c r="B7" s="267" t="s">
        <v>1381</v>
      </c>
      <c r="C7" s="267"/>
      <c r="D7" s="267"/>
      <c r="E7" s="267"/>
      <c r="F7" s="267"/>
      <c r="G7" s="267"/>
    </row>
    <row r="8" spans="2:10" x14ac:dyDescent="0.25">
      <c r="B8" s="264" t="s">
        <v>1319</v>
      </c>
      <c r="C8" s="264"/>
      <c r="D8" s="264"/>
      <c r="E8" s="264"/>
      <c r="F8" s="264"/>
      <c r="G8" s="264"/>
    </row>
    <row r="9" spans="2:10" x14ac:dyDescent="0.25">
      <c r="B9" s="264" t="s">
        <v>1320</v>
      </c>
      <c r="C9" s="264"/>
      <c r="D9" s="264"/>
      <c r="E9" s="264"/>
      <c r="F9" s="264"/>
      <c r="G9" s="264"/>
    </row>
    <row r="10" spans="2:10" x14ac:dyDescent="0.25">
      <c r="B10" s="264" t="s">
        <v>1321</v>
      </c>
      <c r="C10" s="264"/>
      <c r="D10" s="264"/>
      <c r="E10" s="264"/>
      <c r="F10" s="264"/>
      <c r="G10" s="264"/>
    </row>
    <row r="11" spans="2:10" x14ac:dyDescent="0.25">
      <c r="B11" s="264" t="s">
        <v>1322</v>
      </c>
      <c r="C11" s="264"/>
      <c r="D11" s="264"/>
      <c r="E11" s="264"/>
      <c r="F11" s="264"/>
      <c r="G11" s="264"/>
    </row>
    <row r="12" spans="2:10" x14ac:dyDescent="0.25">
      <c r="B12" s="264" t="s">
        <v>1323</v>
      </c>
      <c r="C12" s="264"/>
      <c r="D12" s="264"/>
      <c r="E12" s="264"/>
      <c r="F12" s="264"/>
      <c r="G12" s="264"/>
    </row>
    <row r="13" spans="2:10" x14ac:dyDescent="0.25">
      <c r="B13" s="264" t="s">
        <v>1324</v>
      </c>
      <c r="C13" s="264"/>
      <c r="D13" s="264"/>
      <c r="E13" s="264"/>
      <c r="F13" s="264"/>
      <c r="G13" s="264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5" x14ac:dyDescent="0.25"/>
  <cols>
    <col min="1" max="1" width="13" style="134" customWidth="1" collapsed="1"/>
    <col min="2" max="2" width="53.85546875" style="25" customWidth="1" collapsed="1"/>
    <col min="3" max="10" width="20.7109375" style="167" customWidth="1" collapsed="1"/>
    <col min="11" max="12" width="20.7109375" style="25" customWidth="1" collapsed="1"/>
    <col min="13" max="13" width="22.5703125" style="144" bestFit="1" customWidth="1" collapsed="1"/>
    <col min="14" max="14" width="10.5703125" style="144" bestFit="1" customWidth="1" collapsed="1"/>
    <col min="15" max="23" width="10.5703125" style="25" bestFit="1" customWidth="1" collapsed="1"/>
    <col min="24" max="24" width="11" style="180" customWidth="1" collapsed="1"/>
    <col min="25" max="25" width="10.85546875" style="180" customWidth="1" collapsed="1"/>
    <col min="26" max="37" width="20.7109375" style="180" customWidth="1" collapsed="1"/>
    <col min="38" max="16384" width="11.42578125" style="180" collapsed="1"/>
  </cols>
  <sheetData>
    <row r="1" spans="1:37" s="212" customFormat="1" ht="13.5" x14ac:dyDescent="0.25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2" customFormat="1" ht="28.5" x14ac:dyDescent="0.25">
      <c r="A2" s="134"/>
      <c r="B2" s="136"/>
      <c r="C2" s="268" t="s">
        <v>1382</v>
      </c>
      <c r="D2" s="268"/>
      <c r="E2" s="268"/>
      <c r="F2" s="268"/>
      <c r="G2" s="268"/>
      <c r="H2" s="268"/>
      <c r="I2" s="268" t="s">
        <v>1382</v>
      </c>
      <c r="J2" s="268"/>
      <c r="K2" s="268"/>
      <c r="L2" s="268"/>
      <c r="M2" s="268"/>
      <c r="N2" s="268"/>
      <c r="O2" s="268" t="s">
        <v>1382</v>
      </c>
      <c r="P2" s="268"/>
      <c r="Q2" s="268"/>
      <c r="R2" s="268"/>
      <c r="S2" s="268"/>
      <c r="T2" s="268"/>
      <c r="U2" s="80"/>
      <c r="V2" s="80"/>
      <c r="W2" s="80"/>
    </row>
    <row r="3" spans="1:37" s="212" customFormat="1" ht="18.75" x14ac:dyDescent="0.25">
      <c r="A3" s="134"/>
      <c r="B3" s="137"/>
      <c r="C3" s="269" t="str">
        <f>+CONCATENATE("Datos acumulados Julio - ",PROPER(TEXT((6+MID(CARATULA!A17,21,1))*29,"mmmm")))</f>
        <v>Datos acumulados Julio - Diciembre</v>
      </c>
      <c r="D3" s="269"/>
      <c r="E3" s="269"/>
      <c r="F3" s="269"/>
      <c r="G3" s="269"/>
      <c r="H3" s="269"/>
      <c r="I3" s="269" t="str">
        <f>+C3</f>
        <v>Datos acumulados Julio - Diciembre</v>
      </c>
      <c r="J3" s="269"/>
      <c r="K3" s="269"/>
      <c r="L3" s="269"/>
      <c r="M3" s="269"/>
      <c r="N3" s="269"/>
      <c r="O3" s="269" t="str">
        <f>+C3</f>
        <v>Datos acumulados Julio - Diciembre</v>
      </c>
      <c r="P3" s="269"/>
      <c r="Q3" s="269"/>
      <c r="R3" s="269"/>
      <c r="S3" s="269"/>
      <c r="T3" s="269"/>
      <c r="U3" s="80"/>
      <c r="V3" s="80"/>
      <c r="W3" s="80"/>
    </row>
    <row r="4" spans="1:37" s="212" customFormat="1" ht="19.5" thickBot="1" x14ac:dyDescent="0.35">
      <c r="A4" s="134"/>
      <c r="B4" s="137"/>
      <c r="C4" s="273"/>
      <c r="D4" s="273"/>
      <c r="E4" s="273"/>
      <c r="F4" s="273"/>
      <c r="G4" s="273"/>
      <c r="H4" s="273"/>
      <c r="I4" s="77"/>
      <c r="J4" s="77"/>
      <c r="K4" s="137"/>
      <c r="L4" s="137"/>
      <c r="M4" s="138"/>
      <c r="N4" s="224"/>
      <c r="O4" s="80"/>
      <c r="P4" s="80"/>
      <c r="Q4" s="80"/>
      <c r="R4" s="80"/>
      <c r="S4" s="80"/>
      <c r="T4" s="80"/>
      <c r="U4" s="80"/>
      <c r="V4" s="80"/>
      <c r="W4" s="80"/>
    </row>
    <row r="5" spans="1:37" s="212" customFormat="1" ht="15.75" x14ac:dyDescent="0.25">
      <c r="A5" s="134"/>
      <c r="B5" s="139"/>
      <c r="C5" s="270" t="s">
        <v>1376</v>
      </c>
      <c r="D5" s="271"/>
      <c r="E5" s="271"/>
      <c r="F5" s="271"/>
      <c r="G5" s="271"/>
      <c r="H5" s="271"/>
      <c r="I5" s="271"/>
      <c r="J5" s="271"/>
      <c r="K5" s="271"/>
      <c r="L5" s="271"/>
      <c r="M5" s="272"/>
      <c r="O5" s="270" t="s">
        <v>1377</v>
      </c>
      <c r="P5" s="271"/>
      <c r="Q5" s="271"/>
      <c r="R5" s="271"/>
      <c r="S5" s="271"/>
      <c r="T5" s="271"/>
      <c r="U5" s="271"/>
      <c r="V5" s="271"/>
      <c r="W5" s="271"/>
      <c r="X5" s="271"/>
      <c r="Y5" s="272"/>
    </row>
    <row r="6" spans="1:37" s="213" customFormat="1" x14ac:dyDescent="0.25">
      <c r="A6" s="32" t="s">
        <v>142</v>
      </c>
      <c r="B6" s="190" t="s">
        <v>0</v>
      </c>
      <c r="C6" s="191" t="s">
        <v>1378</v>
      </c>
      <c r="D6" s="191" t="s">
        <v>1385</v>
      </c>
      <c r="E6" s="191" t="s">
        <v>1386</v>
      </c>
      <c r="F6" s="191" t="s">
        <v>1387</v>
      </c>
      <c r="G6" s="191" t="s">
        <v>1388</v>
      </c>
      <c r="H6" s="191" t="s">
        <v>1389</v>
      </c>
      <c r="I6" s="191" t="s">
        <v>1390</v>
      </c>
      <c r="J6" s="191" t="s">
        <v>1391</v>
      </c>
      <c r="K6" s="191" t="s">
        <v>1392</v>
      </c>
      <c r="L6" s="191" t="s">
        <v>1393</v>
      </c>
      <c r="M6" s="191" t="s">
        <v>1394</v>
      </c>
      <c r="N6" s="225" t="s">
        <v>1395</v>
      </c>
      <c r="O6" s="191" t="s">
        <v>1378</v>
      </c>
      <c r="P6" s="191" t="s">
        <v>1385</v>
      </c>
      <c r="Q6" s="191" t="s">
        <v>1386</v>
      </c>
      <c r="R6" s="191" t="s">
        <v>1387</v>
      </c>
      <c r="S6" s="191" t="s">
        <v>1388</v>
      </c>
      <c r="T6" s="191" t="s">
        <v>1389</v>
      </c>
      <c r="U6" s="191" t="s">
        <v>1390</v>
      </c>
      <c r="V6" s="191" t="s">
        <v>1391</v>
      </c>
      <c r="W6" s="191" t="s">
        <v>1392</v>
      </c>
      <c r="X6" s="191" t="s">
        <v>1393</v>
      </c>
      <c r="Y6" s="191" t="s">
        <v>1394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4" customFormat="1" ht="15.75" x14ac:dyDescent="0.25">
      <c r="A7" s="207" t="s">
        <v>1379</v>
      </c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141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25">
      <c r="A8" s="193" t="s">
        <v>7</v>
      </c>
      <c r="B8" s="178" t="s">
        <v>1339</v>
      </c>
      <c r="C8" s="142">
        <v>159021344619</v>
      </c>
      <c r="D8" s="142">
        <v>162873782492</v>
      </c>
      <c r="E8" s="142">
        <v>163760859251</v>
      </c>
      <c r="F8" s="142">
        <v>220249890499</v>
      </c>
      <c r="G8" s="142">
        <v>252467819724</v>
      </c>
      <c r="H8" s="142">
        <v>238295600712</v>
      </c>
      <c r="I8" s="142">
        <v>228480984668</v>
      </c>
      <c r="J8" s="142">
        <v>250897596859</v>
      </c>
      <c r="K8" s="142">
        <v>237703204023</v>
      </c>
      <c r="L8" s="142">
        <v>248695517470</v>
      </c>
      <c r="M8" s="142">
        <v>274217193247</v>
      </c>
      <c r="N8" s="150"/>
      <c r="O8" s="143"/>
      <c r="P8" s="143">
        <v>2.4225916855564744E-2</v>
      </c>
      <c r="Q8" s="143">
        <v>5.44640607854463E-3</v>
      </c>
      <c r="R8" s="143">
        <v>0.34494830758928763</v>
      </c>
      <c r="S8" s="143">
        <v>0.14627897953550306</v>
      </c>
      <c r="T8" s="143">
        <v>-5.6134754233205575E-2</v>
      </c>
      <c r="U8" s="143">
        <v>-4.1186727806451495E-2</v>
      </c>
      <c r="V8" s="143">
        <v>9.8111500278996955E-2</v>
      </c>
      <c r="W8" s="143">
        <v>-5.2588757330406022E-2</v>
      </c>
      <c r="X8" s="143">
        <v>4.6243858984485575E-2</v>
      </c>
      <c r="Y8" s="143">
        <v>0.10262217846398736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25">
      <c r="A9" s="193" t="s">
        <v>8</v>
      </c>
      <c r="B9" s="178" t="s">
        <v>1311</v>
      </c>
      <c r="C9" s="142">
        <v>412853664290</v>
      </c>
      <c r="D9" s="142">
        <v>507616456498</v>
      </c>
      <c r="E9" s="142">
        <v>631371031923</v>
      </c>
      <c r="F9" s="142">
        <v>686388893994</v>
      </c>
      <c r="G9" s="142">
        <v>735814300694</v>
      </c>
      <c r="H9" s="142">
        <v>836857029154</v>
      </c>
      <c r="I9" s="142">
        <v>909638584541</v>
      </c>
      <c r="J9" s="142">
        <v>926751981125</v>
      </c>
      <c r="K9" s="142">
        <v>1010814988231</v>
      </c>
      <c r="L9" s="142">
        <v>1079047458016</v>
      </c>
      <c r="M9" s="142">
        <v>1090764246270</v>
      </c>
      <c r="N9" s="150"/>
      <c r="O9" s="143"/>
      <c r="P9" s="143">
        <v>0.22953118841991427</v>
      </c>
      <c r="Q9" s="143">
        <v>0.24379543618182042</v>
      </c>
      <c r="R9" s="143">
        <v>8.7140301485529426E-2</v>
      </c>
      <c r="S9" s="143">
        <v>7.2007876485880473E-2</v>
      </c>
      <c r="T9" s="143">
        <v>0.13732096313526276</v>
      </c>
      <c r="U9" s="143">
        <v>8.697011897071194E-2</v>
      </c>
      <c r="V9" s="143">
        <v>1.8813402240006605E-2</v>
      </c>
      <c r="W9" s="143">
        <v>9.0707124255568816E-2</v>
      </c>
      <c r="X9" s="143">
        <v>6.7502431779738359E-2</v>
      </c>
      <c r="Y9" s="143">
        <v>1.0858454989128186E-2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25">
      <c r="A10" s="193" t="s">
        <v>9</v>
      </c>
      <c r="B10" s="178" t="s">
        <v>1313</v>
      </c>
      <c r="C10" s="142">
        <v>33168792242</v>
      </c>
      <c r="D10" s="142">
        <v>49828756184</v>
      </c>
      <c r="E10" s="142">
        <v>55832304795</v>
      </c>
      <c r="F10" s="142">
        <v>70476914509</v>
      </c>
      <c r="G10" s="142">
        <v>63907662439</v>
      </c>
      <c r="H10" s="142">
        <v>96802629031</v>
      </c>
      <c r="I10" s="142">
        <v>85977515924</v>
      </c>
      <c r="J10" s="142">
        <v>96614774051</v>
      </c>
      <c r="K10" s="142">
        <v>122591166860</v>
      </c>
      <c r="L10" s="142">
        <v>110186707865</v>
      </c>
      <c r="M10" s="142">
        <v>114917445175</v>
      </c>
      <c r="N10" s="150"/>
      <c r="O10" s="143"/>
      <c r="P10" s="143">
        <v>0.50227828075404912</v>
      </c>
      <c r="Q10" s="143">
        <v>0.12048361369549365</v>
      </c>
      <c r="R10" s="143">
        <v>0.26229634917939992</v>
      </c>
      <c r="S10" s="143">
        <v>-9.3211402851086755E-2</v>
      </c>
      <c r="T10" s="143">
        <v>0.51472648719389968</v>
      </c>
      <c r="U10" s="143">
        <v>-0.11182664371164319</v>
      </c>
      <c r="V10" s="143">
        <v>0.12372139404914684</v>
      </c>
      <c r="W10" s="143">
        <v>0.26886563741574188</v>
      </c>
      <c r="X10" s="143">
        <v>-0.10118558549300682</v>
      </c>
      <c r="Y10" s="143">
        <v>4.2933829330812356E-2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25">
      <c r="A11" s="193" t="s">
        <v>10</v>
      </c>
      <c r="B11" s="178" t="s">
        <v>194</v>
      </c>
      <c r="C11" s="142">
        <v>28967552352</v>
      </c>
      <c r="D11" s="142">
        <v>31405034810</v>
      </c>
      <c r="E11" s="142">
        <v>23189295206</v>
      </c>
      <c r="F11" s="142">
        <v>34320872215</v>
      </c>
      <c r="G11" s="142">
        <v>41426644137</v>
      </c>
      <c r="H11" s="142">
        <v>47284455988</v>
      </c>
      <c r="I11" s="142">
        <v>51289089112</v>
      </c>
      <c r="J11" s="142">
        <v>42188690413</v>
      </c>
      <c r="K11" s="142">
        <v>42048478300</v>
      </c>
      <c r="L11" s="142">
        <v>50126745098</v>
      </c>
      <c r="M11" s="142">
        <v>88188791925</v>
      </c>
      <c r="N11" s="150"/>
      <c r="O11" s="143"/>
      <c r="P11" s="143">
        <v>8.4145268070317636E-2</v>
      </c>
      <c r="Q11" s="143">
        <v>-0.26160581109701375</v>
      </c>
      <c r="R11" s="143">
        <v>0.48003084656578165</v>
      </c>
      <c r="S11" s="143">
        <v>0.20703937468391054</v>
      </c>
      <c r="T11" s="143">
        <v>0.14140203661266693</v>
      </c>
      <c r="U11" s="143">
        <v>8.4692380198184036E-2</v>
      </c>
      <c r="V11" s="143">
        <v>-0.1774334240783153</v>
      </c>
      <c r="W11" s="143">
        <v>-3.323452603705257E-3</v>
      </c>
      <c r="X11" s="143">
        <v>0.19211793445566849</v>
      </c>
      <c r="Y11" s="143">
        <v>0.75931614455690299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25">
      <c r="A12" s="193" t="s">
        <v>11</v>
      </c>
      <c r="B12" s="178" t="s">
        <v>1340</v>
      </c>
      <c r="C12" s="142">
        <v>5763884662</v>
      </c>
      <c r="D12" s="142">
        <v>6529643932</v>
      </c>
      <c r="E12" s="142">
        <v>8375392250</v>
      </c>
      <c r="F12" s="142">
        <v>7204797635</v>
      </c>
      <c r="G12" s="142">
        <v>8413891019</v>
      </c>
      <c r="H12" s="142">
        <v>9036620692</v>
      </c>
      <c r="I12" s="142">
        <v>11256741118</v>
      </c>
      <c r="J12" s="142">
        <v>11989772382</v>
      </c>
      <c r="K12" s="142">
        <v>13162815608</v>
      </c>
      <c r="L12" s="142">
        <v>25168096654</v>
      </c>
      <c r="M12" s="142">
        <v>26863781208</v>
      </c>
      <c r="N12" s="150"/>
      <c r="O12" s="143"/>
      <c r="P12" s="143">
        <v>0.13285471776499613</v>
      </c>
      <c r="Q12" s="143">
        <v>0.28267212381283024</v>
      </c>
      <c r="R12" s="143">
        <v>-0.13976594529050268</v>
      </c>
      <c r="S12" s="143">
        <v>0.16781781324799128</v>
      </c>
      <c r="T12" s="143">
        <v>7.4012091622505105E-2</v>
      </c>
      <c r="U12" s="143">
        <v>0.24568038226562305</v>
      </c>
      <c r="V12" s="143">
        <v>6.5119314401559159E-2</v>
      </c>
      <c r="W12" s="143">
        <v>9.7836988778958522E-2</v>
      </c>
      <c r="X12" s="143">
        <v>0.91206026153732012</v>
      </c>
      <c r="Y12" s="143">
        <v>6.7374365940799263E-2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25">
      <c r="A13" s="193" t="s">
        <v>12</v>
      </c>
      <c r="B13" s="178" t="s">
        <v>193</v>
      </c>
      <c r="C13" s="142">
        <v>2109140511</v>
      </c>
      <c r="D13" s="142">
        <v>2280798905</v>
      </c>
      <c r="E13" s="142">
        <v>2666759824</v>
      </c>
      <c r="F13" s="142">
        <v>5334744520</v>
      </c>
      <c r="G13" s="142">
        <v>5651449999</v>
      </c>
      <c r="H13" s="142">
        <v>5776575909</v>
      </c>
      <c r="I13" s="142">
        <v>6749554272</v>
      </c>
      <c r="J13" s="142">
        <v>3857431488</v>
      </c>
      <c r="K13" s="142">
        <v>3638725358</v>
      </c>
      <c r="L13" s="142">
        <v>4868806231</v>
      </c>
      <c r="M13" s="142">
        <v>23912349354</v>
      </c>
      <c r="N13" s="150"/>
      <c r="O13" s="143"/>
      <c r="P13" s="143">
        <v>8.1387841684673834E-2</v>
      </c>
      <c r="Q13" s="143">
        <v>0.16922181002187031</v>
      </c>
      <c r="R13" s="143">
        <v>1.0004593109544313</v>
      </c>
      <c r="S13" s="143">
        <v>5.9366569066741315E-2</v>
      </c>
      <c r="T13" s="143">
        <v>2.2140496690608691E-2</v>
      </c>
      <c r="U13" s="143">
        <v>0.1684351384501126</v>
      </c>
      <c r="V13" s="143">
        <v>-0.42849092954148782</v>
      </c>
      <c r="W13" s="143">
        <v>-5.6697346584214992E-2</v>
      </c>
      <c r="X13" s="143">
        <v>0.33805268383214981</v>
      </c>
      <c r="Y13" s="143">
        <v>3.9113372394548271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25">
      <c r="A14" s="193" t="s">
        <v>13</v>
      </c>
      <c r="B14" s="178" t="s">
        <v>1333</v>
      </c>
      <c r="C14" s="142">
        <v>395330150215</v>
      </c>
      <c r="D14" s="142">
        <v>526163450752</v>
      </c>
      <c r="E14" s="142">
        <v>641681567326</v>
      </c>
      <c r="F14" s="142">
        <v>763104423934</v>
      </c>
      <c r="G14" s="142">
        <v>884132421406</v>
      </c>
      <c r="H14" s="142">
        <v>1038008537560</v>
      </c>
      <c r="I14" s="142">
        <v>1130586146327</v>
      </c>
      <c r="J14" s="142">
        <v>1290608154565</v>
      </c>
      <c r="K14" s="142">
        <v>1487066200938</v>
      </c>
      <c r="L14" s="142">
        <v>1665167511907</v>
      </c>
      <c r="M14" s="142">
        <v>1835238751643</v>
      </c>
      <c r="N14" s="150"/>
      <c r="O14" s="143"/>
      <c r="P14" s="143">
        <v>0.33094693249641205</v>
      </c>
      <c r="Q14" s="143">
        <v>0.21954796823857659</v>
      </c>
      <c r="R14" s="143">
        <v>0.18922603171225627</v>
      </c>
      <c r="S14" s="143">
        <v>0.15859952278623868</v>
      </c>
      <c r="T14" s="143">
        <v>0.1740419335706489</v>
      </c>
      <c r="U14" s="143">
        <v>8.9187714182600075E-2</v>
      </c>
      <c r="V14" s="143">
        <v>0.14153897848286268</v>
      </c>
      <c r="W14" s="143">
        <v>0.1522212963540559</v>
      </c>
      <c r="X14" s="143">
        <v>0.11976690133677881</v>
      </c>
      <c r="Y14" s="143">
        <v>0.10213461319650019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25">
      <c r="A15" s="193" t="s">
        <v>14</v>
      </c>
      <c r="B15" s="178" t="s">
        <v>1341</v>
      </c>
      <c r="C15" s="142">
        <v>102271535804</v>
      </c>
      <c r="D15" s="142">
        <v>118609978191</v>
      </c>
      <c r="E15" s="142">
        <v>136755806331</v>
      </c>
      <c r="F15" s="142">
        <v>149864232343</v>
      </c>
      <c r="G15" s="142">
        <v>184859066677</v>
      </c>
      <c r="H15" s="142">
        <v>199211969653</v>
      </c>
      <c r="I15" s="142">
        <v>233488150952</v>
      </c>
      <c r="J15" s="142">
        <v>256861551159</v>
      </c>
      <c r="K15" s="142">
        <v>275344211585</v>
      </c>
      <c r="L15" s="142">
        <v>277935244813</v>
      </c>
      <c r="M15" s="142">
        <v>265631514857</v>
      </c>
      <c r="N15" s="150"/>
      <c r="O15" s="143"/>
      <c r="P15" s="143">
        <v>0.15975552003357096</v>
      </c>
      <c r="Q15" s="143">
        <v>0.15298736595988083</v>
      </c>
      <c r="R15" s="143">
        <v>9.5852793118507362E-2</v>
      </c>
      <c r="S15" s="143">
        <v>0.23351024982336011</v>
      </c>
      <c r="T15" s="143">
        <v>7.7642407451285589E-2</v>
      </c>
      <c r="U15" s="143">
        <v>0.17205884444947972</v>
      </c>
      <c r="V15" s="143">
        <v>0.10010529490126063</v>
      </c>
      <c r="W15" s="143">
        <v>7.1955730013321562E-2</v>
      </c>
      <c r="X15" s="143">
        <v>9.4101605153960044E-3</v>
      </c>
      <c r="Y15" s="143">
        <v>-4.4268332950281875E-2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25">
      <c r="A16" s="193" t="s">
        <v>15</v>
      </c>
      <c r="B16" s="178" t="s">
        <v>1342</v>
      </c>
      <c r="C16" s="142">
        <v>187926199038</v>
      </c>
      <c r="D16" s="142">
        <v>229554685972</v>
      </c>
      <c r="E16" s="142">
        <v>280957410233</v>
      </c>
      <c r="F16" s="142">
        <v>329360662997</v>
      </c>
      <c r="G16" s="142">
        <v>326210479798</v>
      </c>
      <c r="H16" s="142">
        <v>385014802444</v>
      </c>
      <c r="I16" s="142">
        <v>420998845491</v>
      </c>
      <c r="J16" s="142">
        <v>506755867695</v>
      </c>
      <c r="K16" s="142">
        <v>564622637188</v>
      </c>
      <c r="L16" s="142">
        <v>659068442757</v>
      </c>
      <c r="M16" s="142">
        <v>681828250524</v>
      </c>
      <c r="N16" s="150"/>
      <c r="O16" s="143"/>
      <c r="P16" s="143">
        <v>0.22151507957430905</v>
      </c>
      <c r="Q16" s="143">
        <v>0.22392365480733356</v>
      </c>
      <c r="R16" s="143">
        <v>0.17227968012610462</v>
      </c>
      <c r="S16" s="143">
        <v>-9.5645398886894384E-3</v>
      </c>
      <c r="T16" s="143">
        <v>0.18026497089368054</v>
      </c>
      <c r="U16" s="143">
        <v>9.3461453478100642E-2</v>
      </c>
      <c r="V16" s="143">
        <v>0.2036989486372196</v>
      </c>
      <c r="W16" s="143">
        <v>0.11419062547062242</v>
      </c>
      <c r="X16" s="143">
        <v>0.16727243887947907</v>
      </c>
      <c r="Y16" s="143">
        <v>3.453329926068327E-2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25">
      <c r="A17" s="194"/>
      <c r="B17" s="179" t="s">
        <v>81</v>
      </c>
      <c r="C17" s="145">
        <v>1327412263733</v>
      </c>
      <c r="D17" s="145">
        <v>1634862587736</v>
      </c>
      <c r="E17" s="145">
        <v>1944590427139</v>
      </c>
      <c r="F17" s="145">
        <v>2266305432646</v>
      </c>
      <c r="G17" s="145">
        <v>2502883735893</v>
      </c>
      <c r="H17" s="145">
        <v>2856288221143</v>
      </c>
      <c r="I17" s="145">
        <v>3078465612405</v>
      </c>
      <c r="J17" s="145">
        <v>3386525819737</v>
      </c>
      <c r="K17" s="145">
        <v>3756992428091</v>
      </c>
      <c r="L17" s="145">
        <v>4120264530811</v>
      </c>
      <c r="M17" s="145">
        <v>4401562324203</v>
      </c>
      <c r="N17" s="226"/>
      <c r="O17" s="146"/>
      <c r="P17" s="146">
        <v>0.23161630519999599</v>
      </c>
      <c r="Q17" s="146">
        <v>0.18945190973629122</v>
      </c>
      <c r="R17" s="146">
        <v>0.16544101061956096</v>
      </c>
      <c r="S17" s="146">
        <v>0.10438941717171168</v>
      </c>
      <c r="T17" s="146">
        <v>0.14119892194029915</v>
      </c>
      <c r="U17" s="146">
        <v>7.7785354299116038E-2</v>
      </c>
      <c r="V17" s="146">
        <v>0.10006940018775556</v>
      </c>
      <c r="W17" s="146">
        <v>0.10939429612344442</v>
      </c>
      <c r="X17" s="146">
        <v>9.6692263738360928E-2</v>
      </c>
      <c r="Y17" s="146">
        <v>6.8271779952107092E-2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</row>
    <row r="18" spans="1:37" s="216" customFormat="1" x14ac:dyDescent="0.25">
      <c r="A18" s="193" t="s">
        <v>16</v>
      </c>
      <c r="B18" s="178" t="s">
        <v>1343</v>
      </c>
      <c r="C18" s="142">
        <v>161124691</v>
      </c>
      <c r="D18" s="142">
        <v>216243591</v>
      </c>
      <c r="E18" s="142">
        <v>162583547</v>
      </c>
      <c r="F18" s="142">
        <v>303943593</v>
      </c>
      <c r="G18" s="142">
        <v>357248003</v>
      </c>
      <c r="H18" s="142">
        <v>570334187</v>
      </c>
      <c r="I18" s="142">
        <v>883843790</v>
      </c>
      <c r="J18" s="142">
        <v>1230544790</v>
      </c>
      <c r="K18" s="142">
        <v>893066799</v>
      </c>
      <c r="L18" s="142">
        <v>2520540175</v>
      </c>
      <c r="M18" s="142">
        <v>1824066404</v>
      </c>
      <c r="N18" s="150"/>
      <c r="O18" s="143"/>
      <c r="P18" s="143">
        <v>0.34208847606106496</v>
      </c>
      <c r="Q18" s="143">
        <v>-0.24814628610195433</v>
      </c>
      <c r="R18" s="143">
        <v>0.86946095474224094</v>
      </c>
      <c r="S18" s="143">
        <v>0.17537599484783351</v>
      </c>
      <c r="T18" s="143">
        <v>0.59646571068446241</v>
      </c>
      <c r="U18" s="143">
        <v>0.54969456530228999</v>
      </c>
      <c r="V18" s="143">
        <v>0.39226501778102674</v>
      </c>
      <c r="W18" s="143">
        <v>-0.27425087956367689</v>
      </c>
      <c r="X18" s="143">
        <v>1.8223422680390113</v>
      </c>
      <c r="Y18" s="143">
        <v>-0.2763192500988404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6" customFormat="1" x14ac:dyDescent="0.25">
      <c r="A19" s="193" t="s">
        <v>17</v>
      </c>
      <c r="B19" s="178" t="s">
        <v>1344</v>
      </c>
      <c r="C19" s="142">
        <v>7643840357</v>
      </c>
      <c r="D19" s="142">
        <v>8904162802</v>
      </c>
      <c r="E19" s="142">
        <v>56002301044</v>
      </c>
      <c r="F19" s="142">
        <v>13051323284</v>
      </c>
      <c r="G19" s="142">
        <v>13434355492</v>
      </c>
      <c r="H19" s="142">
        <v>19768653035</v>
      </c>
      <c r="I19" s="142">
        <v>27866688537</v>
      </c>
      <c r="J19" s="142">
        <v>25513366111</v>
      </c>
      <c r="K19" s="142">
        <v>29368359647</v>
      </c>
      <c r="L19" s="142">
        <v>31009868234</v>
      </c>
      <c r="M19" s="142">
        <v>37013664120</v>
      </c>
      <c r="N19" s="150"/>
      <c r="O19" s="143"/>
      <c r="P19" s="143">
        <v>0.16488079108635945</v>
      </c>
      <c r="Q19" s="143">
        <v>5.2894516069967965</v>
      </c>
      <c r="R19" s="143">
        <v>-0.76695023167448406</v>
      </c>
      <c r="S19" s="143">
        <v>2.9348151115800691E-2</v>
      </c>
      <c r="T19" s="143">
        <v>0.47149992024343845</v>
      </c>
      <c r="U19" s="143">
        <v>0.40964022625429219</v>
      </c>
      <c r="V19" s="143">
        <v>-8.4449303076516435E-2</v>
      </c>
      <c r="W19" s="143">
        <v>0.15109701790144947</v>
      </c>
      <c r="X19" s="143">
        <v>5.5893778431294949E-2</v>
      </c>
      <c r="Y19" s="143">
        <v>0.19360920338956134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6" customFormat="1" x14ac:dyDescent="0.25">
      <c r="A20" s="193" t="s">
        <v>18</v>
      </c>
      <c r="B20" s="178" t="s">
        <v>1345</v>
      </c>
      <c r="C20" s="142">
        <v>24549450609</v>
      </c>
      <c r="D20" s="142">
        <v>16820379428</v>
      </c>
      <c r="E20" s="142">
        <v>22568775584</v>
      </c>
      <c r="F20" s="142">
        <v>45338041628</v>
      </c>
      <c r="G20" s="142">
        <v>29039154928</v>
      </c>
      <c r="H20" s="142">
        <v>32746510335</v>
      </c>
      <c r="I20" s="142">
        <v>49718542499</v>
      </c>
      <c r="J20" s="142">
        <v>38002482914</v>
      </c>
      <c r="K20" s="142">
        <v>66174813599</v>
      </c>
      <c r="L20" s="142">
        <v>59917830123</v>
      </c>
      <c r="M20" s="142">
        <v>34916448152</v>
      </c>
      <c r="N20" s="150"/>
      <c r="O20" s="143"/>
      <c r="P20" s="143">
        <v>-0.31483682890102915</v>
      </c>
      <c r="Q20" s="143">
        <v>0.34175187192453871</v>
      </c>
      <c r="R20" s="143">
        <v>1.0088835328816925</v>
      </c>
      <c r="S20" s="143">
        <v>-0.35949692829109947</v>
      </c>
      <c r="T20" s="143">
        <v>0.12766746884308633</v>
      </c>
      <c r="U20" s="143">
        <v>0.51828521544355266</v>
      </c>
      <c r="V20" s="143">
        <v>-0.23564768788698198</v>
      </c>
      <c r="W20" s="143">
        <v>0.74132868499024829</v>
      </c>
      <c r="X20" s="143">
        <v>-9.4552340017389214E-2</v>
      </c>
      <c r="Y20" s="143">
        <v>-0.41726113778948404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6" customFormat="1" x14ac:dyDescent="0.25">
      <c r="A21" s="193" t="s">
        <v>19</v>
      </c>
      <c r="B21" s="178" t="s">
        <v>1346</v>
      </c>
      <c r="C21" s="142">
        <v>10476366090</v>
      </c>
      <c r="D21" s="142">
        <v>13490020467</v>
      </c>
      <c r="E21" s="142">
        <v>11659905848</v>
      </c>
      <c r="F21" s="142">
        <v>13275268284</v>
      </c>
      <c r="G21" s="142">
        <v>14345495215</v>
      </c>
      <c r="H21" s="142">
        <v>20018631124</v>
      </c>
      <c r="I21" s="142">
        <v>12052854002</v>
      </c>
      <c r="J21" s="142">
        <v>11057518536</v>
      </c>
      <c r="K21" s="142">
        <v>6742658301</v>
      </c>
      <c r="L21" s="142">
        <v>6074824497</v>
      </c>
      <c r="M21" s="142">
        <v>8848158724</v>
      </c>
      <c r="N21" s="150"/>
      <c r="O21" s="143"/>
      <c r="P21" s="143">
        <v>0.28766218659317588</v>
      </c>
      <c r="Q21" s="143">
        <v>-0.13566433227265462</v>
      </c>
      <c r="R21" s="143">
        <v>0.13853992108153079</v>
      </c>
      <c r="S21" s="143">
        <v>8.0618101879710302E-2</v>
      </c>
      <c r="T21" s="143">
        <v>0.39546462662843673</v>
      </c>
      <c r="U21" s="143">
        <v>-0.39791817295888743</v>
      </c>
      <c r="V21" s="143">
        <v>-8.2580894602625965E-2</v>
      </c>
      <c r="W21" s="143">
        <v>-0.39021957964186038</v>
      </c>
      <c r="X21" s="143">
        <v>-9.9046069693455197E-2</v>
      </c>
      <c r="Y21" s="143">
        <v>0.45652911098412585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6" customFormat="1" x14ac:dyDescent="0.25">
      <c r="A22" s="193" t="s">
        <v>20</v>
      </c>
      <c r="B22" s="178" t="s">
        <v>1347</v>
      </c>
      <c r="C22" s="142">
        <v>106397602587</v>
      </c>
      <c r="D22" s="142">
        <v>119496612681</v>
      </c>
      <c r="E22" s="142">
        <v>126336650901</v>
      </c>
      <c r="F22" s="142">
        <v>176680786089</v>
      </c>
      <c r="G22" s="142">
        <v>166967361959</v>
      </c>
      <c r="H22" s="142">
        <v>217951358676</v>
      </c>
      <c r="I22" s="142">
        <v>237226525707</v>
      </c>
      <c r="J22" s="142">
        <v>255383144067</v>
      </c>
      <c r="K22" s="142">
        <v>275779415199</v>
      </c>
      <c r="L22" s="142">
        <v>317104066650</v>
      </c>
      <c r="M22" s="142">
        <v>359193765834</v>
      </c>
      <c r="N22" s="150"/>
      <c r="O22" s="143"/>
      <c r="P22" s="143">
        <v>0.12311377113303945</v>
      </c>
      <c r="Q22" s="143">
        <v>5.7240436080474577E-2</v>
      </c>
      <c r="R22" s="143">
        <v>0.39849192478159567</v>
      </c>
      <c r="S22" s="143">
        <v>-5.4977252167686341E-2</v>
      </c>
      <c r="T22" s="143">
        <v>0.30535307091645536</v>
      </c>
      <c r="U22" s="143">
        <v>8.8437930133089315E-2</v>
      </c>
      <c r="V22" s="143">
        <v>7.6537049581147487E-2</v>
      </c>
      <c r="W22" s="143">
        <v>7.9865377202220644E-2</v>
      </c>
      <c r="X22" s="143">
        <v>0.14984675858123953</v>
      </c>
      <c r="Y22" s="143">
        <v>0.13273150240124809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6" customFormat="1" x14ac:dyDescent="0.25">
      <c r="A23" s="193" t="s">
        <v>21</v>
      </c>
      <c r="B23" s="178" t="s">
        <v>1348</v>
      </c>
      <c r="C23" s="142">
        <v>58752253942</v>
      </c>
      <c r="D23" s="142">
        <v>72177361451</v>
      </c>
      <c r="E23" s="142">
        <v>85301821034</v>
      </c>
      <c r="F23" s="142">
        <v>96735859593</v>
      </c>
      <c r="G23" s="142">
        <v>110597017741</v>
      </c>
      <c r="H23" s="142">
        <v>119312022255</v>
      </c>
      <c r="I23" s="142">
        <v>126702412489</v>
      </c>
      <c r="J23" s="142">
        <v>138237033996</v>
      </c>
      <c r="K23" s="142">
        <v>140959169353</v>
      </c>
      <c r="L23" s="142">
        <v>154714308145</v>
      </c>
      <c r="M23" s="142">
        <v>161060770777</v>
      </c>
      <c r="N23" s="150"/>
      <c r="O23" s="143"/>
      <c r="P23" s="143">
        <v>0.22850370170058865</v>
      </c>
      <c r="Q23" s="143">
        <v>0.18183623395418769</v>
      </c>
      <c r="R23" s="143">
        <v>0.1340421390821489</v>
      </c>
      <c r="S23" s="143">
        <v>0.143288726707123</v>
      </c>
      <c r="T23" s="143">
        <v>7.8799633950429993E-2</v>
      </c>
      <c r="U23" s="143">
        <v>6.1941706244865058E-2</v>
      </c>
      <c r="V23" s="143">
        <v>9.1037110347061523E-2</v>
      </c>
      <c r="W23" s="143">
        <v>1.9691795160179382E-2</v>
      </c>
      <c r="X23" s="143">
        <v>9.7582433658880419E-2</v>
      </c>
      <c r="Y23" s="143">
        <v>4.1020528146963775E-2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6" customFormat="1" x14ac:dyDescent="0.25">
      <c r="A24" s="193" t="s">
        <v>22</v>
      </c>
      <c r="B24" s="178" t="s">
        <v>1349</v>
      </c>
      <c r="C24" s="142">
        <v>12993934689</v>
      </c>
      <c r="D24" s="142">
        <v>19025165145</v>
      </c>
      <c r="E24" s="142">
        <v>21062421319</v>
      </c>
      <c r="F24" s="142">
        <v>24823132323</v>
      </c>
      <c r="G24" s="142">
        <v>30952320839</v>
      </c>
      <c r="H24" s="142">
        <v>38839285186</v>
      </c>
      <c r="I24" s="142">
        <v>41175084864</v>
      </c>
      <c r="J24" s="142">
        <v>50424111420</v>
      </c>
      <c r="K24" s="142">
        <v>54672262269</v>
      </c>
      <c r="L24" s="142">
        <v>50716706598</v>
      </c>
      <c r="M24" s="142">
        <v>48464155829</v>
      </c>
      <c r="N24" s="150"/>
      <c r="O24" s="143"/>
      <c r="P24" s="143">
        <v>0.46415736267365815</v>
      </c>
      <c r="Q24" s="143">
        <v>0.10708218081015763</v>
      </c>
      <c r="R24" s="143">
        <v>0.17855074433477114</v>
      </c>
      <c r="S24" s="143">
        <v>0.24691438760615103</v>
      </c>
      <c r="T24" s="143">
        <v>0.25481011223760652</v>
      </c>
      <c r="U24" s="143">
        <v>6.0140130458476104E-2</v>
      </c>
      <c r="V24" s="143">
        <v>0.22462677579291568</v>
      </c>
      <c r="W24" s="143">
        <v>8.4248402785240373E-2</v>
      </c>
      <c r="X24" s="143">
        <v>-7.23503200130583E-2</v>
      </c>
      <c r="Y24" s="143">
        <v>-4.4414373883828406E-2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6" customFormat="1" x14ac:dyDescent="0.25">
      <c r="A25" s="193" t="s">
        <v>23</v>
      </c>
      <c r="B25" s="178" t="s">
        <v>1350</v>
      </c>
      <c r="C25" s="142">
        <v>43366425790</v>
      </c>
      <c r="D25" s="142">
        <v>62125986724</v>
      </c>
      <c r="E25" s="142">
        <v>50946653078</v>
      </c>
      <c r="F25" s="142">
        <v>66675886879</v>
      </c>
      <c r="G25" s="142">
        <v>79390447692</v>
      </c>
      <c r="H25" s="142">
        <v>92710292726</v>
      </c>
      <c r="I25" s="142">
        <v>72583949376</v>
      </c>
      <c r="J25" s="142">
        <v>93032694916</v>
      </c>
      <c r="K25" s="142">
        <v>117230133376</v>
      </c>
      <c r="L25" s="142">
        <v>107845910032</v>
      </c>
      <c r="M25" s="142">
        <v>149002452886</v>
      </c>
      <c r="N25" s="150"/>
      <c r="O25" s="143"/>
      <c r="P25" s="143">
        <v>0.43258259338323946</v>
      </c>
      <c r="Q25" s="143">
        <v>-0.17994617446745986</v>
      </c>
      <c r="R25" s="143">
        <v>0.30873929592427474</v>
      </c>
      <c r="S25" s="143">
        <v>0.19069203887866903</v>
      </c>
      <c r="T25" s="143">
        <v>0.16777641921954056</v>
      </c>
      <c r="U25" s="143">
        <v>-0.21708855358144818</v>
      </c>
      <c r="V25" s="143">
        <v>0.28172544640787223</v>
      </c>
      <c r="W25" s="143">
        <v>0.26009607140638114</v>
      </c>
      <c r="X25" s="143">
        <v>-8.0049583445421457E-2</v>
      </c>
      <c r="Y25" s="143">
        <v>0.38162358537090602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6" customFormat="1" x14ac:dyDescent="0.25">
      <c r="A26" s="193" t="s">
        <v>24</v>
      </c>
      <c r="B26" s="178" t="s">
        <v>1362</v>
      </c>
      <c r="C26" s="142">
        <v>493927377869</v>
      </c>
      <c r="D26" s="142">
        <v>615811550201</v>
      </c>
      <c r="E26" s="142">
        <v>715431647776</v>
      </c>
      <c r="F26" s="142">
        <v>816017554498</v>
      </c>
      <c r="G26" s="142">
        <v>887508610373</v>
      </c>
      <c r="H26" s="142">
        <v>998744046931</v>
      </c>
      <c r="I26" s="142">
        <v>1070403003706</v>
      </c>
      <c r="J26" s="142">
        <v>1175616329479</v>
      </c>
      <c r="K26" s="142">
        <v>1276929991582</v>
      </c>
      <c r="L26" s="142">
        <v>1429301879364</v>
      </c>
      <c r="M26" s="142">
        <v>1420764946325</v>
      </c>
      <c r="N26" s="150"/>
      <c r="O26" s="143"/>
      <c r="P26" s="143">
        <v>0.24676537036245483</v>
      </c>
      <c r="Q26" s="143">
        <v>0.16177042723944379</v>
      </c>
      <c r="R26" s="143">
        <v>0.14059471234559262</v>
      </c>
      <c r="S26" s="143">
        <v>8.760970334636986E-2</v>
      </c>
      <c r="T26" s="143">
        <v>0.12533448719021467</v>
      </c>
      <c r="U26" s="143">
        <v>7.1749070239965684E-2</v>
      </c>
      <c r="V26" s="143">
        <v>9.8293189956236482E-2</v>
      </c>
      <c r="W26" s="143">
        <v>8.6179189215497942E-2</v>
      </c>
      <c r="X26" s="143">
        <v>0.11932673583242037</v>
      </c>
      <c r="Y26" s="143">
        <v>-5.9727991421929527E-3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6" customFormat="1" x14ac:dyDescent="0.25">
      <c r="A27" s="193" t="s">
        <v>25</v>
      </c>
      <c r="B27" s="178" t="s">
        <v>1312</v>
      </c>
      <c r="C27" s="142">
        <v>100983767743</v>
      </c>
      <c r="D27" s="142">
        <v>122792231706</v>
      </c>
      <c r="E27" s="142">
        <v>145156861177</v>
      </c>
      <c r="F27" s="142">
        <v>162502678849</v>
      </c>
      <c r="G27" s="142">
        <v>183698455440</v>
      </c>
      <c r="H27" s="142">
        <v>202996872417</v>
      </c>
      <c r="I27" s="142">
        <v>198752081900</v>
      </c>
      <c r="J27" s="142">
        <v>219191807220</v>
      </c>
      <c r="K27" s="142">
        <v>229936051621</v>
      </c>
      <c r="L27" s="142">
        <v>232478492717</v>
      </c>
      <c r="M27" s="142">
        <v>253160354007</v>
      </c>
      <c r="N27" s="150"/>
      <c r="O27" s="143"/>
      <c r="P27" s="143">
        <v>0.21596009388857174</v>
      </c>
      <c r="Q27" s="143">
        <v>0.18213391156980818</v>
      </c>
      <c r="R27" s="143">
        <v>0.11949705671059552</v>
      </c>
      <c r="S27" s="143">
        <v>0.13043339802844378</v>
      </c>
      <c r="T27" s="143">
        <v>0.10505486793983021</v>
      </c>
      <c r="U27" s="143">
        <v>-2.0910620279312786E-2</v>
      </c>
      <c r="V27" s="143">
        <v>0.10284030800886912</v>
      </c>
      <c r="W27" s="143">
        <v>4.9017545579229438E-2</v>
      </c>
      <c r="X27" s="143">
        <v>1.1057166016709141E-2</v>
      </c>
      <c r="Y27" s="143">
        <v>8.8962471531404796E-2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6" customFormat="1" x14ac:dyDescent="0.25">
      <c r="A28" s="193" t="s">
        <v>26</v>
      </c>
      <c r="B28" s="178" t="s">
        <v>1351</v>
      </c>
      <c r="C28" s="142">
        <v>31778023600</v>
      </c>
      <c r="D28" s="142">
        <v>36696624091</v>
      </c>
      <c r="E28" s="142">
        <v>44829266785</v>
      </c>
      <c r="F28" s="142">
        <v>58962543513</v>
      </c>
      <c r="G28" s="142">
        <v>63340091545</v>
      </c>
      <c r="H28" s="142">
        <v>67854179517</v>
      </c>
      <c r="I28" s="142">
        <v>75239979832</v>
      </c>
      <c r="J28" s="142">
        <v>108881327708</v>
      </c>
      <c r="K28" s="142">
        <v>132147234415</v>
      </c>
      <c r="L28" s="142">
        <v>151176901117</v>
      </c>
      <c r="M28" s="142">
        <v>143217776600</v>
      </c>
      <c r="N28" s="150"/>
      <c r="O28" s="143"/>
      <c r="P28" s="143">
        <v>0.15477993700652926</v>
      </c>
      <c r="Q28" s="143">
        <v>0.22161827948622026</v>
      </c>
      <c r="R28" s="143">
        <v>0.31526896917102909</v>
      </c>
      <c r="S28" s="143">
        <v>7.4242862861485071E-2</v>
      </c>
      <c r="T28" s="143">
        <v>7.1267468389952793E-2</v>
      </c>
      <c r="U28" s="143">
        <v>0.10884812649086095</v>
      </c>
      <c r="V28" s="143">
        <v>0.44712063920160894</v>
      </c>
      <c r="W28" s="143">
        <v>0.21368132807302787</v>
      </c>
      <c r="X28" s="143">
        <v>0.1440035183955386</v>
      </c>
      <c r="Y28" s="143">
        <v>-5.2647755432162269E-2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6" customFormat="1" x14ac:dyDescent="0.2">
      <c r="A29" s="194"/>
      <c r="B29" s="179" t="s">
        <v>80</v>
      </c>
      <c r="C29" s="147">
        <v>891030167967</v>
      </c>
      <c r="D29" s="147">
        <v>1087556338287</v>
      </c>
      <c r="E29" s="147">
        <v>1279458888093</v>
      </c>
      <c r="F29" s="147">
        <v>1474367018533</v>
      </c>
      <c r="G29" s="147">
        <v>1579630559227</v>
      </c>
      <c r="H29" s="147">
        <v>1811512186389</v>
      </c>
      <c r="I29" s="147">
        <v>1912604966702</v>
      </c>
      <c r="J29" s="147">
        <v>2116570361157</v>
      </c>
      <c r="K29" s="147">
        <v>2330833156161</v>
      </c>
      <c r="L29" s="147">
        <v>2542861327652</v>
      </c>
      <c r="M29" s="147">
        <v>2617466559658</v>
      </c>
      <c r="N29" s="227"/>
      <c r="O29" s="148"/>
      <c r="P29" s="148">
        <v>0.2205606245278986</v>
      </c>
      <c r="Q29" s="148">
        <v>0.17645297356113421</v>
      </c>
      <c r="R29" s="148">
        <v>0.15233637614609519</v>
      </c>
      <c r="S29" s="148">
        <v>7.1395751105947536E-2</v>
      </c>
      <c r="T29" s="148">
        <v>0.14679484757212635</v>
      </c>
      <c r="U29" s="148">
        <v>5.5805741232419992E-2</v>
      </c>
      <c r="V29" s="148">
        <v>0.1066427192263899</v>
      </c>
      <c r="W29" s="148">
        <v>0.10123112320578631</v>
      </c>
      <c r="X29" s="148">
        <v>9.0966687568586391E-2</v>
      </c>
      <c r="Y29" s="148">
        <v>2.9339087898626381E-2</v>
      </c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</row>
    <row r="30" spans="1:37" s="216" customFormat="1" x14ac:dyDescent="0.25">
      <c r="A30" s="193" t="s">
        <v>27</v>
      </c>
      <c r="B30" s="178" t="s">
        <v>1352</v>
      </c>
      <c r="C30" s="142">
        <v>271741725190</v>
      </c>
      <c r="D30" s="142">
        <v>305655229248</v>
      </c>
      <c r="E30" s="142">
        <v>352032902594</v>
      </c>
      <c r="F30" s="142">
        <v>414443761759</v>
      </c>
      <c r="G30" s="142">
        <v>471400519273</v>
      </c>
      <c r="H30" s="142">
        <v>538304137523</v>
      </c>
      <c r="I30" s="142">
        <v>641156663157</v>
      </c>
      <c r="J30" s="142">
        <v>731410098522</v>
      </c>
      <c r="K30" s="142">
        <v>844190487422</v>
      </c>
      <c r="L30" s="142">
        <v>928853420056</v>
      </c>
      <c r="M30" s="142">
        <v>1015574702735</v>
      </c>
      <c r="N30" s="150"/>
      <c r="O30" s="143"/>
      <c r="P30" s="143">
        <v>0.12480050325097447</v>
      </c>
      <c r="Q30" s="143">
        <v>0.1517319807029065</v>
      </c>
      <c r="R30" s="143">
        <v>0.17728700557566501</v>
      </c>
      <c r="S30" s="143">
        <v>0.1374294000041445</v>
      </c>
      <c r="T30" s="143">
        <v>0.14192521118385626</v>
      </c>
      <c r="U30" s="143">
        <v>0.19106768546731723</v>
      </c>
      <c r="V30" s="143">
        <v>0.14076658724967439</v>
      </c>
      <c r="W30" s="143">
        <v>0.15419583230789602</v>
      </c>
      <c r="X30" s="143">
        <v>0.10028889675426789</v>
      </c>
      <c r="Y30" s="143">
        <v>9.3363797566435869E-2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6" customFormat="1" x14ac:dyDescent="0.25">
      <c r="A31" s="193" t="s">
        <v>28</v>
      </c>
      <c r="B31" s="178" t="s">
        <v>1353</v>
      </c>
      <c r="C31" s="142">
        <v>36591161969</v>
      </c>
      <c r="D31" s="142">
        <v>47273985924</v>
      </c>
      <c r="E31" s="142">
        <v>64981478840</v>
      </c>
      <c r="F31" s="142">
        <v>56998555621</v>
      </c>
      <c r="G31" s="142">
        <v>74506341079</v>
      </c>
      <c r="H31" s="142">
        <v>98834984035</v>
      </c>
      <c r="I31" s="142">
        <v>100387537974</v>
      </c>
      <c r="J31" s="142">
        <v>78591567531</v>
      </c>
      <c r="K31" s="142">
        <v>70238184044</v>
      </c>
      <c r="L31" s="142">
        <v>87547653777</v>
      </c>
      <c r="M31" s="142">
        <v>137175075119</v>
      </c>
      <c r="N31" s="150"/>
      <c r="O31" s="143"/>
      <c r="P31" s="143">
        <v>0.29195093514795945</v>
      </c>
      <c r="Q31" s="143">
        <v>0.37457160782819199</v>
      </c>
      <c r="R31" s="143">
        <v>-0.12284920813599631</v>
      </c>
      <c r="S31" s="143">
        <v>0.30716191431962536</v>
      </c>
      <c r="T31" s="143">
        <v>0.32653117310114643</v>
      </c>
      <c r="U31" s="143">
        <v>1.5708546464177076E-2</v>
      </c>
      <c r="V31" s="143">
        <v>-0.21711828861312521</v>
      </c>
      <c r="W31" s="143">
        <v>-0.10628854658872988</v>
      </c>
      <c r="X31" s="143">
        <v>0.24643959647585212</v>
      </c>
      <c r="Y31" s="143">
        <v>0.56686180840905442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6" customFormat="1" x14ac:dyDescent="0.25">
      <c r="A32" s="193" t="s">
        <v>29</v>
      </c>
      <c r="B32" s="178" t="s">
        <v>1354</v>
      </c>
      <c r="C32" s="142">
        <v>91631731906</v>
      </c>
      <c r="D32" s="142">
        <v>103741824464</v>
      </c>
      <c r="E32" s="142">
        <v>118567686883</v>
      </c>
      <c r="F32" s="142">
        <v>168630673522</v>
      </c>
      <c r="G32" s="142">
        <v>220759969727</v>
      </c>
      <c r="H32" s="142">
        <v>251215980378</v>
      </c>
      <c r="I32" s="142">
        <v>272837671837</v>
      </c>
      <c r="J32" s="142">
        <v>305604614914</v>
      </c>
      <c r="K32" s="142">
        <v>330984009588</v>
      </c>
      <c r="L32" s="142">
        <v>372664254780</v>
      </c>
      <c r="M32" s="142">
        <v>427916837873</v>
      </c>
      <c r="N32" s="150"/>
      <c r="O32" s="143"/>
      <c r="P32" s="143">
        <v>0.13216046784342228</v>
      </c>
      <c r="Q32" s="143">
        <v>0.14291114018478446</v>
      </c>
      <c r="R32" s="143">
        <v>0.42223128370886642</v>
      </c>
      <c r="S32" s="143">
        <v>0.30913294192707519</v>
      </c>
      <c r="T32" s="143">
        <v>0.13795984248712778</v>
      </c>
      <c r="U32" s="143">
        <v>8.6068137172110815E-2</v>
      </c>
      <c r="V32" s="143">
        <v>0.12009684313893354</v>
      </c>
      <c r="W32" s="143">
        <v>8.3046503342699918E-2</v>
      </c>
      <c r="X32" s="143">
        <v>0.12592827443199583</v>
      </c>
      <c r="Y32" s="143">
        <v>0.14826370488797758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6" customFormat="1" x14ac:dyDescent="0.25">
      <c r="A33" s="193" t="s">
        <v>30</v>
      </c>
      <c r="B33" s="178" t="s">
        <v>1355</v>
      </c>
      <c r="C33" s="142">
        <v>2933549901</v>
      </c>
      <c r="D33" s="142">
        <v>26916140710</v>
      </c>
      <c r="E33" s="142">
        <v>66192631985</v>
      </c>
      <c r="F33" s="142">
        <v>75529849340</v>
      </c>
      <c r="G33" s="142">
        <v>74087378912</v>
      </c>
      <c r="H33" s="142">
        <v>69033426899</v>
      </c>
      <c r="I33" s="142">
        <v>79949449700</v>
      </c>
      <c r="J33" s="142">
        <v>83297736481</v>
      </c>
      <c r="K33" s="142">
        <v>68322504680</v>
      </c>
      <c r="L33" s="142">
        <v>65634557445</v>
      </c>
      <c r="M33" s="142">
        <v>86361176950</v>
      </c>
      <c r="N33" s="150"/>
      <c r="O33" s="143"/>
      <c r="P33" s="143">
        <v>8.1752796503733318</v>
      </c>
      <c r="Q33" s="143">
        <v>1.4592170437126533</v>
      </c>
      <c r="R33" s="143">
        <v>0.14106127940517488</v>
      </c>
      <c r="S33" s="143">
        <v>-1.9098018076359136E-2</v>
      </c>
      <c r="T33" s="143">
        <v>-6.8216099519501361E-2</v>
      </c>
      <c r="U33" s="143">
        <v>0.1581266249026112</v>
      </c>
      <c r="V33" s="143">
        <v>4.1880047874801152E-2</v>
      </c>
      <c r="W33" s="143">
        <v>-0.17977957665651345</v>
      </c>
      <c r="X33" s="143">
        <v>-3.9342047654567947E-2</v>
      </c>
      <c r="Y33" s="143">
        <v>0.31578821145199854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6" customFormat="1" x14ac:dyDescent="0.25">
      <c r="A34" s="195"/>
      <c r="B34" s="178" t="s">
        <v>114</v>
      </c>
      <c r="C34" s="149">
        <v>33483926800</v>
      </c>
      <c r="D34" s="149">
        <v>63719069103</v>
      </c>
      <c r="E34" s="149">
        <v>63356838744</v>
      </c>
      <c r="F34" s="149">
        <v>76335573871</v>
      </c>
      <c r="G34" s="149">
        <v>82498967675</v>
      </c>
      <c r="H34" s="149">
        <v>87387505919</v>
      </c>
      <c r="I34" s="149">
        <v>71529323035</v>
      </c>
      <c r="J34" s="149">
        <v>71051441132</v>
      </c>
      <c r="K34" s="149">
        <v>112424086196</v>
      </c>
      <c r="L34" s="149">
        <v>122703317101</v>
      </c>
      <c r="M34" s="149">
        <v>117067971868</v>
      </c>
      <c r="N34" s="150"/>
      <c r="O34" s="150"/>
      <c r="P34" s="150">
        <v>0.90297480590000578</v>
      </c>
      <c r="Q34" s="150">
        <v>-5.6848030597318466E-3</v>
      </c>
      <c r="R34" s="150">
        <v>0.2048513686019271</v>
      </c>
      <c r="S34" s="150">
        <v>8.0740780365594178E-2</v>
      </c>
      <c r="T34" s="150">
        <v>5.9255750487183345E-2</v>
      </c>
      <c r="U34" s="150">
        <v>-0.18146968170368705</v>
      </c>
      <c r="V34" s="150">
        <v>-6.6809230497842931E-3</v>
      </c>
      <c r="W34" s="150">
        <v>0.58229142723702854</v>
      </c>
      <c r="X34" s="150">
        <v>9.1432639150646144E-2</v>
      </c>
      <c r="Y34" s="150">
        <v>-4.5926592419350931E-2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6" customFormat="1" x14ac:dyDescent="0.2">
      <c r="A35" s="194"/>
      <c r="B35" s="179" t="s">
        <v>82</v>
      </c>
      <c r="C35" s="147">
        <v>436382095766</v>
      </c>
      <c r="D35" s="147">
        <v>547306249449</v>
      </c>
      <c r="E35" s="147">
        <v>665131539046</v>
      </c>
      <c r="F35" s="147">
        <v>791938414113</v>
      </c>
      <c r="G35" s="147">
        <v>923253176666</v>
      </c>
      <c r="H35" s="147">
        <v>1044776034754</v>
      </c>
      <c r="I35" s="147">
        <v>1165860645703</v>
      </c>
      <c r="J35" s="147">
        <v>1269955458580</v>
      </c>
      <c r="K35" s="147">
        <v>1426159271930</v>
      </c>
      <c r="L35" s="147">
        <v>1577403203159</v>
      </c>
      <c r="M35" s="147">
        <v>1784095764545</v>
      </c>
      <c r="N35" s="227"/>
      <c r="O35" s="148"/>
      <c r="P35" s="148">
        <v>0.2541904325572526</v>
      </c>
      <c r="Q35" s="148">
        <v>0.2152821929506934</v>
      </c>
      <c r="R35" s="148">
        <v>0.19064931915404193</v>
      </c>
      <c r="S35" s="148">
        <v>0.16581436158779761</v>
      </c>
      <c r="T35" s="148">
        <v>0.13162463033903271</v>
      </c>
      <c r="U35" s="148">
        <v>0.11589527986972858</v>
      </c>
      <c r="V35" s="148">
        <v>8.9285810667562249E-2</v>
      </c>
      <c r="W35" s="148">
        <v>0.12299944245655614</v>
      </c>
      <c r="X35" s="148">
        <v>0.10604981800126989</v>
      </c>
      <c r="Y35" s="148">
        <v>0.13103343582165006</v>
      </c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</row>
    <row r="36" spans="1:37" ht="15.75" x14ac:dyDescent="0.25">
      <c r="A36" s="207" t="s">
        <v>1310</v>
      </c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192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</row>
    <row r="37" spans="1:37" s="216" customFormat="1" x14ac:dyDescent="0.25">
      <c r="A37" s="196" t="s">
        <v>104</v>
      </c>
      <c r="B37" s="178" t="s">
        <v>1314</v>
      </c>
      <c r="C37" s="151">
        <v>331702373372</v>
      </c>
      <c r="D37" s="151">
        <v>446147756005</v>
      </c>
      <c r="E37" s="151">
        <v>552574088654</v>
      </c>
      <c r="F37" s="151">
        <v>673663806356</v>
      </c>
      <c r="G37" s="151">
        <v>809993635011</v>
      </c>
      <c r="H37" s="151">
        <v>957594965823</v>
      </c>
      <c r="I37" s="151">
        <v>1056765655633</v>
      </c>
      <c r="J37" s="151">
        <v>1186989495563</v>
      </c>
      <c r="K37" s="151">
        <v>1362695105859</v>
      </c>
      <c r="L37" s="151">
        <v>1498700773550</v>
      </c>
      <c r="M37" s="151">
        <v>1647482829964</v>
      </c>
      <c r="N37" s="150"/>
      <c r="O37" s="150"/>
      <c r="P37" s="150">
        <v>0.34502431040688086</v>
      </c>
      <c r="Q37" s="150">
        <v>0.23854503629467372</v>
      </c>
      <c r="R37" s="150">
        <v>0.21913752415890353</v>
      </c>
      <c r="S37" s="150">
        <v>0.20237071870082923</v>
      </c>
      <c r="T37" s="150">
        <v>0.18222529712840951</v>
      </c>
      <c r="U37" s="150">
        <v>0.10356225058552626</v>
      </c>
      <c r="V37" s="150">
        <v>0.12322868294957612</v>
      </c>
      <c r="W37" s="150">
        <v>0.14802625545785575</v>
      </c>
      <c r="X37" s="150">
        <v>9.9806381564176982E-2</v>
      </c>
      <c r="Y37" s="150">
        <v>9.9274023901100072E-2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6" customFormat="1" x14ac:dyDescent="0.25">
      <c r="A38" s="196" t="s">
        <v>105</v>
      </c>
      <c r="B38" s="178" t="s">
        <v>1315</v>
      </c>
      <c r="C38" s="151">
        <v>1916228666</v>
      </c>
      <c r="D38" s="151">
        <v>1632053606</v>
      </c>
      <c r="E38" s="151">
        <v>0</v>
      </c>
      <c r="F38" s="151">
        <v>0</v>
      </c>
      <c r="G38" s="151">
        <v>0</v>
      </c>
      <c r="H38" s="151">
        <v>396363210</v>
      </c>
      <c r="I38" s="151">
        <v>13170876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-0.14829913832423591</v>
      </c>
      <c r="Q38" s="150">
        <v>-1</v>
      </c>
      <c r="R38" s="150"/>
      <c r="S38" s="150"/>
      <c r="T38" s="150" t="e">
        <v>#N/A</v>
      </c>
      <c r="U38" s="150">
        <v>-0.96677068994370086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6" customFormat="1" x14ac:dyDescent="0.25">
      <c r="A39" s="196" t="s">
        <v>106</v>
      </c>
      <c r="B39" s="178" t="s">
        <v>1316</v>
      </c>
      <c r="C39" s="151">
        <v>5956030394</v>
      </c>
      <c r="D39" s="151">
        <v>7125843040</v>
      </c>
      <c r="E39" s="151">
        <v>10807191540</v>
      </c>
      <c r="F39" s="151">
        <v>11703800338</v>
      </c>
      <c r="G39" s="151">
        <v>12678706009</v>
      </c>
      <c r="H39" s="151">
        <v>12492901728</v>
      </c>
      <c r="I39" s="151">
        <v>14291130183</v>
      </c>
      <c r="J39" s="151">
        <v>22267605149</v>
      </c>
      <c r="K39" s="151">
        <v>39142324049</v>
      </c>
      <c r="L39" s="151">
        <v>58201733210</v>
      </c>
      <c r="M39" s="151">
        <v>72319817007</v>
      </c>
      <c r="N39" s="150"/>
      <c r="O39" s="150"/>
      <c r="P39" s="150">
        <v>0.19640810550235743</v>
      </c>
      <c r="Q39" s="150">
        <v>0.51661936409983</v>
      </c>
      <c r="R39" s="150">
        <v>8.2964088744188258E-2</v>
      </c>
      <c r="S39" s="150">
        <v>8.3298214498300105E-2</v>
      </c>
      <c r="T39" s="150">
        <v>-1.4654829985655149E-2</v>
      </c>
      <c r="U39" s="150">
        <v>0.14394001442992854</v>
      </c>
      <c r="V39" s="150">
        <v>0.55814164897108065</v>
      </c>
      <c r="W39" s="150">
        <v>0.75781471725790039</v>
      </c>
      <c r="X39" s="150">
        <v>0.48692584367603287</v>
      </c>
      <c r="Y39" s="150">
        <v>0.24257153555994582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6" customFormat="1" x14ac:dyDescent="0.25">
      <c r="A40" s="196" t="s">
        <v>107</v>
      </c>
      <c r="B40" s="178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6" customFormat="1" x14ac:dyDescent="0.25">
      <c r="A41" s="196" t="s">
        <v>108</v>
      </c>
      <c r="B41" s="178" t="s">
        <v>1318</v>
      </c>
      <c r="C41" s="151">
        <v>277591891</v>
      </c>
      <c r="D41" s="151">
        <v>332777191</v>
      </c>
      <c r="E41" s="151">
        <v>445597755</v>
      </c>
      <c r="F41" s="151">
        <v>780012951</v>
      </c>
      <c r="G41" s="151">
        <v>1168982258</v>
      </c>
      <c r="H41" s="151">
        <v>548174784</v>
      </c>
      <c r="I41" s="151">
        <v>901723512</v>
      </c>
      <c r="J41" s="151">
        <v>3422177868</v>
      </c>
      <c r="K41" s="151">
        <v>4886826009</v>
      </c>
      <c r="L41" s="151">
        <v>4481073148</v>
      </c>
      <c r="M41" s="151">
        <v>316055852</v>
      </c>
      <c r="N41" s="150"/>
      <c r="O41" s="150"/>
      <c r="P41" s="150">
        <v>0.1988001155264294</v>
      </c>
      <c r="Q41" s="150">
        <v>0.33902733435838162</v>
      </c>
      <c r="R41" s="150">
        <v>0.75048671643329978</v>
      </c>
      <c r="S41" s="150">
        <v>0.49867031887269264</v>
      </c>
      <c r="T41" s="150">
        <v>-0.53106663488814043</v>
      </c>
      <c r="U41" s="150">
        <v>0.64495620433354328</v>
      </c>
      <c r="V41" s="150">
        <v>2.7951520864856856</v>
      </c>
      <c r="W41" s="150">
        <v>0.42798714663419135</v>
      </c>
      <c r="X41" s="150">
        <v>-8.3029938093300393E-2</v>
      </c>
      <c r="Y41" s="150">
        <v>-0.92946871395280328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6" customFormat="1" x14ac:dyDescent="0.25">
      <c r="A42" s="196" t="s">
        <v>109</v>
      </c>
      <c r="B42" s="178" t="s">
        <v>177</v>
      </c>
      <c r="C42" s="151">
        <v>55477925892</v>
      </c>
      <c r="D42" s="151">
        <v>70925020910</v>
      </c>
      <c r="E42" s="151">
        <v>77854689377</v>
      </c>
      <c r="F42" s="151">
        <v>76956804289</v>
      </c>
      <c r="G42" s="151">
        <v>60291098128</v>
      </c>
      <c r="H42" s="151">
        <v>66976132015</v>
      </c>
      <c r="I42" s="151">
        <v>58614466123</v>
      </c>
      <c r="J42" s="151">
        <v>77928875985</v>
      </c>
      <c r="K42" s="151">
        <v>80341945021</v>
      </c>
      <c r="L42" s="151">
        <v>103783931999</v>
      </c>
      <c r="M42" s="151">
        <v>115085508820</v>
      </c>
      <c r="N42" s="150"/>
      <c r="O42" s="150"/>
      <c r="P42" s="150">
        <v>0.27843677948723555</v>
      </c>
      <c r="Q42" s="150">
        <v>9.7704144152362948E-2</v>
      </c>
      <c r="R42" s="150">
        <v>-1.1532832449592356E-2</v>
      </c>
      <c r="S42" s="150">
        <v>-0.21655922845255349</v>
      </c>
      <c r="T42" s="150">
        <v>0.11087928557558291</v>
      </c>
      <c r="U42" s="150">
        <v>-0.12484545823170734</v>
      </c>
      <c r="V42" s="150">
        <v>0.32951609286126593</v>
      </c>
      <c r="W42" s="150">
        <v>3.0965017851206644E-2</v>
      </c>
      <c r="X42" s="150">
        <v>0.29177768812881832</v>
      </c>
      <c r="Y42" s="150">
        <v>0.1088952461457029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6" customFormat="1" x14ac:dyDescent="0.2">
      <c r="A43" s="197"/>
      <c r="B43" s="179" t="s">
        <v>110</v>
      </c>
      <c r="C43" s="152">
        <v>395330150215</v>
      </c>
      <c r="D43" s="152">
        <v>526163450752</v>
      </c>
      <c r="E43" s="152">
        <v>641681567326</v>
      </c>
      <c r="F43" s="152">
        <v>763104423934</v>
      </c>
      <c r="G43" s="152">
        <v>884132421406</v>
      </c>
      <c r="H43" s="152">
        <v>1038008537560</v>
      </c>
      <c r="I43" s="152">
        <v>1130586146327</v>
      </c>
      <c r="J43" s="152">
        <v>1290608154565</v>
      </c>
      <c r="K43" s="152">
        <v>1487066200938</v>
      </c>
      <c r="L43" s="152">
        <v>1665167511907</v>
      </c>
      <c r="M43" s="152">
        <v>1835238751643</v>
      </c>
      <c r="N43" s="226"/>
      <c r="O43" s="146"/>
      <c r="P43" s="146">
        <v>0.33094693249641205</v>
      </c>
      <c r="Q43" s="146">
        <v>0.21954796823857659</v>
      </c>
      <c r="R43" s="146">
        <v>0.18922603171225627</v>
      </c>
      <c r="S43" s="146">
        <v>0.15859952278623868</v>
      </c>
      <c r="T43" s="146">
        <v>0.1740419335706489</v>
      </c>
      <c r="U43" s="146">
        <v>8.9187714182600075E-2</v>
      </c>
      <c r="V43" s="146">
        <v>0.14153897848286268</v>
      </c>
      <c r="W43" s="146">
        <v>0.1522212963540559</v>
      </c>
      <c r="X43" s="146">
        <v>0.11976690133677881</v>
      </c>
      <c r="Y43" s="146">
        <v>0.10213461319650019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</row>
    <row r="44" spans="1:37" ht="15.75" x14ac:dyDescent="0.25">
      <c r="A44" s="207" t="s">
        <v>1325</v>
      </c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192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</row>
    <row r="45" spans="1:37" s="216" customFormat="1" x14ac:dyDescent="0.25">
      <c r="A45" s="196" t="s">
        <v>1303</v>
      </c>
      <c r="B45" s="180" t="s">
        <v>251</v>
      </c>
      <c r="C45" s="151">
        <v>476751634680</v>
      </c>
      <c r="D45" s="151">
        <v>596193655941</v>
      </c>
      <c r="E45" s="151">
        <v>696722462420</v>
      </c>
      <c r="F45" s="151">
        <v>794167951584</v>
      </c>
      <c r="G45" s="151">
        <v>865089352354</v>
      </c>
      <c r="H45" s="151">
        <v>972891038836</v>
      </c>
      <c r="I45" s="151">
        <v>1044749521612</v>
      </c>
      <c r="J45" s="151">
        <v>1144972292155</v>
      </c>
      <c r="K45" s="151">
        <v>1238146313645</v>
      </c>
      <c r="L45" s="151">
        <v>1393297201401</v>
      </c>
      <c r="M45" s="151">
        <v>1386207669144</v>
      </c>
      <c r="N45" s="150"/>
      <c r="O45" s="150"/>
      <c r="P45" s="150">
        <v>0.25053300832659042</v>
      </c>
      <c r="Q45" s="150">
        <v>0.16861770580287505</v>
      </c>
      <c r="R45" s="150">
        <v>0.13986270634297093</v>
      </c>
      <c r="S45" s="150">
        <v>8.93027735865497E-2</v>
      </c>
      <c r="T45" s="150">
        <v>0.12461335489641634</v>
      </c>
      <c r="U45" s="150">
        <v>7.3860771563867944E-2</v>
      </c>
      <c r="V45" s="150">
        <v>9.5929951122026846E-2</v>
      </c>
      <c r="W45" s="150">
        <v>8.1376660490738439E-2</v>
      </c>
      <c r="X45" s="150">
        <v>0.1253090091584157</v>
      </c>
      <c r="Y45" s="150">
        <v>-5.0883129958714246E-3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6" customFormat="1" x14ac:dyDescent="0.25">
      <c r="A46" s="196" t="s">
        <v>1304</v>
      </c>
      <c r="B46" s="178" t="s">
        <v>252</v>
      </c>
      <c r="C46" s="151">
        <v>7119342449</v>
      </c>
      <c r="D46" s="151">
        <v>8148741802</v>
      </c>
      <c r="E46" s="151">
        <v>7729505349</v>
      </c>
      <c r="F46" s="151">
        <v>9474307761</v>
      </c>
      <c r="G46" s="151">
        <v>10928174977</v>
      </c>
      <c r="H46" s="151">
        <v>14473444851</v>
      </c>
      <c r="I46" s="151">
        <v>13879361985</v>
      </c>
      <c r="J46" s="151">
        <v>14689252426</v>
      </c>
      <c r="K46" s="151">
        <v>16010979031</v>
      </c>
      <c r="L46" s="151">
        <v>16201039197</v>
      </c>
      <c r="M46" s="151">
        <v>12118204914</v>
      </c>
      <c r="N46" s="150"/>
      <c r="O46" s="150"/>
      <c r="P46" s="150">
        <v>0.14459191426373819</v>
      </c>
      <c r="Q46" s="150">
        <v>-5.1447998131086248E-2</v>
      </c>
      <c r="R46" s="150">
        <v>0.2257327388001269</v>
      </c>
      <c r="S46" s="150">
        <v>0.15345366148909512</v>
      </c>
      <c r="T46" s="150">
        <v>0.32441554801799555</v>
      </c>
      <c r="U46" s="150">
        <v>-4.1046404094941757E-2</v>
      </c>
      <c r="V46" s="150">
        <v>5.8352137646909386E-2</v>
      </c>
      <c r="W46" s="150">
        <v>8.9979160727100105E-2</v>
      </c>
      <c r="X46" s="150">
        <v>1.1870614884449626E-2</v>
      </c>
      <c r="Y46" s="150">
        <v>-0.25201064162328746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6" customFormat="1" x14ac:dyDescent="0.25">
      <c r="A47" s="196" t="s">
        <v>1305</v>
      </c>
      <c r="B47" s="178" t="s">
        <v>253</v>
      </c>
      <c r="C47" s="151">
        <v>8039052973</v>
      </c>
      <c r="D47" s="151">
        <v>9250234360</v>
      </c>
      <c r="E47" s="151">
        <v>9238716513</v>
      </c>
      <c r="F47" s="151">
        <v>10304974289</v>
      </c>
      <c r="G47" s="151">
        <v>9426499936</v>
      </c>
      <c r="H47" s="151">
        <v>9000861578</v>
      </c>
      <c r="I47" s="151">
        <v>6601319670</v>
      </c>
      <c r="J47" s="151">
        <v>5038825677</v>
      </c>
      <c r="K47" s="151">
        <v>4707323752</v>
      </c>
      <c r="L47" s="151">
        <v>4403777807</v>
      </c>
      <c r="M47" s="151">
        <v>6154796081</v>
      </c>
      <c r="N47" s="150"/>
      <c r="O47" s="150"/>
      <c r="P47" s="150">
        <v>0.15066219753345078</v>
      </c>
      <c r="Q47" s="150">
        <v>-1.2451411014844371E-3</v>
      </c>
      <c r="R47" s="150">
        <v>0.11541189455263035</v>
      </c>
      <c r="S47" s="150">
        <v>-8.5247602600787009E-2</v>
      </c>
      <c r="T47" s="150">
        <v>-4.5153382579941281E-2</v>
      </c>
      <c r="U47" s="150">
        <v>-0.26659024663427611</v>
      </c>
      <c r="V47" s="150">
        <v>-0.23669418708820078</v>
      </c>
      <c r="W47" s="150">
        <v>-6.5789520465682871E-2</v>
      </c>
      <c r="X47" s="150">
        <v>-6.4483762110271736E-2</v>
      </c>
      <c r="Y47" s="150">
        <v>0.39761730739836132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25">
      <c r="A48" s="196" t="s">
        <v>1306</v>
      </c>
      <c r="B48" s="180" t="s">
        <v>254</v>
      </c>
      <c r="C48" s="151">
        <v>0</v>
      </c>
      <c r="D48" s="151">
        <v>519870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 t="e">
        <v>#N/A</v>
      </c>
      <c r="Q48" s="150">
        <v>-1</v>
      </c>
      <c r="R48" s="150"/>
      <c r="S48" s="150"/>
      <c r="T48" s="150"/>
      <c r="U48" s="150"/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25">
      <c r="A49" s="198"/>
      <c r="B49" s="181" t="s">
        <v>1367</v>
      </c>
      <c r="C49" s="153">
        <v>491910030102</v>
      </c>
      <c r="D49" s="153">
        <v>613593151973</v>
      </c>
      <c r="E49" s="153">
        <v>713690684282</v>
      </c>
      <c r="F49" s="153">
        <v>813947233634</v>
      </c>
      <c r="G49" s="153">
        <v>885444027267</v>
      </c>
      <c r="H49" s="153">
        <v>996365345265</v>
      </c>
      <c r="I49" s="153">
        <v>1065230203267</v>
      </c>
      <c r="J49" s="153">
        <v>1164700370258</v>
      </c>
      <c r="K49" s="153">
        <v>1258864616428</v>
      </c>
      <c r="L49" s="153">
        <v>1413902018405</v>
      </c>
      <c r="M49" s="153">
        <v>1404480670139</v>
      </c>
      <c r="N49" s="227"/>
      <c r="O49" s="154"/>
      <c r="P49" s="154">
        <v>0.24736865366572913</v>
      </c>
      <c r="Q49" s="154">
        <v>0.16313339219503642</v>
      </c>
      <c r="R49" s="154">
        <v>0.1404761916611843</v>
      </c>
      <c r="S49" s="154">
        <v>8.7839592885881501E-2</v>
      </c>
      <c r="T49" s="154">
        <v>0.12527197042637273</v>
      </c>
      <c r="U49" s="154">
        <v>6.9116071056931627E-2</v>
      </c>
      <c r="V49" s="154">
        <v>9.3379033645432319E-2</v>
      </c>
      <c r="W49" s="154">
        <v>8.0848472769988966E-2</v>
      </c>
      <c r="X49" s="154">
        <v>0.12315653323938447</v>
      </c>
      <c r="Y49" s="154">
        <v>-6.6633671522925431E-3</v>
      </c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</row>
    <row r="50" spans="1:37" x14ac:dyDescent="0.25">
      <c r="A50" s="196" t="s">
        <v>1307</v>
      </c>
      <c r="B50" s="182" t="s">
        <v>1363</v>
      </c>
      <c r="C50" s="151">
        <v>1991506736</v>
      </c>
      <c r="D50" s="151">
        <v>2191834114</v>
      </c>
      <c r="E50" s="151">
        <v>1713667926</v>
      </c>
      <c r="F50" s="151">
        <v>2042000005</v>
      </c>
      <c r="G50" s="151">
        <v>2032111956</v>
      </c>
      <c r="H50" s="151">
        <v>2345070485</v>
      </c>
      <c r="I50" s="151">
        <v>5139169258</v>
      </c>
      <c r="J50" s="151">
        <v>10915959221</v>
      </c>
      <c r="K50" s="151">
        <v>18065375154</v>
      </c>
      <c r="L50" s="151">
        <v>15399860959</v>
      </c>
      <c r="M50" s="151">
        <v>16284276186</v>
      </c>
      <c r="N50" s="150"/>
      <c r="O50" s="150"/>
      <c r="P50" s="150">
        <v>0.10059086137080486</v>
      </c>
      <c r="Q50" s="150">
        <v>-0.21815801886912323</v>
      </c>
      <c r="R50" s="150">
        <v>0.19159609281267476</v>
      </c>
      <c r="S50" s="150">
        <v>-4.8423354435790378E-3</v>
      </c>
      <c r="T50" s="150">
        <v>0.15400653889957239</v>
      </c>
      <c r="U50" s="150">
        <v>1.1914775231158989</v>
      </c>
      <c r="V50" s="150">
        <v>1.124070773502436</v>
      </c>
      <c r="W50" s="150">
        <v>0.65495077329036122</v>
      </c>
      <c r="X50" s="150">
        <v>-0.14754823369443326</v>
      </c>
      <c r="Y50" s="150">
        <v>5.7430078710102306E-2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25">
      <c r="A51" s="196" t="s">
        <v>1308</v>
      </c>
      <c r="B51" s="182" t="s">
        <v>1364</v>
      </c>
      <c r="C51" s="151">
        <v>25841031</v>
      </c>
      <c r="D51" s="151">
        <v>26564114</v>
      </c>
      <c r="E51" s="151">
        <v>27295568</v>
      </c>
      <c r="F51" s="151">
        <v>28320859</v>
      </c>
      <c r="G51" s="151">
        <v>32471150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2.7981971771946723E-2</v>
      </c>
      <c r="Q51" s="150">
        <v>2.7535418647879562E-2</v>
      </c>
      <c r="R51" s="150">
        <v>3.7562544952352672E-2</v>
      </c>
      <c r="S51" s="150">
        <v>0.1465453784434998</v>
      </c>
      <c r="T51" s="150">
        <v>3.572497432336097E-2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25">
      <c r="A52" s="198"/>
      <c r="B52" s="181" t="s">
        <v>1365</v>
      </c>
      <c r="C52" s="153">
        <v>2017347767</v>
      </c>
      <c r="D52" s="153">
        <v>2218398228</v>
      </c>
      <c r="E52" s="153">
        <v>1740963494</v>
      </c>
      <c r="F52" s="153">
        <v>2070320864</v>
      </c>
      <c r="G52" s="153">
        <v>2064583106</v>
      </c>
      <c r="H52" s="153">
        <v>2378701666</v>
      </c>
      <c r="I52" s="153">
        <v>5172800439</v>
      </c>
      <c r="J52" s="153">
        <v>10915959221</v>
      </c>
      <c r="K52" s="153">
        <v>18065375154</v>
      </c>
      <c r="L52" s="153">
        <v>15399860959</v>
      </c>
      <c r="M52" s="153">
        <v>16284276186</v>
      </c>
      <c r="N52" s="227"/>
      <c r="O52" s="154"/>
      <c r="P52" s="154">
        <v>9.9660784466023111E-2</v>
      </c>
      <c r="Q52" s="154">
        <v>-0.21521597338744358</v>
      </c>
      <c r="R52" s="154">
        <v>0.18918108916992593</v>
      </c>
      <c r="S52" s="154">
        <v>-2.7714341770744833E-3</v>
      </c>
      <c r="T52" s="154">
        <v>0.15214624157638545</v>
      </c>
      <c r="U52" s="154">
        <v>1.1746318644903999</v>
      </c>
      <c r="V52" s="154">
        <v>1.1102610374643143</v>
      </c>
      <c r="W52" s="154">
        <v>0.65495077329036122</v>
      </c>
      <c r="X52" s="154">
        <v>-0.14754823369443326</v>
      </c>
      <c r="Y52" s="154">
        <v>5.7430078710102306E-2</v>
      </c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</row>
    <row r="53" spans="1:37" x14ac:dyDescent="0.25">
      <c r="A53" s="199"/>
      <c r="B53" s="183" t="s">
        <v>1368</v>
      </c>
      <c r="C53" s="155">
        <v>493927377869</v>
      </c>
      <c r="D53" s="155">
        <v>615811550201</v>
      </c>
      <c r="E53" s="155">
        <v>715431647776</v>
      </c>
      <c r="F53" s="155">
        <v>816017554498</v>
      </c>
      <c r="G53" s="155">
        <v>887508610373</v>
      </c>
      <c r="H53" s="155">
        <v>998744046931</v>
      </c>
      <c r="I53" s="155">
        <v>1070403003706</v>
      </c>
      <c r="J53" s="155">
        <v>1175616329479</v>
      </c>
      <c r="K53" s="155">
        <v>1276929991582</v>
      </c>
      <c r="L53" s="155">
        <v>1429301879364</v>
      </c>
      <c r="M53" s="155">
        <v>1420764946325</v>
      </c>
      <c r="N53" s="227"/>
      <c r="O53" s="156"/>
      <c r="P53" s="156">
        <v>0.24676537036245483</v>
      </c>
      <c r="Q53" s="156">
        <v>0.16177042723944379</v>
      </c>
      <c r="R53" s="156">
        <v>0.14059471234559262</v>
      </c>
      <c r="S53" s="156">
        <v>8.760970334636986E-2</v>
      </c>
      <c r="T53" s="156">
        <v>0.12533448719021467</v>
      </c>
      <c r="U53" s="156">
        <v>7.1749070239965684E-2</v>
      </c>
      <c r="V53" s="156">
        <v>9.8293189956236482E-2</v>
      </c>
      <c r="W53" s="156">
        <v>8.6179189215497942E-2</v>
      </c>
      <c r="X53" s="156">
        <v>0.11932673583242037</v>
      </c>
      <c r="Y53" s="156">
        <v>-5.9727991421929527E-3</v>
      </c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</row>
    <row r="54" spans="1:37" x14ac:dyDescent="0.25">
      <c r="A54" s="196" t="s">
        <v>1326</v>
      </c>
      <c r="B54" s="180" t="s">
        <v>1327</v>
      </c>
      <c r="C54" s="151">
        <v>4669896008</v>
      </c>
      <c r="D54" s="151">
        <v>6170432607</v>
      </c>
      <c r="E54" s="151">
        <v>6416131559</v>
      </c>
      <c r="F54" s="151">
        <v>6496905253</v>
      </c>
      <c r="G54" s="151">
        <v>11186764727</v>
      </c>
      <c r="H54" s="151">
        <v>5589929567</v>
      </c>
      <c r="I54" s="151">
        <v>6293568819</v>
      </c>
      <c r="J54" s="151">
        <v>6971330518</v>
      </c>
      <c r="K54" s="151">
        <v>7374488339</v>
      </c>
      <c r="L54" s="151">
        <v>7743861856</v>
      </c>
      <c r="M54" s="151">
        <v>7836125698</v>
      </c>
      <c r="N54" s="150"/>
      <c r="O54" s="150"/>
      <c r="P54" s="150">
        <v>0.32132120210587778</v>
      </c>
      <c r="Q54" s="150">
        <v>3.9818756260504129E-2</v>
      </c>
      <c r="R54" s="150">
        <v>1.2589158008566415E-2</v>
      </c>
      <c r="S54" s="150">
        <v>0.72186053072490441</v>
      </c>
      <c r="T54" s="150">
        <v>-0.5003086501400773</v>
      </c>
      <c r="U54" s="150">
        <v>0.12587622859399072</v>
      </c>
      <c r="V54" s="150">
        <v>0.10769115560536457</v>
      </c>
      <c r="W54" s="150">
        <v>5.7830828700352832E-2</v>
      </c>
      <c r="X54" s="150">
        <v>5.0088019672709594E-2</v>
      </c>
      <c r="Y54" s="150">
        <v>1.191444833542743E-2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25">
      <c r="A55" s="196" t="s">
        <v>1328</v>
      </c>
      <c r="B55" s="180" t="s">
        <v>1329</v>
      </c>
      <c r="C55" s="151">
        <v>86511008715</v>
      </c>
      <c r="D55" s="151">
        <v>104888147885</v>
      </c>
      <c r="E55" s="151">
        <v>117234963679</v>
      </c>
      <c r="F55" s="151">
        <v>129121264850</v>
      </c>
      <c r="G55" s="151">
        <v>141440455279</v>
      </c>
      <c r="H55" s="151">
        <v>164492082853</v>
      </c>
      <c r="I55" s="151">
        <v>157731590831</v>
      </c>
      <c r="J55" s="151">
        <v>169982454175</v>
      </c>
      <c r="K55" s="151">
        <v>180607934451</v>
      </c>
      <c r="L55" s="151">
        <v>181277792540</v>
      </c>
      <c r="M55" s="151">
        <v>196103535243</v>
      </c>
      <c r="N55" s="150"/>
      <c r="O55" s="150"/>
      <c r="P55" s="150">
        <v>0.21242544091170235</v>
      </c>
      <c r="Q55" s="150">
        <v>0.11771411778132568</v>
      </c>
      <c r="R55" s="150">
        <v>0.10138870519502841</v>
      </c>
      <c r="S55" s="150">
        <v>9.5407913199357042E-2</v>
      </c>
      <c r="T55" s="150">
        <v>0.16297761152231338</v>
      </c>
      <c r="U55" s="150">
        <v>-4.1099193983953564E-2</v>
      </c>
      <c r="V55" s="150">
        <v>7.766905335486074E-2</v>
      </c>
      <c r="W55" s="150">
        <v>6.2509276781360423E-2</v>
      </c>
      <c r="X55" s="150">
        <v>3.7089073137135387E-3</v>
      </c>
      <c r="Y55" s="150">
        <v>8.1784660411333032E-2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25">
      <c r="A56" s="196" t="s">
        <v>1330</v>
      </c>
      <c r="B56" s="180" t="s">
        <v>6</v>
      </c>
      <c r="C56" s="151">
        <v>9802863020</v>
      </c>
      <c r="D56" s="151">
        <v>11733651214</v>
      </c>
      <c r="E56" s="151">
        <v>21505765939</v>
      </c>
      <c r="F56" s="151">
        <v>26884508746</v>
      </c>
      <c r="G56" s="151">
        <v>31071235434</v>
      </c>
      <c r="H56" s="151">
        <v>32914859997</v>
      </c>
      <c r="I56" s="151">
        <v>34726922250</v>
      </c>
      <c r="J56" s="151">
        <v>42238022527</v>
      </c>
      <c r="K56" s="151">
        <v>41953628831</v>
      </c>
      <c r="L56" s="151">
        <v>43456838321</v>
      </c>
      <c r="M56" s="151">
        <v>48549210681</v>
      </c>
      <c r="N56" s="150"/>
      <c r="O56" s="150"/>
      <c r="P56" s="150">
        <v>0.19696166212470456</v>
      </c>
      <c r="Q56" s="150">
        <v>0.8328281237250692</v>
      </c>
      <c r="R56" s="150">
        <v>0.2501070095460225</v>
      </c>
      <c r="S56" s="150">
        <v>0.1557300796363974</v>
      </c>
      <c r="T56" s="150">
        <v>5.9335412230908435E-2</v>
      </c>
      <c r="U56" s="150">
        <v>5.5053014145135526E-2</v>
      </c>
      <c r="V56" s="150">
        <v>0.21629041073457067</v>
      </c>
      <c r="W56" s="150">
        <v>-6.733120515246771E-3</v>
      </c>
      <c r="X56" s="150">
        <v>3.5830261454981915E-2</v>
      </c>
      <c r="Y56" s="150">
        <v>0.11718230218186787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25">
      <c r="A57" s="196" t="s">
        <v>1331</v>
      </c>
      <c r="B57" s="180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25">
      <c r="A58" s="199"/>
      <c r="B58" s="183" t="s">
        <v>1366</v>
      </c>
      <c r="C58" s="155">
        <v>100983767743</v>
      </c>
      <c r="D58" s="155">
        <v>122792231706</v>
      </c>
      <c r="E58" s="155">
        <v>145156861177</v>
      </c>
      <c r="F58" s="155">
        <v>162502678849</v>
      </c>
      <c r="G58" s="155">
        <v>183698455440</v>
      </c>
      <c r="H58" s="155">
        <v>202996872417</v>
      </c>
      <c r="I58" s="155">
        <v>198752081900</v>
      </c>
      <c r="J58" s="155">
        <v>219191807220</v>
      </c>
      <c r="K58" s="155">
        <v>229936051621</v>
      </c>
      <c r="L58" s="155">
        <v>232478492717</v>
      </c>
      <c r="M58" s="155">
        <v>253160354007</v>
      </c>
      <c r="N58" s="227"/>
      <c r="O58" s="156"/>
      <c r="P58" s="156">
        <v>0.21596009388857174</v>
      </c>
      <c r="Q58" s="156">
        <v>0.18213391156980818</v>
      </c>
      <c r="R58" s="156">
        <v>0.11949705671059552</v>
      </c>
      <c r="S58" s="156">
        <v>0.13043339802844378</v>
      </c>
      <c r="T58" s="156">
        <v>0.10505486793983021</v>
      </c>
      <c r="U58" s="156">
        <v>-2.0910620279312786E-2</v>
      </c>
      <c r="V58" s="156">
        <v>0.10284030800886912</v>
      </c>
      <c r="W58" s="156">
        <v>4.9017545579229438E-2</v>
      </c>
      <c r="X58" s="156">
        <v>1.1057166016709141E-2</v>
      </c>
      <c r="Y58" s="156">
        <v>8.8962471531404796E-2</v>
      </c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</row>
    <row r="59" spans="1:37" x14ac:dyDescent="0.25">
      <c r="A59" s="197"/>
      <c r="B59" s="179" t="s">
        <v>1369</v>
      </c>
      <c r="C59" s="152">
        <v>594911145612</v>
      </c>
      <c r="D59" s="152">
        <v>738603781907</v>
      </c>
      <c r="E59" s="152">
        <v>860588508953</v>
      </c>
      <c r="F59" s="152">
        <v>978520233347</v>
      </c>
      <c r="G59" s="152">
        <v>1071207065813</v>
      </c>
      <c r="H59" s="152">
        <v>1201740919348</v>
      </c>
      <c r="I59" s="152">
        <v>1269155085606</v>
      </c>
      <c r="J59" s="152">
        <v>1394808136699</v>
      </c>
      <c r="K59" s="152">
        <v>1506866043203</v>
      </c>
      <c r="L59" s="152">
        <v>1661780372081</v>
      </c>
      <c r="M59" s="152">
        <v>1673925300332</v>
      </c>
      <c r="N59" s="226"/>
      <c r="O59" s="146"/>
      <c r="P59" s="146">
        <v>0.24153629891599993</v>
      </c>
      <c r="Q59" s="146">
        <v>0.16515583867042727</v>
      </c>
      <c r="R59" s="146">
        <v>0.13703613651253232</v>
      </c>
      <c r="S59" s="146">
        <v>9.472142660654792E-2</v>
      </c>
      <c r="T59" s="146">
        <v>0.12185678913154896</v>
      </c>
      <c r="U59" s="146">
        <v>5.6097088126594974E-2</v>
      </c>
      <c r="V59" s="146">
        <v>9.9005277225834742E-2</v>
      </c>
      <c r="W59" s="146">
        <v>8.0339297969109991E-2</v>
      </c>
      <c r="X59" s="146">
        <v>0.1028056406053941</v>
      </c>
      <c r="Y59" s="146">
        <v>7.308383499433857E-3</v>
      </c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</row>
    <row r="60" spans="1:37" ht="15.75" x14ac:dyDescent="0.25">
      <c r="A60" s="207" t="s">
        <v>1380</v>
      </c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192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</row>
    <row r="61" spans="1:37" x14ac:dyDescent="0.25">
      <c r="A61" s="200" t="s">
        <v>31</v>
      </c>
      <c r="B61" s="184" t="s">
        <v>83</v>
      </c>
      <c r="C61" s="142">
        <v>527432531738</v>
      </c>
      <c r="D61" s="142">
        <v>631275295967</v>
      </c>
      <c r="E61" s="142">
        <v>747347358801</v>
      </c>
      <c r="F61" s="142">
        <v>849011770208</v>
      </c>
      <c r="G61" s="142">
        <v>957232991156</v>
      </c>
      <c r="H61" s="142">
        <v>1055578488995</v>
      </c>
      <c r="I61" s="142">
        <v>1104554312444</v>
      </c>
      <c r="J61" s="142">
        <v>1204819316004</v>
      </c>
      <c r="K61" s="142">
        <v>1292309075967</v>
      </c>
      <c r="L61" s="142">
        <v>1361773312950</v>
      </c>
      <c r="M61" s="142">
        <v>1390191888972</v>
      </c>
      <c r="N61" s="150"/>
      <c r="O61" s="143"/>
      <c r="P61" s="143">
        <v>0.19688350259096921</v>
      </c>
      <c r="Q61" s="143">
        <v>0.18386916702672251</v>
      </c>
      <c r="R61" s="143">
        <v>0.13603367993446103</v>
      </c>
      <c r="S61" s="143">
        <v>0.12746727989588047</v>
      </c>
      <c r="T61" s="143">
        <v>0.10273935264207035</v>
      </c>
      <c r="U61" s="143">
        <v>4.6397140487041577E-2</v>
      </c>
      <c r="V61" s="143">
        <v>9.0774172379217699E-2</v>
      </c>
      <c r="W61" s="143">
        <v>7.2616498424988407E-2</v>
      </c>
      <c r="X61" s="143">
        <v>5.3752030589912625E-2</v>
      </c>
      <c r="Y61" s="143">
        <v>2.0868800814165533E-2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25">
      <c r="A62" s="200" t="s">
        <v>32</v>
      </c>
      <c r="B62" s="185" t="s">
        <v>84</v>
      </c>
      <c r="C62" s="142">
        <v>8525402665</v>
      </c>
      <c r="D62" s="142">
        <v>9312081296</v>
      </c>
      <c r="E62" s="142">
        <v>11058353665</v>
      </c>
      <c r="F62" s="142">
        <v>11792476480</v>
      </c>
      <c r="G62" s="142">
        <v>10801846796</v>
      </c>
      <c r="H62" s="142">
        <v>11563906206</v>
      </c>
      <c r="I62" s="142">
        <v>9314851274</v>
      </c>
      <c r="J62" s="142">
        <v>6418568223</v>
      </c>
      <c r="K62" s="142">
        <v>5478783911</v>
      </c>
      <c r="L62" s="142">
        <v>4724476709</v>
      </c>
      <c r="M62" s="142">
        <v>4789328673</v>
      </c>
      <c r="N62" s="150"/>
      <c r="O62" s="143"/>
      <c r="P62" s="143">
        <v>9.2274659850333229E-2</v>
      </c>
      <c r="Q62" s="143">
        <v>0.18752761208711854</v>
      </c>
      <c r="R62" s="143">
        <v>6.6386266639628211E-2</v>
      </c>
      <c r="S62" s="143">
        <v>-8.4005228730377746E-2</v>
      </c>
      <c r="T62" s="143">
        <v>7.0548992629871021E-2</v>
      </c>
      <c r="U62" s="143">
        <v>-0.19448920563131733</v>
      </c>
      <c r="V62" s="143">
        <v>-0.31093175465766432</v>
      </c>
      <c r="W62" s="143">
        <v>-0.14641650276963958</v>
      </c>
      <c r="X62" s="143">
        <v>-0.13767785228498308</v>
      </c>
      <c r="Y62" s="143">
        <v>1.3726803621755268E-2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25">
      <c r="A63" s="201" t="s">
        <v>33</v>
      </c>
      <c r="B63" s="178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50"/>
      <c r="O63" s="143"/>
      <c r="P63" s="143"/>
      <c r="Q63" s="143"/>
      <c r="R63" s="143" t="e">
        <v>#N/A</v>
      </c>
      <c r="S63" s="143">
        <v>-1</v>
      </c>
      <c r="T63" s="143"/>
      <c r="U63" s="143"/>
      <c r="V63" s="143"/>
      <c r="W63" s="143"/>
      <c r="X63" s="143"/>
      <c r="Y63" s="143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25">
      <c r="A64" s="201" t="s">
        <v>34</v>
      </c>
      <c r="B64" s="178" t="s">
        <v>86</v>
      </c>
      <c r="C64" s="142">
        <v>210145179</v>
      </c>
      <c r="D64" s="142">
        <v>80342164</v>
      </c>
      <c r="E64" s="142">
        <v>645387192</v>
      </c>
      <c r="F64" s="142">
        <v>408504694</v>
      </c>
      <c r="G64" s="142">
        <v>888064918</v>
      </c>
      <c r="H64" s="142">
        <v>1514318234</v>
      </c>
      <c r="I64" s="142">
        <v>2135283221</v>
      </c>
      <c r="J64" s="142">
        <v>10916865624</v>
      </c>
      <c r="K64" s="142">
        <v>18696245495</v>
      </c>
      <c r="L64" s="142">
        <v>27668636239</v>
      </c>
      <c r="M64" s="142">
        <v>48588423511</v>
      </c>
      <c r="N64" s="150"/>
      <c r="O64" s="143"/>
      <c r="P64" s="143">
        <v>-0.6176825736268734</v>
      </c>
      <c r="Q64" s="143">
        <v>7.0329824324871311</v>
      </c>
      <c r="R64" s="143">
        <v>-0.36703935395110843</v>
      </c>
      <c r="S64" s="143">
        <v>1.1739405471801017</v>
      </c>
      <c r="T64" s="143">
        <v>0.7051886672996579</v>
      </c>
      <c r="U64" s="143">
        <v>0.4100624116238436</v>
      </c>
      <c r="V64" s="143">
        <v>4.1126077874050786</v>
      </c>
      <c r="W64" s="143">
        <v>0.71260196277377941</v>
      </c>
      <c r="X64" s="143">
        <v>0.47990334457255157</v>
      </c>
      <c r="Y64" s="143">
        <v>0.75608306427885164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25">
      <c r="A65" s="202"/>
      <c r="B65" s="181" t="s">
        <v>128</v>
      </c>
      <c r="C65" s="157">
        <v>536168079582</v>
      </c>
      <c r="D65" s="157">
        <v>640667719427</v>
      </c>
      <c r="E65" s="157">
        <v>759051099658</v>
      </c>
      <c r="F65" s="157">
        <v>861233955704</v>
      </c>
      <c r="G65" s="157">
        <v>968922902870</v>
      </c>
      <c r="H65" s="157">
        <v>1068656713435</v>
      </c>
      <c r="I65" s="157">
        <v>1116004446939</v>
      </c>
      <c r="J65" s="157">
        <v>1222154749851</v>
      </c>
      <c r="K65" s="157">
        <v>1316484105373</v>
      </c>
      <c r="L65" s="157">
        <v>1394166425898</v>
      </c>
      <c r="M65" s="157">
        <v>1443569641156</v>
      </c>
      <c r="N65" s="227"/>
      <c r="O65" s="154"/>
      <c r="P65" s="154">
        <v>0.19490089735753857</v>
      </c>
      <c r="Q65" s="154">
        <v>0.18478124719141409</v>
      </c>
      <c r="R65" s="154">
        <v>0.13461920560030771</v>
      </c>
      <c r="S65" s="154">
        <v>0.12504029416486673</v>
      </c>
      <c r="T65" s="154">
        <v>0.10293265880038893</v>
      </c>
      <c r="U65" s="154">
        <v>4.4305840134395869E-2</v>
      </c>
      <c r="V65" s="154">
        <v>9.5116379870305412E-2</v>
      </c>
      <c r="W65" s="154">
        <v>7.7182824461059729E-2</v>
      </c>
      <c r="X65" s="154">
        <v>5.9007412400919446E-2</v>
      </c>
      <c r="Y65" s="154">
        <v>3.5435665599376831E-2</v>
      </c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</row>
    <row r="66" spans="1:37" x14ac:dyDescent="0.25">
      <c r="A66" s="201" t="s">
        <v>49</v>
      </c>
      <c r="B66" s="178" t="s">
        <v>87</v>
      </c>
      <c r="C66" s="142">
        <v>8316024183</v>
      </c>
      <c r="D66" s="142">
        <v>9360860969</v>
      </c>
      <c r="E66" s="142">
        <v>10694809690</v>
      </c>
      <c r="F66" s="142">
        <v>11188443436</v>
      </c>
      <c r="G66" s="142">
        <v>10608050061</v>
      </c>
      <c r="H66" s="142">
        <v>11021951744</v>
      </c>
      <c r="I66" s="142">
        <v>9178366538</v>
      </c>
      <c r="J66" s="142">
        <v>6145637550</v>
      </c>
      <c r="K66" s="142">
        <v>5372633695</v>
      </c>
      <c r="L66" s="142">
        <v>4399810064</v>
      </c>
      <c r="M66" s="142">
        <v>4732946516</v>
      </c>
      <c r="N66" s="150"/>
      <c r="O66" s="143"/>
      <c r="P66" s="143">
        <v>0.12564138379201739</v>
      </c>
      <c r="Q66" s="143">
        <v>0.14250278103879399</v>
      </c>
      <c r="R66" s="143">
        <v>4.615638429373492E-2</v>
      </c>
      <c r="S66" s="143">
        <v>-5.1874362892386117E-2</v>
      </c>
      <c r="T66" s="143">
        <v>3.9017696996141549E-2</v>
      </c>
      <c r="U66" s="143">
        <v>-0.16726485914834355</v>
      </c>
      <c r="V66" s="143">
        <v>-0.33042142906844973</v>
      </c>
      <c r="W66" s="143">
        <v>-0.12578090535130892</v>
      </c>
      <c r="X66" s="143">
        <v>-0.1810701578083298</v>
      </c>
      <c r="Y66" s="143">
        <v>7.571609845747207E-2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25">
      <c r="A67" s="201" t="s">
        <v>50</v>
      </c>
      <c r="B67" s="178" t="s">
        <v>88</v>
      </c>
      <c r="C67" s="142">
        <v>118287592870</v>
      </c>
      <c r="D67" s="142">
        <v>136982128354</v>
      </c>
      <c r="E67" s="142">
        <v>160225431310</v>
      </c>
      <c r="F67" s="142">
        <v>173691405150</v>
      </c>
      <c r="G67" s="142">
        <v>201004920500</v>
      </c>
      <c r="H67" s="142">
        <v>223022697285</v>
      </c>
      <c r="I67" s="142">
        <v>251978087704</v>
      </c>
      <c r="J67" s="142">
        <v>272221937635</v>
      </c>
      <c r="K67" s="142">
        <v>321061439258</v>
      </c>
      <c r="L67" s="142">
        <v>348349379671</v>
      </c>
      <c r="M67" s="142">
        <v>378350697431</v>
      </c>
      <c r="N67" s="150"/>
      <c r="O67" s="143"/>
      <c r="P67" s="143">
        <v>0.15804307983970567</v>
      </c>
      <c r="Q67" s="143">
        <v>0.16968128058233134</v>
      </c>
      <c r="R67" s="143">
        <v>8.4043923176879254E-2</v>
      </c>
      <c r="S67" s="143">
        <v>0.1572531198444278</v>
      </c>
      <c r="T67" s="143">
        <v>0.10953849652153158</v>
      </c>
      <c r="U67" s="143">
        <v>0.1298315856255563</v>
      </c>
      <c r="V67" s="143">
        <v>8.0339723646051908E-2</v>
      </c>
      <c r="W67" s="143">
        <v>0.17941060168517664</v>
      </c>
      <c r="X67" s="143">
        <v>8.4992892563070521E-2</v>
      </c>
      <c r="Y67" s="143">
        <v>8.6124217555187954E-2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25">
      <c r="A68" s="201" t="s">
        <v>51</v>
      </c>
      <c r="B68" s="178" t="s">
        <v>89</v>
      </c>
      <c r="C68" s="142">
        <v>175464650</v>
      </c>
      <c r="D68" s="142">
        <v>706714592</v>
      </c>
      <c r="E68" s="142">
        <v>109046632</v>
      </c>
      <c r="F68" s="142">
        <v>567511028</v>
      </c>
      <c r="G68" s="142">
        <v>596831594</v>
      </c>
      <c r="H68" s="142">
        <v>793945263</v>
      </c>
      <c r="I68" s="142">
        <v>9306650397</v>
      </c>
      <c r="J68" s="142">
        <v>13728886702</v>
      </c>
      <c r="K68" s="142">
        <v>20957451812</v>
      </c>
      <c r="L68" s="142">
        <v>27286878323</v>
      </c>
      <c r="M68" s="142">
        <v>47477814589</v>
      </c>
      <c r="N68" s="150"/>
      <c r="O68" s="143"/>
      <c r="P68" s="143">
        <v>3.0276750445175136</v>
      </c>
      <c r="Q68" s="143">
        <v>-0.84569919280795036</v>
      </c>
      <c r="R68" s="143">
        <v>4.2042967085861029</v>
      </c>
      <c r="S68" s="143">
        <v>5.1665191605756888E-2</v>
      </c>
      <c r="T68" s="143">
        <v>0.33026681392473334</v>
      </c>
      <c r="U68" s="143">
        <v>10.722030259156544</v>
      </c>
      <c r="V68" s="143">
        <v>0.47516948809267712</v>
      </c>
      <c r="W68" s="143">
        <v>0.52652230781006848</v>
      </c>
      <c r="X68" s="143">
        <v>0.30201317258312099</v>
      </c>
      <c r="Y68" s="143">
        <v>0.7399503903303275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25">
      <c r="A69" s="203"/>
      <c r="B69" s="181" t="s">
        <v>129</v>
      </c>
      <c r="C69" s="157">
        <v>126779081703</v>
      </c>
      <c r="D69" s="157">
        <v>147049703915</v>
      </c>
      <c r="E69" s="157">
        <v>171029287632</v>
      </c>
      <c r="F69" s="157">
        <v>185447359614</v>
      </c>
      <c r="G69" s="157">
        <v>212209802155</v>
      </c>
      <c r="H69" s="157">
        <v>234838594292</v>
      </c>
      <c r="I69" s="157">
        <v>270463104639</v>
      </c>
      <c r="J69" s="157">
        <v>292096461887</v>
      </c>
      <c r="K69" s="157">
        <v>347391524765</v>
      </c>
      <c r="L69" s="157">
        <v>380036068058</v>
      </c>
      <c r="M69" s="157">
        <v>430561458536</v>
      </c>
      <c r="N69" s="227"/>
      <c r="O69" s="154"/>
      <c r="P69" s="154">
        <v>0.15988932826857938</v>
      </c>
      <c r="Q69" s="154">
        <v>0.16307128187664399</v>
      </c>
      <c r="R69" s="154">
        <v>8.4301771828828809E-2</v>
      </c>
      <c r="S69" s="154">
        <v>0.14431287992832442</v>
      </c>
      <c r="T69" s="154">
        <v>0.10663405699078754</v>
      </c>
      <c r="U69" s="154">
        <v>0.15169785211158371</v>
      </c>
      <c r="V69" s="154">
        <v>7.9986352581713716E-2</v>
      </c>
      <c r="W69" s="154">
        <v>0.18930411727955598</v>
      </c>
      <c r="X69" s="154">
        <v>9.397046550022492E-2</v>
      </c>
      <c r="Y69" s="154">
        <v>0.13294893491606419</v>
      </c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</row>
    <row r="70" spans="1:37" x14ac:dyDescent="0.25">
      <c r="A70" s="204"/>
      <c r="B70" s="186" t="s">
        <v>130</v>
      </c>
      <c r="C70" s="158">
        <v>409388997879</v>
      </c>
      <c r="D70" s="158">
        <v>493618015512</v>
      </c>
      <c r="E70" s="158">
        <v>588021812026</v>
      </c>
      <c r="F70" s="158">
        <v>675786596090</v>
      </c>
      <c r="G70" s="158">
        <v>756713100715</v>
      </c>
      <c r="H70" s="158">
        <v>833818119143</v>
      </c>
      <c r="I70" s="158">
        <v>845541342300</v>
      </c>
      <c r="J70" s="158">
        <v>930058287964</v>
      </c>
      <c r="K70" s="158">
        <v>969092580608</v>
      </c>
      <c r="L70" s="158">
        <v>1014130357840</v>
      </c>
      <c r="M70" s="158">
        <v>1013008182620</v>
      </c>
      <c r="N70" s="227"/>
      <c r="O70" s="156"/>
      <c r="P70" s="156">
        <v>0.2057432370419856</v>
      </c>
      <c r="Q70" s="156">
        <v>0.19124868531404937</v>
      </c>
      <c r="R70" s="156">
        <v>0.14925430021313457</v>
      </c>
      <c r="S70" s="156">
        <v>0.11975156816253629</v>
      </c>
      <c r="T70" s="156">
        <v>0.10189465248473351</v>
      </c>
      <c r="U70" s="156">
        <v>1.4059688663337289E-2</v>
      </c>
      <c r="V70" s="156">
        <v>9.9956018039403238E-2</v>
      </c>
      <c r="W70" s="156">
        <v>4.1969727219409503E-2</v>
      </c>
      <c r="X70" s="156">
        <v>4.6474174019311754E-2</v>
      </c>
      <c r="Y70" s="156">
        <v>-1.1065394220030056E-3</v>
      </c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</row>
    <row r="71" spans="1:37" x14ac:dyDescent="0.25">
      <c r="A71" s="201" t="s">
        <v>53</v>
      </c>
      <c r="B71" s="184" t="s">
        <v>90</v>
      </c>
      <c r="C71" s="142">
        <v>46073303116</v>
      </c>
      <c r="D71" s="142">
        <v>59643988953</v>
      </c>
      <c r="E71" s="142">
        <v>56914487864</v>
      </c>
      <c r="F71" s="142">
        <v>46913950465</v>
      </c>
      <c r="G71" s="142">
        <v>67611138940</v>
      </c>
      <c r="H71" s="142">
        <v>67817710763</v>
      </c>
      <c r="I71" s="142">
        <v>57909392903</v>
      </c>
      <c r="J71" s="142">
        <v>77497660158</v>
      </c>
      <c r="K71" s="142">
        <v>72277675062</v>
      </c>
      <c r="L71" s="142">
        <v>70111509727</v>
      </c>
      <c r="M71" s="142">
        <v>86186174704</v>
      </c>
      <c r="N71" s="150"/>
      <c r="O71" s="143"/>
      <c r="P71" s="143">
        <v>0.29454553763668123</v>
      </c>
      <c r="Q71" s="143">
        <v>-4.5763221691139222E-2</v>
      </c>
      <c r="R71" s="143">
        <v>-0.1757116293991221</v>
      </c>
      <c r="S71" s="143">
        <v>0.44117343071419812</v>
      </c>
      <c r="T71" s="143">
        <v>3.0552927555815845E-3</v>
      </c>
      <c r="U71" s="143">
        <v>-0.1461022164936564</v>
      </c>
      <c r="V71" s="143">
        <v>0.33825716819050311</v>
      </c>
      <c r="W71" s="143">
        <v>-6.7356679999856062E-2</v>
      </c>
      <c r="X71" s="143">
        <v>-2.9970047226088203E-2</v>
      </c>
      <c r="Y71" s="143">
        <v>0.22927284035947149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25">
      <c r="A72" s="201" t="s">
        <v>54</v>
      </c>
      <c r="B72" s="184" t="s">
        <v>206</v>
      </c>
      <c r="C72" s="142">
        <v>221137039895</v>
      </c>
      <c r="D72" s="142">
        <v>329624409306</v>
      </c>
      <c r="E72" s="142">
        <v>372614642408</v>
      </c>
      <c r="F72" s="142">
        <v>444449171802</v>
      </c>
      <c r="G72" s="142">
        <v>412453796337</v>
      </c>
      <c r="H72" s="142">
        <v>487994681056</v>
      </c>
      <c r="I72" s="142">
        <v>532812805772</v>
      </c>
      <c r="J72" s="142">
        <v>642026017187</v>
      </c>
      <c r="K72" s="142">
        <v>587834717988</v>
      </c>
      <c r="L72" s="142">
        <v>627211072858</v>
      </c>
      <c r="M72" s="142">
        <v>642633967210</v>
      </c>
      <c r="N72" s="150"/>
      <c r="O72" s="143"/>
      <c r="P72" s="143">
        <v>0.49058886499752297</v>
      </c>
      <c r="Q72" s="143">
        <v>0.13042187376994563</v>
      </c>
      <c r="R72" s="143">
        <v>0.19278504175191191</v>
      </c>
      <c r="S72" s="143">
        <v>-7.1988829083146078E-2</v>
      </c>
      <c r="T72" s="143">
        <v>0.18314993191935236</v>
      </c>
      <c r="U72" s="143">
        <v>9.1841420523304684E-2</v>
      </c>
      <c r="V72" s="143">
        <v>0.20497482461360783</v>
      </c>
      <c r="W72" s="143">
        <v>-8.4406702763286878E-2</v>
      </c>
      <c r="X72" s="143">
        <v>6.6985418970785915E-2</v>
      </c>
      <c r="Y72" s="143">
        <v>2.4589639787006234E-2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25">
      <c r="A73" s="201" t="s">
        <v>55</v>
      </c>
      <c r="B73" s="184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2681925</v>
      </c>
      <c r="J73" s="142">
        <v>475131195</v>
      </c>
      <c r="K73" s="142">
        <v>2209006840</v>
      </c>
      <c r="L73" s="142">
        <v>1751034168</v>
      </c>
      <c r="M73" s="142">
        <v>1396102156</v>
      </c>
      <c r="N73" s="150"/>
      <c r="O73" s="143"/>
      <c r="P73" s="143"/>
      <c r="Q73" s="143"/>
      <c r="R73" s="143"/>
      <c r="S73" s="143" t="e">
        <v>#N/A</v>
      </c>
      <c r="T73" s="143">
        <v>-1</v>
      </c>
      <c r="U73" s="143" t="e">
        <v>#N/A</v>
      </c>
      <c r="V73" s="143">
        <v>176.16050784417908</v>
      </c>
      <c r="W73" s="143">
        <v>3.6492565911190065</v>
      </c>
      <c r="X73" s="143">
        <v>-0.20732062196783418</v>
      </c>
      <c r="Y73" s="143">
        <v>-0.20269850725151584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25">
      <c r="A74" s="201" t="s">
        <v>56</v>
      </c>
      <c r="B74" s="184" t="s">
        <v>93</v>
      </c>
      <c r="C74" s="142">
        <v>2406954432</v>
      </c>
      <c r="D74" s="142">
        <v>3712864202</v>
      </c>
      <c r="E74" s="142">
        <v>5763807882</v>
      </c>
      <c r="F74" s="142">
        <v>5351109108</v>
      </c>
      <c r="G74" s="142">
        <v>5217917384</v>
      </c>
      <c r="H74" s="142">
        <v>6603687024</v>
      </c>
      <c r="I74" s="142">
        <v>7403806409</v>
      </c>
      <c r="J74" s="142">
        <v>8180497917</v>
      </c>
      <c r="K74" s="142">
        <v>12141517836</v>
      </c>
      <c r="L74" s="142">
        <v>11527661895</v>
      </c>
      <c r="M74" s="142">
        <v>13898631313</v>
      </c>
      <c r="N74" s="150"/>
      <c r="O74" s="143"/>
      <c r="P74" s="143">
        <v>0.54255691451328647</v>
      </c>
      <c r="Q74" s="143">
        <v>0.55238855191504799</v>
      </c>
      <c r="R74" s="143">
        <v>-7.1601757457744442E-2</v>
      </c>
      <c r="S74" s="143">
        <v>-2.4890489300783636E-2</v>
      </c>
      <c r="T74" s="143">
        <v>0.26557906881570514</v>
      </c>
      <c r="U74" s="143">
        <v>0.12116252361629187</v>
      </c>
      <c r="V74" s="143">
        <v>0.10490435123423292</v>
      </c>
      <c r="W74" s="143">
        <v>0.48420279048889592</v>
      </c>
      <c r="X74" s="143">
        <v>-5.0558418584198517E-2</v>
      </c>
      <c r="Y74" s="143">
        <v>0.20567652309688089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25">
      <c r="A75" s="201" t="s">
        <v>57</v>
      </c>
      <c r="B75" s="184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25">
      <c r="A76" s="201" t="s">
        <v>59</v>
      </c>
      <c r="B76" s="184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/>
      <c r="S76" s="143" t="e">
        <v>#N/A</v>
      </c>
      <c r="T76" s="143">
        <v>-1</v>
      </c>
      <c r="U76" s="143"/>
      <c r="V76" s="143"/>
      <c r="W76" s="143"/>
      <c r="X76" s="143"/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25">
      <c r="A77" s="201" t="s">
        <v>61</v>
      </c>
      <c r="B77" s="184" t="s">
        <v>96</v>
      </c>
      <c r="C77" s="142">
        <v>2120294920</v>
      </c>
      <c r="D77" s="142">
        <v>2974667733</v>
      </c>
      <c r="E77" s="142">
        <v>4255633484</v>
      </c>
      <c r="F77" s="142">
        <v>4518536280</v>
      </c>
      <c r="G77" s="142">
        <v>2024320626</v>
      </c>
      <c r="H77" s="142">
        <v>1982119571</v>
      </c>
      <c r="I77" s="142">
        <v>3250532192</v>
      </c>
      <c r="J77" s="142">
        <v>1729418034</v>
      </c>
      <c r="K77" s="142">
        <v>2543540172</v>
      </c>
      <c r="L77" s="142">
        <v>15851162916</v>
      </c>
      <c r="M77" s="142">
        <v>493426859</v>
      </c>
      <c r="N77" s="150"/>
      <c r="O77" s="143"/>
      <c r="P77" s="143">
        <v>0.40294998820258465</v>
      </c>
      <c r="Q77" s="143">
        <v>0.43062481795508822</v>
      </c>
      <c r="R77" s="143">
        <v>6.1777593626998639E-2</v>
      </c>
      <c r="S77" s="143">
        <v>-0.55199637657883316</v>
      </c>
      <c r="T77" s="143">
        <v>-2.0847021197125337E-2</v>
      </c>
      <c r="U77" s="143">
        <v>0.63992739870888449</v>
      </c>
      <c r="V77" s="143">
        <v>-0.46795849668668654</v>
      </c>
      <c r="W77" s="143">
        <v>0.47074918960860113</v>
      </c>
      <c r="X77" s="143">
        <v>5.2319294542677266</v>
      </c>
      <c r="Y77" s="143">
        <v>-0.96887125180563627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25">
      <c r="A78" s="201" t="s">
        <v>63</v>
      </c>
      <c r="B78" s="184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50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 t="e">
        <v>#N/A</v>
      </c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25">
      <c r="A79" s="202"/>
      <c r="B79" s="181" t="s">
        <v>1359</v>
      </c>
      <c r="C79" s="157">
        <v>271737592363</v>
      </c>
      <c r="D79" s="157">
        <v>395958013528</v>
      </c>
      <c r="E79" s="157">
        <v>439548571638</v>
      </c>
      <c r="F79" s="157">
        <v>501232767655</v>
      </c>
      <c r="G79" s="157">
        <v>487696747615</v>
      </c>
      <c r="H79" s="157">
        <v>564398198414</v>
      </c>
      <c r="I79" s="157">
        <v>601379219201</v>
      </c>
      <c r="J79" s="157">
        <v>729908724491</v>
      </c>
      <c r="K79" s="157">
        <v>677006457898</v>
      </c>
      <c r="L79" s="157">
        <v>726452441564</v>
      </c>
      <c r="M79" s="157">
        <v>744624118910</v>
      </c>
      <c r="N79" s="227"/>
      <c r="O79" s="154"/>
      <c r="P79" s="154">
        <v>0.45713373731176832</v>
      </c>
      <c r="Q79" s="154">
        <v>0.11008883927264557</v>
      </c>
      <c r="R79" s="154">
        <v>0.14033533492585515</v>
      </c>
      <c r="S79" s="154">
        <v>-2.7005457171780267E-2</v>
      </c>
      <c r="T79" s="154">
        <v>0.15727283639699396</v>
      </c>
      <c r="U79" s="154">
        <v>6.5522924932998272E-2</v>
      </c>
      <c r="V79" s="154">
        <v>0.21372455380278343</v>
      </c>
      <c r="W79" s="154">
        <v>-7.2477920619309355E-2</v>
      </c>
      <c r="X79" s="154">
        <v>7.3036206802992831E-2</v>
      </c>
      <c r="Y79" s="154">
        <v>2.501426976675547E-2</v>
      </c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</row>
    <row r="80" spans="1:37" x14ac:dyDescent="0.25">
      <c r="A80" s="201" t="s">
        <v>36</v>
      </c>
      <c r="B80" s="185" t="s">
        <v>98</v>
      </c>
      <c r="C80" s="142">
        <v>34743745655</v>
      </c>
      <c r="D80" s="142">
        <v>43657724432</v>
      </c>
      <c r="E80" s="142">
        <v>40021307693</v>
      </c>
      <c r="F80" s="142">
        <v>36815732548</v>
      </c>
      <c r="G80" s="142">
        <v>41084243659</v>
      </c>
      <c r="H80" s="142">
        <v>54016975325</v>
      </c>
      <c r="I80" s="142">
        <v>49546804211</v>
      </c>
      <c r="J80" s="142">
        <v>55598076056</v>
      </c>
      <c r="K80" s="142">
        <v>62745313220</v>
      </c>
      <c r="L80" s="142">
        <v>79464614926</v>
      </c>
      <c r="M80" s="142">
        <v>69130081766</v>
      </c>
      <c r="N80" s="150"/>
      <c r="O80" s="143"/>
      <c r="P80" s="143">
        <v>0.25656355148101828</v>
      </c>
      <c r="Q80" s="143">
        <v>-8.3293776446456302E-2</v>
      </c>
      <c r="R80" s="143">
        <v>-8.0096711721408309E-2</v>
      </c>
      <c r="S80" s="143">
        <v>0.11594258257484769</v>
      </c>
      <c r="T80" s="143">
        <v>0.31478568215449987</v>
      </c>
      <c r="U80" s="143">
        <v>-8.2754931891403483E-2</v>
      </c>
      <c r="V80" s="143">
        <v>0.12213243500489068</v>
      </c>
      <c r="W80" s="143">
        <v>0.12855187932764256</v>
      </c>
      <c r="X80" s="143">
        <v>0.26646295711965218</v>
      </c>
      <c r="Y80" s="143">
        <v>-0.13005201333478866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25">
      <c r="A81" s="201" t="s">
        <v>37</v>
      </c>
      <c r="B81" s="184" t="s">
        <v>1360</v>
      </c>
      <c r="C81" s="142">
        <v>6377570374</v>
      </c>
      <c r="D81" s="142">
        <v>7834641030</v>
      </c>
      <c r="E81" s="142">
        <v>10329783012</v>
      </c>
      <c r="F81" s="142">
        <v>18884554380</v>
      </c>
      <c r="G81" s="142">
        <v>12938118520</v>
      </c>
      <c r="H81" s="142">
        <v>16423027611</v>
      </c>
      <c r="I81" s="142">
        <v>12618502837</v>
      </c>
      <c r="J81" s="142">
        <v>10387559144</v>
      </c>
      <c r="K81" s="142">
        <v>9397133381</v>
      </c>
      <c r="L81" s="142">
        <v>12207250483</v>
      </c>
      <c r="M81" s="142">
        <v>10107947739</v>
      </c>
      <c r="N81" s="150"/>
      <c r="O81" s="143"/>
      <c r="P81" s="143">
        <v>0.22846798554198133</v>
      </c>
      <c r="Q81" s="143">
        <v>0.31847559734335396</v>
      </c>
      <c r="R81" s="143">
        <v>0.82816564085247601</v>
      </c>
      <c r="S81" s="143">
        <v>-0.31488356782713767</v>
      </c>
      <c r="T81" s="143">
        <v>0.26935207662636262</v>
      </c>
      <c r="U81" s="143">
        <v>-0.23165794177023502</v>
      </c>
      <c r="V81" s="143">
        <v>-0.17679939702976666</v>
      </c>
      <c r="W81" s="143">
        <v>-9.5347304334924887E-2</v>
      </c>
      <c r="X81" s="143">
        <v>0.29903982289766762</v>
      </c>
      <c r="Y81" s="143">
        <v>-0.17197179224949311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25">
      <c r="A82" s="201" t="s">
        <v>38</v>
      </c>
      <c r="B82" s="184" t="s">
        <v>99</v>
      </c>
      <c r="C82" s="142">
        <v>4677966563</v>
      </c>
      <c r="D82" s="142">
        <v>2638499589</v>
      </c>
      <c r="E82" s="142">
        <v>4904786031</v>
      </c>
      <c r="F82" s="142">
        <v>4217019975</v>
      </c>
      <c r="G82" s="142">
        <v>14559643081</v>
      </c>
      <c r="H82" s="142">
        <v>4707320472</v>
      </c>
      <c r="I82" s="142">
        <v>4315684875</v>
      </c>
      <c r="J82" s="142">
        <v>1951689719</v>
      </c>
      <c r="K82" s="142">
        <v>2599265779</v>
      </c>
      <c r="L82" s="142">
        <v>15961996566</v>
      </c>
      <c r="M82" s="142">
        <v>2161156148</v>
      </c>
      <c r="N82" s="150"/>
      <c r="O82" s="143"/>
      <c r="P82" s="143">
        <v>-0.43597296956566556</v>
      </c>
      <c r="Q82" s="143">
        <v>0.85892999621763444</v>
      </c>
      <c r="R82" s="143">
        <v>-0.14022345758878629</v>
      </c>
      <c r="S82" s="143">
        <v>2.4525904945470409</v>
      </c>
      <c r="T82" s="143">
        <v>-0.67668709694244189</v>
      </c>
      <c r="U82" s="143">
        <v>-8.3197139291773303E-2</v>
      </c>
      <c r="V82" s="143">
        <v>-0.54776825103570614</v>
      </c>
      <c r="W82" s="143">
        <v>0.33180277259020596</v>
      </c>
      <c r="X82" s="143">
        <v>5.1409636117092123</v>
      </c>
      <c r="Y82" s="143">
        <v>-0.86460615130043372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25">
      <c r="A83" s="201" t="s">
        <v>39</v>
      </c>
      <c r="B83" s="184" t="s">
        <v>100</v>
      </c>
      <c r="C83" s="142">
        <v>33727046693</v>
      </c>
      <c r="D83" s="142">
        <v>106653289972</v>
      </c>
      <c r="E83" s="142">
        <v>124364008359</v>
      </c>
      <c r="F83" s="142">
        <v>137859579215</v>
      </c>
      <c r="G83" s="142">
        <v>62395926912</v>
      </c>
      <c r="H83" s="142">
        <v>98140265803</v>
      </c>
      <c r="I83" s="142">
        <v>138009627929</v>
      </c>
      <c r="J83" s="142">
        <v>231549103638</v>
      </c>
      <c r="K83" s="142">
        <v>175809507598</v>
      </c>
      <c r="L83" s="142">
        <v>191007983461</v>
      </c>
      <c r="M83" s="142">
        <v>250086286002</v>
      </c>
      <c r="N83" s="150"/>
      <c r="O83" s="143"/>
      <c r="P83" s="143">
        <v>2.1622481192263932</v>
      </c>
      <c r="Q83" s="143">
        <v>0.16605880973432363</v>
      </c>
      <c r="R83" s="143">
        <v>0.10851669252282781</v>
      </c>
      <c r="S83" s="143">
        <v>-0.54739505758471863</v>
      </c>
      <c r="T83" s="143">
        <v>0.57286333675933654</v>
      </c>
      <c r="U83" s="143">
        <v>0.40624876853330516</v>
      </c>
      <c r="V83" s="143">
        <v>0.67777500101023413</v>
      </c>
      <c r="W83" s="143">
        <v>-0.24072473252646387</v>
      </c>
      <c r="X83" s="143">
        <v>8.6448543486921769E-2</v>
      </c>
      <c r="Y83" s="143">
        <v>0.30929755641895773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25">
      <c r="A84" s="201" t="s">
        <v>42</v>
      </c>
      <c r="B84" s="184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50"/>
      <c r="O84" s="143"/>
      <c r="P84" s="143">
        <v>-1</v>
      </c>
      <c r="Q84" s="143"/>
      <c r="R84" s="143"/>
      <c r="S84" s="143"/>
      <c r="T84" s="143"/>
      <c r="U84" s="143"/>
      <c r="V84" s="143"/>
      <c r="W84" s="143"/>
      <c r="X84" s="143"/>
      <c r="Y84" s="143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25">
      <c r="A85" s="201" t="s">
        <v>44</v>
      </c>
      <c r="B85" s="184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 t="e">
        <v>#N/A</v>
      </c>
      <c r="Q85" s="143">
        <v>-1</v>
      </c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25">
      <c r="A86" s="202"/>
      <c r="B86" s="181" t="s">
        <v>1361</v>
      </c>
      <c r="C86" s="157">
        <v>79539201067</v>
      </c>
      <c r="D86" s="157">
        <v>160972410891</v>
      </c>
      <c r="E86" s="157">
        <v>179619885095</v>
      </c>
      <c r="F86" s="157">
        <v>197776886118</v>
      </c>
      <c r="G86" s="157">
        <v>130977932172</v>
      </c>
      <c r="H86" s="157">
        <v>173287589211</v>
      </c>
      <c r="I86" s="157">
        <v>204490619852</v>
      </c>
      <c r="J86" s="157">
        <v>299486428557</v>
      </c>
      <c r="K86" s="157">
        <v>250551219978</v>
      </c>
      <c r="L86" s="157">
        <v>298641845436</v>
      </c>
      <c r="M86" s="157">
        <v>331485471655</v>
      </c>
      <c r="N86" s="227"/>
      <c r="O86" s="154"/>
      <c r="P86" s="154">
        <v>1.0238122678074748</v>
      </c>
      <c r="Q86" s="154">
        <v>0.11584267205034804</v>
      </c>
      <c r="R86" s="154">
        <v>0.10108569556982427</v>
      </c>
      <c r="S86" s="154">
        <v>-0.33774904265681283</v>
      </c>
      <c r="T86" s="154">
        <v>0.32302889759657405</v>
      </c>
      <c r="U86" s="154">
        <v>0.18006500513436241</v>
      </c>
      <c r="V86" s="154">
        <v>0.4645484901642587</v>
      </c>
      <c r="W86" s="154">
        <v>-0.16339708218092552</v>
      </c>
      <c r="X86" s="154">
        <v>0.19193929872791138</v>
      </c>
      <c r="Y86" s="154">
        <v>0.10997663830750226</v>
      </c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</row>
    <row r="87" spans="1:37" x14ac:dyDescent="0.25">
      <c r="A87" s="204"/>
      <c r="B87" s="186" t="s">
        <v>1371</v>
      </c>
      <c r="C87" s="158">
        <v>192198391296</v>
      </c>
      <c r="D87" s="158">
        <v>234985602637</v>
      </c>
      <c r="E87" s="158">
        <v>259928686543</v>
      </c>
      <c r="F87" s="158">
        <v>303455881537</v>
      </c>
      <c r="G87" s="158">
        <v>356718815443</v>
      </c>
      <c r="H87" s="158">
        <v>391110609203</v>
      </c>
      <c r="I87" s="158">
        <v>396888599349</v>
      </c>
      <c r="J87" s="158">
        <v>430422295934</v>
      </c>
      <c r="K87" s="158">
        <v>426455237920</v>
      </c>
      <c r="L87" s="158">
        <v>427810596128</v>
      </c>
      <c r="M87" s="158">
        <v>413138647255</v>
      </c>
      <c r="N87" s="227"/>
      <c r="O87" s="156"/>
      <c r="P87" s="156">
        <v>0.22262002846373719</v>
      </c>
      <c r="Q87" s="156">
        <v>0.10614728573193255</v>
      </c>
      <c r="R87" s="156">
        <v>0.16745821930200577</v>
      </c>
      <c r="S87" s="156">
        <v>0.17552117835457315</v>
      </c>
      <c r="T87" s="156">
        <v>9.6411493510062618E-2</v>
      </c>
      <c r="U87" s="156">
        <v>1.4773289218040775E-2</v>
      </c>
      <c r="V87" s="156">
        <v>8.4491458409246212E-2</v>
      </c>
      <c r="W87" s="156">
        <v>-9.2166647766042109E-3</v>
      </c>
      <c r="X87" s="156">
        <v>3.1781957107870351E-3</v>
      </c>
      <c r="Y87" s="156">
        <v>-3.4295431216037953E-2</v>
      </c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</row>
    <row r="88" spans="1:37" x14ac:dyDescent="0.25">
      <c r="A88" s="205"/>
      <c r="B88" s="187" t="s">
        <v>131</v>
      </c>
      <c r="C88" s="159">
        <v>217190606583</v>
      </c>
      <c r="D88" s="159">
        <v>258632412875</v>
      </c>
      <c r="E88" s="159">
        <v>328093125483</v>
      </c>
      <c r="F88" s="159">
        <v>372330714553</v>
      </c>
      <c r="G88" s="159">
        <v>399994285272</v>
      </c>
      <c r="H88" s="159">
        <v>442707509940</v>
      </c>
      <c r="I88" s="159">
        <v>448652742951</v>
      </c>
      <c r="J88" s="159">
        <v>499635992030</v>
      </c>
      <c r="K88" s="159">
        <v>542637342688</v>
      </c>
      <c r="L88" s="159">
        <v>586319761712</v>
      </c>
      <c r="M88" s="159">
        <v>599869535365</v>
      </c>
      <c r="N88" s="228"/>
      <c r="O88" s="160"/>
      <c r="P88" s="160">
        <v>0.19080846517256211</v>
      </c>
      <c r="Q88" s="160">
        <v>0.26856924789844938</v>
      </c>
      <c r="R88" s="160">
        <v>0.13483241687821379</v>
      </c>
      <c r="S88" s="160">
        <v>7.4298384843730636E-2</v>
      </c>
      <c r="T88" s="160">
        <v>0.10678458728217732</v>
      </c>
      <c r="U88" s="160">
        <v>1.3429257190160859E-2</v>
      </c>
      <c r="V88" s="160">
        <v>0.11363632537641299</v>
      </c>
      <c r="W88" s="160">
        <v>8.6065358268701431E-2</v>
      </c>
      <c r="X88" s="160">
        <v>8.0500208127246564E-2</v>
      </c>
      <c r="Y88" s="160">
        <v>2.3109870309395486E-2</v>
      </c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</row>
    <row r="89" spans="1:37" x14ac:dyDescent="0.25">
      <c r="A89" s="201" t="s">
        <v>35</v>
      </c>
      <c r="B89" s="178" t="s">
        <v>115</v>
      </c>
      <c r="C89" s="142">
        <v>19957065351</v>
      </c>
      <c r="D89" s="142">
        <v>20988313991</v>
      </c>
      <c r="E89" s="142">
        <v>21651529260</v>
      </c>
      <c r="F89" s="142">
        <v>22970055886</v>
      </c>
      <c r="G89" s="142">
        <v>25469448909</v>
      </c>
      <c r="H89" s="142">
        <v>28520287984</v>
      </c>
      <c r="I89" s="142">
        <v>29418841466</v>
      </c>
      <c r="J89" s="142">
        <v>31696361104</v>
      </c>
      <c r="K89" s="142">
        <v>36989559191</v>
      </c>
      <c r="L89" s="142">
        <v>38070602081</v>
      </c>
      <c r="M89" s="142">
        <v>38270514582</v>
      </c>
      <c r="N89" s="150"/>
      <c r="O89" s="143"/>
      <c r="P89" s="143">
        <v>5.1673360880603036E-2</v>
      </c>
      <c r="Q89" s="143">
        <v>3.1599263727634108E-2</v>
      </c>
      <c r="R89" s="143">
        <v>6.0897621141057456E-2</v>
      </c>
      <c r="S89" s="143">
        <v>0.10881092477112131</v>
      </c>
      <c r="T89" s="143">
        <v>0.11978425940429127</v>
      </c>
      <c r="U89" s="143">
        <v>3.1505764685969995E-2</v>
      </c>
      <c r="V89" s="143">
        <v>7.7417040389988756E-2</v>
      </c>
      <c r="W89" s="143">
        <v>0.16699702750206269</v>
      </c>
      <c r="X89" s="143">
        <v>2.9225622409229324E-2</v>
      </c>
      <c r="Y89" s="143">
        <v>5.2510990126886092E-3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25">
      <c r="A90" s="201" t="s">
        <v>40</v>
      </c>
      <c r="B90" s="178" t="s">
        <v>116</v>
      </c>
      <c r="C90" s="142">
        <v>3414163</v>
      </c>
      <c r="D90" s="142">
        <v>52835686</v>
      </c>
      <c r="E90" s="142">
        <v>7259771</v>
      </c>
      <c r="F90" s="142">
        <v>1516541</v>
      </c>
      <c r="G90" s="142">
        <v>1286790</v>
      </c>
      <c r="H90" s="142">
        <v>18088151</v>
      </c>
      <c r="I90" s="142">
        <v>0</v>
      </c>
      <c r="J90" s="142">
        <v>0</v>
      </c>
      <c r="K90" s="142">
        <v>0</v>
      </c>
      <c r="L90" s="142">
        <v>346825165</v>
      </c>
      <c r="M90" s="142">
        <v>0</v>
      </c>
      <c r="N90" s="150"/>
      <c r="O90" s="143"/>
      <c r="P90" s="143">
        <v>14.475443322418995</v>
      </c>
      <c r="Q90" s="143">
        <v>-0.86259720371568571</v>
      </c>
      <c r="R90" s="143">
        <v>-0.79110346593577119</v>
      </c>
      <c r="S90" s="143">
        <v>-0.15149672841024409</v>
      </c>
      <c r="T90" s="143">
        <v>13.056801032025428</v>
      </c>
      <c r="U90" s="143">
        <v>-1</v>
      </c>
      <c r="V90" s="143"/>
      <c r="W90" s="143"/>
      <c r="X90" s="143" t="e">
        <v>#N/A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25">
      <c r="A91" s="201" t="s">
        <v>41</v>
      </c>
      <c r="B91" s="178" t="s">
        <v>137</v>
      </c>
      <c r="C91" s="142">
        <v>18907716244</v>
      </c>
      <c r="D91" s="142">
        <v>26397233802</v>
      </c>
      <c r="E91" s="142">
        <v>32108700469</v>
      </c>
      <c r="F91" s="142">
        <v>36063931761</v>
      </c>
      <c r="G91" s="142">
        <v>50007595049</v>
      </c>
      <c r="H91" s="142">
        <v>56793010079</v>
      </c>
      <c r="I91" s="142">
        <v>67454719445</v>
      </c>
      <c r="J91" s="142">
        <v>73071854851</v>
      </c>
      <c r="K91" s="142">
        <v>82681151451</v>
      </c>
      <c r="L91" s="142">
        <v>87269142590</v>
      </c>
      <c r="M91" s="142">
        <v>97609893525</v>
      </c>
      <c r="N91" s="150"/>
      <c r="O91" s="143"/>
      <c r="P91" s="143">
        <v>0.39610905205839719</v>
      </c>
      <c r="Q91" s="143">
        <v>0.2163661052457424</v>
      </c>
      <c r="R91" s="143">
        <v>0.12318254037776022</v>
      </c>
      <c r="S91" s="143">
        <v>0.38663735780131603</v>
      </c>
      <c r="T91" s="143">
        <v>0.13568768950699006</v>
      </c>
      <c r="U91" s="143">
        <v>0.18772925314522659</v>
      </c>
      <c r="V91" s="143">
        <v>8.3272682063113335E-2</v>
      </c>
      <c r="W91" s="143">
        <v>0.1315047581533848</v>
      </c>
      <c r="X91" s="143">
        <v>5.5490169869235828E-2</v>
      </c>
      <c r="Y91" s="143">
        <v>0.1184926381548399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25">
      <c r="A92" s="201" t="s">
        <v>43</v>
      </c>
      <c r="B92" s="178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25">
      <c r="A93" s="201" t="s">
        <v>45</v>
      </c>
      <c r="B93" s="178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25">
      <c r="A94" s="201" t="s">
        <v>47</v>
      </c>
      <c r="B94" s="178" t="s">
        <v>118</v>
      </c>
      <c r="C94" s="142">
        <v>21394638378</v>
      </c>
      <c r="D94" s="142">
        <v>29228993642</v>
      </c>
      <c r="E94" s="142">
        <v>49009882752</v>
      </c>
      <c r="F94" s="142">
        <v>29561097423</v>
      </c>
      <c r="G94" s="142">
        <v>48410817075</v>
      </c>
      <c r="H94" s="142">
        <v>64167135325</v>
      </c>
      <c r="I94" s="142">
        <v>54663364407</v>
      </c>
      <c r="J94" s="142">
        <v>37435783135</v>
      </c>
      <c r="K94" s="142">
        <v>38639234413</v>
      </c>
      <c r="L94" s="142">
        <v>48319777030</v>
      </c>
      <c r="M94" s="142">
        <v>30340133290</v>
      </c>
      <c r="N94" s="150"/>
      <c r="O94" s="143"/>
      <c r="P94" s="143">
        <v>0.36618311212289667</v>
      </c>
      <c r="Q94" s="143">
        <v>0.67675573618026519</v>
      </c>
      <c r="R94" s="143">
        <v>-0.39683394933660254</v>
      </c>
      <c r="S94" s="143">
        <v>0.63765290517712581</v>
      </c>
      <c r="T94" s="143">
        <v>0.32547102490729851</v>
      </c>
      <c r="U94" s="143">
        <v>-0.14810963384705222</v>
      </c>
      <c r="V94" s="143">
        <v>-0.31515771959681826</v>
      </c>
      <c r="W94" s="143">
        <v>3.2147084346015875E-2</v>
      </c>
      <c r="X94" s="143">
        <v>0.2505366051906821</v>
      </c>
      <c r="Y94" s="143">
        <v>-0.37209699309740374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25">
      <c r="A95" s="202"/>
      <c r="B95" s="181" t="s">
        <v>132</v>
      </c>
      <c r="C95" s="161">
        <v>60262834136</v>
      </c>
      <c r="D95" s="161">
        <v>76667377121</v>
      </c>
      <c r="E95" s="161">
        <v>102777372252</v>
      </c>
      <c r="F95" s="161">
        <v>88596601611</v>
      </c>
      <c r="G95" s="161">
        <v>123889147823</v>
      </c>
      <c r="H95" s="161">
        <v>149498521539</v>
      </c>
      <c r="I95" s="161">
        <v>151536925318</v>
      </c>
      <c r="J95" s="161">
        <v>142203999090</v>
      </c>
      <c r="K95" s="161">
        <v>158309945055</v>
      </c>
      <c r="L95" s="161">
        <v>174006346866</v>
      </c>
      <c r="M95" s="161">
        <v>166220541397</v>
      </c>
      <c r="N95" s="227"/>
      <c r="O95" s="154"/>
      <c r="P95" s="154">
        <v>0.27221658622922629</v>
      </c>
      <c r="Q95" s="154">
        <v>0.34056199796416675</v>
      </c>
      <c r="R95" s="154">
        <v>-0.13797561010053994</v>
      </c>
      <c r="S95" s="154">
        <v>0.39835101539174778</v>
      </c>
      <c r="T95" s="154">
        <v>0.20671200154341229</v>
      </c>
      <c r="U95" s="154">
        <v>1.3634942727298149E-2</v>
      </c>
      <c r="V95" s="154">
        <v>-6.1588462405548161E-2</v>
      </c>
      <c r="W95" s="154">
        <v>0.11325944465743643</v>
      </c>
      <c r="X95" s="154">
        <v>9.9149815291432075E-2</v>
      </c>
      <c r="Y95" s="154">
        <v>-4.474437633585715E-2</v>
      </c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</row>
    <row r="96" spans="1:37" x14ac:dyDescent="0.25">
      <c r="A96" s="201" t="s">
        <v>52</v>
      </c>
      <c r="B96" s="178" t="s">
        <v>119</v>
      </c>
      <c r="C96" s="142">
        <v>101798282984</v>
      </c>
      <c r="D96" s="142">
        <v>128073084706</v>
      </c>
      <c r="E96" s="142">
        <v>160258933241</v>
      </c>
      <c r="F96" s="142">
        <v>190988257347</v>
      </c>
      <c r="G96" s="142">
        <v>210959286599</v>
      </c>
      <c r="H96" s="142">
        <v>237844243834</v>
      </c>
      <c r="I96" s="142">
        <v>239327370151</v>
      </c>
      <c r="J96" s="142">
        <v>264885942646</v>
      </c>
      <c r="K96" s="142">
        <v>287779720439</v>
      </c>
      <c r="L96" s="142">
        <v>306961654809</v>
      </c>
      <c r="M96" s="142">
        <v>297878822368</v>
      </c>
      <c r="N96" s="150"/>
      <c r="O96" s="143"/>
      <c r="P96" s="143">
        <v>0.25810653138550199</v>
      </c>
      <c r="Q96" s="143">
        <v>0.2513084510214203</v>
      </c>
      <c r="R96" s="143">
        <v>0.19174796365197766</v>
      </c>
      <c r="S96" s="143">
        <v>0.10456679132746527</v>
      </c>
      <c r="T96" s="143">
        <v>0.12744144933569101</v>
      </c>
      <c r="U96" s="143">
        <v>6.2357040603224778E-3</v>
      </c>
      <c r="V96" s="143">
        <v>0.10679335371827392</v>
      </c>
      <c r="W96" s="143">
        <v>8.6428813716233233E-2</v>
      </c>
      <c r="X96" s="143">
        <v>6.6654920439628285E-2</v>
      </c>
      <c r="Y96" s="143">
        <v>-2.9589469234037047E-2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25">
      <c r="A97" s="201" t="s">
        <v>58</v>
      </c>
      <c r="B97" s="178" t="s">
        <v>120</v>
      </c>
      <c r="C97" s="142">
        <v>475505653</v>
      </c>
      <c r="D97" s="142">
        <v>276127601</v>
      </c>
      <c r="E97" s="142">
        <v>290647484</v>
      </c>
      <c r="F97" s="142">
        <v>376383623</v>
      </c>
      <c r="G97" s="142">
        <v>606119706</v>
      </c>
      <c r="H97" s="142">
        <v>794468397</v>
      </c>
      <c r="I97" s="142">
        <v>193876492</v>
      </c>
      <c r="J97" s="142">
        <v>496129509</v>
      </c>
      <c r="K97" s="142">
        <v>101363165</v>
      </c>
      <c r="L97" s="142">
        <v>444430288</v>
      </c>
      <c r="M97" s="142">
        <v>70073017</v>
      </c>
      <c r="N97" s="150"/>
      <c r="O97" s="143"/>
      <c r="P97" s="143">
        <v>-0.41929691212314568</v>
      </c>
      <c r="Q97" s="143">
        <v>5.2583960992729661E-2</v>
      </c>
      <c r="R97" s="143">
        <v>0.29498324850456981</v>
      </c>
      <c r="S97" s="143">
        <v>0.610377468522322</v>
      </c>
      <c r="T97" s="143">
        <v>0.31074503787870578</v>
      </c>
      <c r="U97" s="143">
        <v>-0.75596701803105204</v>
      </c>
      <c r="V97" s="143">
        <v>1.5589977613170349</v>
      </c>
      <c r="W97" s="143">
        <v>-0.79569212642822262</v>
      </c>
      <c r="X97" s="143">
        <v>3.384534441086168</v>
      </c>
      <c r="Y97" s="143">
        <v>-0.84233068966712721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25">
      <c r="A98" s="201" t="s">
        <v>60</v>
      </c>
      <c r="B98" s="178" t="s">
        <v>139</v>
      </c>
      <c r="C98" s="142">
        <v>11085263073</v>
      </c>
      <c r="D98" s="142">
        <v>13425607061</v>
      </c>
      <c r="E98" s="142">
        <v>19080113177</v>
      </c>
      <c r="F98" s="142">
        <v>20728251643</v>
      </c>
      <c r="G98" s="142">
        <v>26944328706</v>
      </c>
      <c r="H98" s="142">
        <v>33336229722</v>
      </c>
      <c r="I98" s="142">
        <v>30399503829</v>
      </c>
      <c r="J98" s="142">
        <v>36114949257</v>
      </c>
      <c r="K98" s="142">
        <v>33848818628</v>
      </c>
      <c r="L98" s="142">
        <v>34164291390</v>
      </c>
      <c r="M98" s="142">
        <v>29721429743</v>
      </c>
      <c r="N98" s="150"/>
      <c r="O98" s="143"/>
      <c r="P98" s="143">
        <v>0.21112209720131014</v>
      </c>
      <c r="Q98" s="143">
        <v>0.42117321699558419</v>
      </c>
      <c r="R98" s="143">
        <v>8.6379910365874446E-2</v>
      </c>
      <c r="S98" s="143">
        <v>0.29988429174146924</v>
      </c>
      <c r="T98" s="143">
        <v>0.23722621133910993</v>
      </c>
      <c r="U98" s="143">
        <v>-8.8094122145490505E-2</v>
      </c>
      <c r="V98" s="143">
        <v>0.18801114189724633</v>
      </c>
      <c r="W98" s="143">
        <v>-6.2747717375257417E-2</v>
      </c>
      <c r="X98" s="143">
        <v>9.3200523618581776E-3</v>
      </c>
      <c r="Y98" s="143">
        <v>-0.13004401573218172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25">
      <c r="A99" s="201" t="s">
        <v>62</v>
      </c>
      <c r="B99" s="178" t="s">
        <v>121</v>
      </c>
      <c r="C99" s="142">
        <v>2053</v>
      </c>
      <c r="D99" s="142">
        <v>2054</v>
      </c>
      <c r="E99" s="142">
        <v>4859263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50"/>
      <c r="O99" s="143"/>
      <c r="P99" s="143">
        <v>4.8709206039942998E-4</v>
      </c>
      <c r="Q99" s="143">
        <v>2364.7560856864652</v>
      </c>
      <c r="R99" s="143">
        <v>-0.99999979420747553</v>
      </c>
      <c r="S99" s="143">
        <v>300726</v>
      </c>
      <c r="T99" s="143">
        <v>230.02085612532298</v>
      </c>
      <c r="U99" s="143">
        <v>-1</v>
      </c>
      <c r="V99" s="143" t="e">
        <v>#N/A</v>
      </c>
      <c r="W99" s="143">
        <v>-1</v>
      </c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25">
      <c r="A100" s="201" t="s">
        <v>64</v>
      </c>
      <c r="B100" s="178" t="s">
        <v>140</v>
      </c>
      <c r="C100" s="142">
        <v>9842013</v>
      </c>
      <c r="D100" s="142">
        <v>80843126</v>
      </c>
      <c r="E100" s="142">
        <v>45000000</v>
      </c>
      <c r="F100" s="142">
        <v>0</v>
      </c>
      <c r="G100" s="142">
        <v>275371722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119863221</v>
      </c>
      <c r="M100" s="142">
        <v>8054537</v>
      </c>
      <c r="N100" s="150"/>
      <c r="O100" s="143"/>
      <c r="P100" s="143">
        <v>7.2140844560965327</v>
      </c>
      <c r="Q100" s="143">
        <v>-0.44336640322394261</v>
      </c>
      <c r="R100" s="143">
        <v>-1</v>
      </c>
      <c r="S100" s="143" t="e">
        <v>#N/A</v>
      </c>
      <c r="T100" s="143">
        <v>-0.9237772243004676</v>
      </c>
      <c r="U100" s="143">
        <v>-1</v>
      </c>
      <c r="V100" s="143"/>
      <c r="W100" s="143"/>
      <c r="X100" s="143" t="e">
        <v>#N/A</v>
      </c>
      <c r="Y100" s="143">
        <v>-0.93280226467466609</v>
      </c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25">
      <c r="A101" s="201" t="s">
        <v>65</v>
      </c>
      <c r="B101" s="178" t="s">
        <v>122</v>
      </c>
      <c r="C101" s="142">
        <v>110965509891</v>
      </c>
      <c r="D101" s="142">
        <v>128954777053</v>
      </c>
      <c r="E101" s="142">
        <v>152420230751</v>
      </c>
      <c r="F101" s="142">
        <v>173524776793</v>
      </c>
      <c r="G101" s="142">
        <v>198817944369</v>
      </c>
      <c r="H101" s="142">
        <v>228671514888</v>
      </c>
      <c r="I101" s="142">
        <v>252195620957</v>
      </c>
      <c r="J101" s="142">
        <v>269836529351</v>
      </c>
      <c r="K101" s="142">
        <v>287093985548</v>
      </c>
      <c r="L101" s="142">
        <v>314702638424</v>
      </c>
      <c r="M101" s="142">
        <v>318357520490</v>
      </c>
      <c r="N101" s="150"/>
      <c r="O101" s="143"/>
      <c r="P101" s="143">
        <v>0.16211584283864977</v>
      </c>
      <c r="Q101" s="143">
        <v>0.18196653303006971</v>
      </c>
      <c r="R101" s="143">
        <v>0.13846289260955946</v>
      </c>
      <c r="S101" s="143">
        <v>0.14576113015936953</v>
      </c>
      <c r="T101" s="143">
        <v>0.15015531225688905</v>
      </c>
      <c r="U101" s="143">
        <v>0.10287291830170342</v>
      </c>
      <c r="V101" s="143">
        <v>6.9949304936614443E-2</v>
      </c>
      <c r="W101" s="143">
        <v>6.395522592329117E-2</v>
      </c>
      <c r="X101" s="143">
        <v>9.6165904776100097E-2</v>
      </c>
      <c r="Y101" s="143">
        <v>1.1613763660525134E-2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25">
      <c r="A102" s="201" t="s">
        <v>67</v>
      </c>
      <c r="B102" s="178" t="s">
        <v>123</v>
      </c>
      <c r="C102" s="142">
        <v>26226380079</v>
      </c>
      <c r="D102" s="142">
        <v>36930864636</v>
      </c>
      <c r="E102" s="142">
        <v>54637025695</v>
      </c>
      <c r="F102" s="142">
        <v>38325596140</v>
      </c>
      <c r="G102" s="142">
        <v>61883977052</v>
      </c>
      <c r="H102" s="142">
        <v>80055016382</v>
      </c>
      <c r="I102" s="142">
        <v>66370181100</v>
      </c>
      <c r="J102" s="142">
        <v>55574538447</v>
      </c>
      <c r="K102" s="142">
        <v>52853096602</v>
      </c>
      <c r="L102" s="142">
        <v>60498637782</v>
      </c>
      <c r="M102" s="142">
        <v>78249256874</v>
      </c>
      <c r="N102" s="150"/>
      <c r="O102" s="143"/>
      <c r="P102" s="143">
        <v>0.40815715034845002</v>
      </c>
      <c r="Q102" s="143">
        <v>0.47944073970421308</v>
      </c>
      <c r="R102" s="143">
        <v>-0.29854168208304777</v>
      </c>
      <c r="S102" s="143">
        <v>0.61469052760310183</v>
      </c>
      <c r="T102" s="143">
        <v>0.29363076188091797</v>
      </c>
      <c r="U102" s="143">
        <v>-0.1709428827882542</v>
      </c>
      <c r="V102" s="143">
        <v>-0.16265802615084324</v>
      </c>
      <c r="W102" s="143">
        <v>-4.8969220816748149E-2</v>
      </c>
      <c r="X102" s="143">
        <v>0.14465644723852722</v>
      </c>
      <c r="Y102" s="143">
        <v>0.2934052689907225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25">
      <c r="A103" s="202"/>
      <c r="B103" s="181" t="s">
        <v>133</v>
      </c>
      <c r="C103" s="161">
        <v>250560785746</v>
      </c>
      <c r="D103" s="161">
        <v>307741306237</v>
      </c>
      <c r="E103" s="161">
        <v>386736809611</v>
      </c>
      <c r="F103" s="161">
        <v>423943265547</v>
      </c>
      <c r="G103" s="161">
        <v>499487328881</v>
      </c>
      <c r="H103" s="161">
        <v>580791937029</v>
      </c>
      <c r="I103" s="161">
        <v>588486552529</v>
      </c>
      <c r="J103" s="161">
        <v>626908347675</v>
      </c>
      <c r="K103" s="161">
        <v>661676984382</v>
      </c>
      <c r="L103" s="161">
        <v>716891515914</v>
      </c>
      <c r="M103" s="161">
        <v>724285157029</v>
      </c>
      <c r="N103" s="227"/>
      <c r="O103" s="154"/>
      <c r="P103" s="154">
        <v>0.22821017391350851</v>
      </c>
      <c r="Q103" s="154">
        <v>0.25669450857910969</v>
      </c>
      <c r="R103" s="154">
        <v>9.6206140743168911E-2</v>
      </c>
      <c r="S103" s="154">
        <v>0.17819380439155696</v>
      </c>
      <c r="T103" s="154">
        <v>0.16277611752463561</v>
      </c>
      <c r="U103" s="154">
        <v>1.3248488846731021E-2</v>
      </c>
      <c r="V103" s="154">
        <v>6.5289164180360126E-2</v>
      </c>
      <c r="W103" s="154">
        <v>5.5460478132003832E-2</v>
      </c>
      <c r="X103" s="154">
        <v>8.3446353485560509E-2</v>
      </c>
      <c r="Y103" s="154">
        <v>1.0313472751275921E-2</v>
      </c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</row>
    <row r="104" spans="1:37" x14ac:dyDescent="0.25">
      <c r="A104" s="204"/>
      <c r="B104" s="186" t="s">
        <v>134</v>
      </c>
      <c r="C104" s="162">
        <v>-190297951610</v>
      </c>
      <c r="D104" s="162">
        <v>-231073929116</v>
      </c>
      <c r="E104" s="162">
        <v>-283959437359</v>
      </c>
      <c r="F104" s="162">
        <v>-335346663936</v>
      </c>
      <c r="G104" s="162">
        <v>-375598181058</v>
      </c>
      <c r="H104" s="162">
        <v>-431293415490</v>
      </c>
      <c r="I104" s="162">
        <v>-436949627211</v>
      </c>
      <c r="J104" s="162">
        <v>-484704348585</v>
      </c>
      <c r="K104" s="162">
        <v>-503367039327</v>
      </c>
      <c r="L104" s="162">
        <v>-542885169048</v>
      </c>
      <c r="M104" s="162">
        <v>-558064615632</v>
      </c>
      <c r="N104" s="227"/>
      <c r="O104" s="156"/>
      <c r="P104" s="156">
        <v>0.21427439003425008</v>
      </c>
      <c r="Q104" s="156">
        <v>0.22886834722255167</v>
      </c>
      <c r="R104" s="156">
        <v>0.18096678544982781</v>
      </c>
      <c r="S104" s="156">
        <v>0.12002957372398937</v>
      </c>
      <c r="T104" s="156">
        <v>0.14828408986197816</v>
      </c>
      <c r="U104" s="156">
        <v>1.3114532978839577E-2</v>
      </c>
      <c r="V104" s="156">
        <v>0.10929113655231371</v>
      </c>
      <c r="W104" s="156">
        <v>3.8503245940503916E-2</v>
      </c>
      <c r="X104" s="156">
        <v>7.8507583201783637E-2</v>
      </c>
      <c r="Y104" s="156">
        <v>2.7960694911998818E-2</v>
      </c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</row>
    <row r="105" spans="1:37" x14ac:dyDescent="0.25">
      <c r="A105" s="205"/>
      <c r="B105" s="187" t="s">
        <v>135</v>
      </c>
      <c r="C105" s="163">
        <v>26892654973</v>
      </c>
      <c r="D105" s="163">
        <v>27558483759</v>
      </c>
      <c r="E105" s="163">
        <v>44133688124</v>
      </c>
      <c r="F105" s="163">
        <v>36984050617</v>
      </c>
      <c r="G105" s="163">
        <v>24396104214</v>
      </c>
      <c r="H105" s="163">
        <v>11414094450</v>
      </c>
      <c r="I105" s="163">
        <v>11703115740</v>
      </c>
      <c r="J105" s="163">
        <v>14931643445</v>
      </c>
      <c r="K105" s="163">
        <v>39270303361</v>
      </c>
      <c r="L105" s="163">
        <v>43434592664</v>
      </c>
      <c r="M105" s="163">
        <v>41804919733</v>
      </c>
      <c r="N105" s="228"/>
      <c r="O105" s="160"/>
      <c r="P105" s="160">
        <v>2.4758759842361755E-2</v>
      </c>
      <c r="Q105" s="160">
        <v>0.60145559929750858</v>
      </c>
      <c r="R105" s="160">
        <v>-0.16199954753185497</v>
      </c>
      <c r="S105" s="160">
        <v>-0.34036148536996258</v>
      </c>
      <c r="T105" s="160">
        <v>-0.53213454288124074</v>
      </c>
      <c r="U105" s="160">
        <v>2.5321438443152156E-2</v>
      </c>
      <c r="V105" s="160">
        <v>0.2758690742470602</v>
      </c>
      <c r="W105" s="160">
        <v>1.630005431461734</v>
      </c>
      <c r="X105" s="160">
        <v>0.1060416891797078</v>
      </c>
      <c r="Y105" s="160">
        <v>-3.7520161489869919E-2</v>
      </c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spans="1:37" x14ac:dyDescent="0.25">
      <c r="A106" s="201" t="s">
        <v>46</v>
      </c>
      <c r="B106" s="180" t="s">
        <v>124</v>
      </c>
      <c r="C106" s="142">
        <v>34435321957</v>
      </c>
      <c r="D106" s="142">
        <v>123833610919</v>
      </c>
      <c r="E106" s="142">
        <v>57776722740</v>
      </c>
      <c r="F106" s="142">
        <v>63407158215</v>
      </c>
      <c r="G106" s="142">
        <v>97760842159</v>
      </c>
      <c r="H106" s="142">
        <v>135512894171</v>
      </c>
      <c r="I106" s="142">
        <v>103770377823</v>
      </c>
      <c r="J106" s="142">
        <v>87276735289</v>
      </c>
      <c r="K106" s="142">
        <v>113271638915</v>
      </c>
      <c r="L106" s="142">
        <v>148104714484</v>
      </c>
      <c r="M106" s="142">
        <v>136585557272</v>
      </c>
      <c r="N106" s="150"/>
      <c r="O106" s="143"/>
      <c r="P106" s="143">
        <v>2.596121769200626</v>
      </c>
      <c r="Q106" s="143">
        <v>-0.53343262534925229</v>
      </c>
      <c r="R106" s="143">
        <v>9.7451624252511193E-2</v>
      </c>
      <c r="S106" s="143">
        <v>0.54179504193381556</v>
      </c>
      <c r="T106" s="143">
        <v>0.38616741814273015</v>
      </c>
      <c r="U106" s="143">
        <v>-0.23423982302337221</v>
      </c>
      <c r="V106" s="143">
        <v>-0.15894364923806126</v>
      </c>
      <c r="W106" s="143">
        <v>0.29784459214615344</v>
      </c>
      <c r="X106" s="143">
        <v>0.30751806809415938</v>
      </c>
      <c r="Y106" s="143">
        <v>-7.7777113659973529E-2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25">
      <c r="A107" s="201" t="s">
        <v>66</v>
      </c>
      <c r="B107" s="180" t="s">
        <v>125</v>
      </c>
      <c r="C107" s="142">
        <v>28189916828</v>
      </c>
      <c r="D107" s="142">
        <v>86357982101</v>
      </c>
      <c r="E107" s="142">
        <v>37816280982</v>
      </c>
      <c r="F107" s="142">
        <v>23044337234</v>
      </c>
      <c r="G107" s="142">
        <v>38680054025</v>
      </c>
      <c r="H107" s="142">
        <v>60186649561</v>
      </c>
      <c r="I107" s="142">
        <v>47171972189</v>
      </c>
      <c r="J107" s="142">
        <v>32229237775</v>
      </c>
      <c r="K107" s="142">
        <v>37409102414</v>
      </c>
      <c r="L107" s="142">
        <v>67634527448</v>
      </c>
      <c r="M107" s="142">
        <v>66283275409</v>
      </c>
      <c r="N107" s="150"/>
      <c r="O107" s="143"/>
      <c r="P107" s="143">
        <v>2.0634351505153719</v>
      </c>
      <c r="Q107" s="143">
        <v>-0.56209860325624605</v>
      </c>
      <c r="R107" s="143">
        <v>-0.39062391553075326</v>
      </c>
      <c r="S107" s="143">
        <v>0.67850581391122855</v>
      </c>
      <c r="T107" s="143">
        <v>0.55601255163965613</v>
      </c>
      <c r="U107" s="143">
        <v>-0.21623860884313628</v>
      </c>
      <c r="V107" s="143">
        <v>-0.31677145814743968</v>
      </c>
      <c r="W107" s="143">
        <v>0.16071942734612188</v>
      </c>
      <c r="X107" s="143">
        <v>0.80796980102597771</v>
      </c>
      <c r="Y107" s="143">
        <v>-1.9978731130174565E-2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25">
      <c r="A108" s="204"/>
      <c r="B108" s="186" t="s">
        <v>136</v>
      </c>
      <c r="C108" s="162">
        <v>6245405129</v>
      </c>
      <c r="D108" s="162">
        <v>37475628818</v>
      </c>
      <c r="E108" s="162">
        <v>19960441758</v>
      </c>
      <c r="F108" s="162">
        <v>40362820981</v>
      </c>
      <c r="G108" s="162">
        <v>59080788134</v>
      </c>
      <c r="H108" s="162">
        <v>75326244610</v>
      </c>
      <c r="I108" s="162">
        <v>56598405634</v>
      </c>
      <c r="J108" s="162">
        <v>55047497514</v>
      </c>
      <c r="K108" s="162">
        <v>75862536501</v>
      </c>
      <c r="L108" s="162">
        <v>80470187036</v>
      </c>
      <c r="M108" s="162">
        <v>70302281863</v>
      </c>
      <c r="N108" s="227"/>
      <c r="O108" s="156"/>
      <c r="P108" s="156">
        <v>5.0005120634985154</v>
      </c>
      <c r="Q108" s="156">
        <v>-0.46737540135916922</v>
      </c>
      <c r="R108" s="156">
        <v>1.0221406655402743</v>
      </c>
      <c r="S108" s="156">
        <v>0.46374278848872108</v>
      </c>
      <c r="T108" s="156">
        <v>0.27497020586715926</v>
      </c>
      <c r="U108" s="156">
        <v>-0.24862302737861131</v>
      </c>
      <c r="V108" s="156">
        <v>-2.7401975420105029E-2</v>
      </c>
      <c r="W108" s="156">
        <v>0.37812870570013102</v>
      </c>
      <c r="X108" s="156">
        <v>6.0736837278559275E-2</v>
      </c>
      <c r="Y108" s="156">
        <v>-0.12635617670990595</v>
      </c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</row>
    <row r="109" spans="1:37" x14ac:dyDescent="0.25">
      <c r="A109" s="201" t="s">
        <v>48</v>
      </c>
      <c r="B109" s="180" t="s">
        <v>126</v>
      </c>
      <c r="C109" s="142">
        <v>3378448861</v>
      </c>
      <c r="D109" s="142">
        <v>3343371216</v>
      </c>
      <c r="E109" s="142">
        <v>4013720424</v>
      </c>
      <c r="F109" s="142">
        <v>4332683718</v>
      </c>
      <c r="G109" s="142">
        <v>4611430913</v>
      </c>
      <c r="H109" s="142">
        <v>6532835064</v>
      </c>
      <c r="I109" s="142">
        <v>8112555154</v>
      </c>
      <c r="J109" s="142">
        <v>7277006042</v>
      </c>
      <c r="K109" s="142">
        <v>7854121555</v>
      </c>
      <c r="L109" s="142">
        <v>9311415274</v>
      </c>
      <c r="M109" s="142">
        <v>17755848437</v>
      </c>
      <c r="N109" s="150"/>
      <c r="O109" s="143"/>
      <c r="P109" s="143">
        <v>-1.0382766305841673E-2</v>
      </c>
      <c r="Q109" s="143">
        <v>0.20050098080404122</v>
      </c>
      <c r="R109" s="143">
        <v>7.9468239016539988E-2</v>
      </c>
      <c r="S109" s="143">
        <v>6.4335920446247474E-2</v>
      </c>
      <c r="T109" s="143">
        <v>0.41666115946427928</v>
      </c>
      <c r="U109" s="143">
        <v>0.24181233331685403</v>
      </c>
      <c r="V109" s="143">
        <v>-0.10299456781973582</v>
      </c>
      <c r="W109" s="143">
        <v>7.9306724450841193E-2</v>
      </c>
      <c r="X109" s="143">
        <v>0.18554509359130988</v>
      </c>
      <c r="Y109" s="143">
        <v>0.90689040435981316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25">
      <c r="A110" s="201" t="s">
        <v>68</v>
      </c>
      <c r="B110" s="180" t="s">
        <v>127</v>
      </c>
      <c r="C110" s="142">
        <v>128112695</v>
      </c>
      <c r="D110" s="142">
        <v>151789507</v>
      </c>
      <c r="E110" s="142">
        <v>67116962</v>
      </c>
      <c r="F110" s="142">
        <v>126617351</v>
      </c>
      <c r="G110" s="142">
        <v>75610704</v>
      </c>
      <c r="H110" s="142">
        <v>131829074</v>
      </c>
      <c r="I110" s="142">
        <v>75311028</v>
      </c>
      <c r="J110" s="142">
        <v>408832390</v>
      </c>
      <c r="K110" s="142">
        <v>327021529</v>
      </c>
      <c r="L110" s="142">
        <v>137172495</v>
      </c>
      <c r="M110" s="142">
        <v>594365117</v>
      </c>
      <c r="N110" s="150"/>
      <c r="O110" s="143"/>
      <c r="P110" s="143">
        <v>0.18481237944451956</v>
      </c>
      <c r="Q110" s="143">
        <v>-0.55782871078170115</v>
      </c>
      <c r="R110" s="143">
        <v>0.88651791182085993</v>
      </c>
      <c r="S110" s="143">
        <v>-0.40284089500498232</v>
      </c>
      <c r="T110" s="143">
        <v>0.7435239592531766</v>
      </c>
      <c r="U110" s="143">
        <v>-0.42872216488450798</v>
      </c>
      <c r="V110" s="143">
        <v>4.4285859701715928</v>
      </c>
      <c r="W110" s="143">
        <v>-0.20010856038094238</v>
      </c>
      <c r="X110" s="143">
        <v>-0.58053986408949854</v>
      </c>
      <c r="Y110" s="143">
        <v>3.3329759147415086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25">
      <c r="A111" s="204"/>
      <c r="B111" s="186" t="s">
        <v>1372</v>
      </c>
      <c r="C111" s="162">
        <v>3250336166</v>
      </c>
      <c r="D111" s="162">
        <v>3191581709</v>
      </c>
      <c r="E111" s="162">
        <v>3946603462</v>
      </c>
      <c r="F111" s="162">
        <v>4206066367</v>
      </c>
      <c r="G111" s="162">
        <v>4535820209</v>
      </c>
      <c r="H111" s="162">
        <v>6401005990</v>
      </c>
      <c r="I111" s="162">
        <v>8037244126</v>
      </c>
      <c r="J111" s="162">
        <v>6868173652</v>
      </c>
      <c r="K111" s="162">
        <v>7527100026</v>
      </c>
      <c r="L111" s="162">
        <v>9174242779</v>
      </c>
      <c r="M111" s="162">
        <v>17161483320</v>
      </c>
      <c r="N111" s="227"/>
      <c r="O111" s="156"/>
      <c r="P111" s="156">
        <v>-1.8076424714033701E-2</v>
      </c>
      <c r="Q111" s="156">
        <v>0.23656663743588346</v>
      </c>
      <c r="R111" s="156">
        <v>6.5743342977891528E-2</v>
      </c>
      <c r="S111" s="156">
        <v>7.8399581277933672E-2</v>
      </c>
      <c r="T111" s="156">
        <v>0.41121245884020885</v>
      </c>
      <c r="U111" s="156">
        <v>0.25562202856179495</v>
      </c>
      <c r="V111" s="156">
        <v>-0.14545663360132699</v>
      </c>
      <c r="W111" s="156">
        <v>9.5939096386725931E-2</v>
      </c>
      <c r="X111" s="156">
        <v>0.2188283332638683</v>
      </c>
      <c r="Y111" s="156">
        <v>0.87061578087762537</v>
      </c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</row>
    <row r="112" spans="1:37" x14ac:dyDescent="0.25">
      <c r="A112" s="205"/>
      <c r="B112" s="187" t="s">
        <v>1373</v>
      </c>
      <c r="C112" s="163">
        <v>36388396268</v>
      </c>
      <c r="D112" s="163">
        <v>68225694286</v>
      </c>
      <c r="E112" s="163">
        <v>68040733344</v>
      </c>
      <c r="F112" s="163">
        <v>81552937965</v>
      </c>
      <c r="G112" s="163">
        <v>88012712557</v>
      </c>
      <c r="H112" s="163">
        <v>93141345050</v>
      </c>
      <c r="I112" s="163">
        <v>76338765500</v>
      </c>
      <c r="J112" s="163">
        <v>76847314611</v>
      </c>
      <c r="K112" s="163">
        <v>122659939888</v>
      </c>
      <c r="L112" s="163">
        <v>133079022479</v>
      </c>
      <c r="M112" s="163">
        <v>129268684916</v>
      </c>
      <c r="N112" s="228"/>
      <c r="O112" s="160"/>
      <c r="P112" s="160">
        <v>0.87492995798767192</v>
      </c>
      <c r="Q112" s="160">
        <v>-2.7110159000309775E-3</v>
      </c>
      <c r="R112" s="160">
        <v>0.1985899321908402</v>
      </c>
      <c r="S112" s="160">
        <v>7.9209587700842077E-2</v>
      </c>
      <c r="T112" s="160">
        <v>5.8271496741775008E-2</v>
      </c>
      <c r="U112" s="160">
        <v>-0.18039872133025414</v>
      </c>
      <c r="V112" s="160">
        <v>6.6617413534149073E-3</v>
      </c>
      <c r="W112" s="160">
        <v>0.59615128399610118</v>
      </c>
      <c r="X112" s="160">
        <v>8.4942831380103279E-2</v>
      </c>
      <c r="Y112" s="160">
        <v>-2.8632142707550101E-2</v>
      </c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spans="1:37" x14ac:dyDescent="0.25">
      <c r="A113" s="201" t="s">
        <v>69</v>
      </c>
      <c r="B113" s="180" t="s">
        <v>1</v>
      </c>
      <c r="C113" s="142">
        <v>2904469468</v>
      </c>
      <c r="D113" s="142">
        <v>4506625183</v>
      </c>
      <c r="E113" s="142">
        <v>4683894600</v>
      </c>
      <c r="F113" s="142">
        <v>5217364094</v>
      </c>
      <c r="G113" s="142">
        <v>5513744882</v>
      </c>
      <c r="H113" s="142">
        <v>5753839131</v>
      </c>
      <c r="I113" s="142">
        <v>4809442465</v>
      </c>
      <c r="J113" s="142">
        <v>5795873479</v>
      </c>
      <c r="K113" s="142">
        <v>10235853692</v>
      </c>
      <c r="L113" s="142">
        <v>10375705378</v>
      </c>
      <c r="M113" s="142">
        <v>12200713048</v>
      </c>
      <c r="N113" s="150"/>
      <c r="O113" s="143"/>
      <c r="P113" s="143">
        <v>0.55161733757292164</v>
      </c>
      <c r="Q113" s="143">
        <v>3.9335291887308443E-2</v>
      </c>
      <c r="R113" s="143">
        <v>0.11389442751337753</v>
      </c>
      <c r="S113" s="143">
        <v>5.6806613964480501E-2</v>
      </c>
      <c r="T113" s="143">
        <v>4.354467864187983E-2</v>
      </c>
      <c r="U113" s="143">
        <v>-0.16413331073367476</v>
      </c>
      <c r="V113" s="143">
        <v>0.20510298671386651</v>
      </c>
      <c r="W113" s="143">
        <v>0.76605885706222465</v>
      </c>
      <c r="X113" s="143">
        <v>1.366292350478826E-2</v>
      </c>
      <c r="Y113" s="143">
        <v>0.17589239512039656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25">
      <c r="A114" s="206"/>
      <c r="B114" s="188" t="s">
        <v>1374</v>
      </c>
      <c r="C114" s="164">
        <v>33483926800</v>
      </c>
      <c r="D114" s="164">
        <v>63719069103</v>
      </c>
      <c r="E114" s="164">
        <v>63356838744</v>
      </c>
      <c r="F114" s="164">
        <v>76335573871</v>
      </c>
      <c r="G114" s="164">
        <v>82498967675</v>
      </c>
      <c r="H114" s="164">
        <v>87387505919</v>
      </c>
      <c r="I114" s="164">
        <v>71529323035</v>
      </c>
      <c r="J114" s="164">
        <v>71051441132</v>
      </c>
      <c r="K114" s="164">
        <v>112424086196</v>
      </c>
      <c r="L114" s="164">
        <v>122703317101</v>
      </c>
      <c r="M114" s="164">
        <v>117067971868</v>
      </c>
      <c r="N114" s="229"/>
      <c r="O114" s="165"/>
      <c r="P114" s="165">
        <v>0.90297480590000578</v>
      </c>
      <c r="Q114" s="165">
        <v>-5.6848030597318466E-3</v>
      </c>
      <c r="R114" s="165">
        <v>0.2048513686019271</v>
      </c>
      <c r="S114" s="165">
        <v>8.0740780365594178E-2</v>
      </c>
      <c r="T114" s="165">
        <v>5.9255750487183345E-2</v>
      </c>
      <c r="U114" s="165">
        <v>-0.18146968170368705</v>
      </c>
      <c r="V114" s="165">
        <v>-6.6809230497842931E-3</v>
      </c>
      <c r="W114" s="165">
        <v>0.58229142723702854</v>
      </c>
      <c r="X114" s="165">
        <v>9.1432639150646144E-2</v>
      </c>
      <c r="Y114" s="165">
        <v>-4.5926592419350931E-2</v>
      </c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1:37" ht="15.75" x14ac:dyDescent="0.25">
      <c r="A115" s="207" t="s">
        <v>1335</v>
      </c>
      <c r="B115" s="210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192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</row>
    <row r="116" spans="1:37" x14ac:dyDescent="0.25">
      <c r="A116" s="196" t="s">
        <v>827</v>
      </c>
      <c r="B116" s="149" t="s">
        <v>1309</v>
      </c>
      <c r="C116" s="151">
        <v>57092742930</v>
      </c>
      <c r="D116" s="151">
        <v>82226307083</v>
      </c>
      <c r="E116" s="151">
        <v>116134977873</v>
      </c>
      <c r="F116" s="151">
        <v>121887084659</v>
      </c>
      <c r="G116" s="151">
        <v>127518961283</v>
      </c>
      <c r="H116" s="151">
        <v>142569475487</v>
      </c>
      <c r="I116" s="151">
        <v>148523431389</v>
      </c>
      <c r="J116" s="151">
        <v>166511451981</v>
      </c>
      <c r="K116" s="151">
        <v>182107482519</v>
      </c>
      <c r="L116" s="151">
        <v>175593995124</v>
      </c>
      <c r="M116" s="151">
        <v>162797844800</v>
      </c>
      <c r="N116" s="150"/>
      <c r="O116" s="150"/>
      <c r="P116" s="150">
        <v>0.44022344808018143</v>
      </c>
      <c r="Q116" s="150">
        <v>0.41238226539557798</v>
      </c>
      <c r="R116" s="150">
        <v>4.9529494828769449E-2</v>
      </c>
      <c r="S116" s="150">
        <v>4.6205688156018665E-2</v>
      </c>
      <c r="T116" s="150">
        <v>0.11802569635584415</v>
      </c>
      <c r="U116" s="150">
        <v>4.1761785835726872E-2</v>
      </c>
      <c r="V116" s="150">
        <v>0.12111234182899588</v>
      </c>
      <c r="W116" s="150">
        <v>9.366341084924068E-2</v>
      </c>
      <c r="X116" s="150">
        <v>-3.576726944385944E-2</v>
      </c>
      <c r="Y116" s="150">
        <v>-7.2873507519227387E-2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25">
      <c r="A117" s="196"/>
      <c r="B117" s="180" t="s">
        <v>1338</v>
      </c>
      <c r="C117" s="151">
        <v>228495981414</v>
      </c>
      <c r="D117" s="151">
        <v>341488896999</v>
      </c>
      <c r="E117" s="151">
        <v>384941847449</v>
      </c>
      <c r="F117" s="151">
        <v>441013944447</v>
      </c>
      <c r="G117" s="151">
        <v>431649741191</v>
      </c>
      <c r="H117" s="151">
        <v>491976075907</v>
      </c>
      <c r="I117" s="151">
        <v>535963379961</v>
      </c>
      <c r="J117" s="151">
        <v>662193671257</v>
      </c>
      <c r="K117" s="151">
        <v>602320471125</v>
      </c>
      <c r="L117" s="151">
        <v>618929413239</v>
      </c>
      <c r="M117" s="151">
        <v>664876845878</v>
      </c>
      <c r="N117" s="150"/>
      <c r="O117" s="150"/>
      <c r="P117" s="150">
        <v>0.4945072332815954</v>
      </c>
      <c r="Q117" s="150">
        <v>0.12724557322906827</v>
      </c>
      <c r="R117" s="150">
        <v>0.145663812260445</v>
      </c>
      <c r="S117" s="150">
        <v>-2.1233349588848149E-2</v>
      </c>
      <c r="T117" s="150">
        <v>0.1397576065945243</v>
      </c>
      <c r="U117" s="150">
        <v>8.9409437182297102E-2</v>
      </c>
      <c r="V117" s="150">
        <v>0.23552036578541102</v>
      </c>
      <c r="W117" s="150">
        <v>-9.0416448738246835E-2</v>
      </c>
      <c r="X117" s="150">
        <v>2.7574925492700242E-2</v>
      </c>
      <c r="Y117" s="150">
        <v>7.4236951187287348E-2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25">
      <c r="A118" s="196"/>
      <c r="B118" s="180" t="s">
        <v>1358</v>
      </c>
      <c r="C118" s="151">
        <v>140545726295</v>
      </c>
      <c r="D118" s="151">
        <v>161515111679</v>
      </c>
      <c r="E118" s="151">
        <v>180519799802</v>
      </c>
      <c r="F118" s="151">
        <v>228420392312</v>
      </c>
      <c r="G118" s="151">
        <v>270261980753</v>
      </c>
      <c r="H118" s="151">
        <v>311313876308</v>
      </c>
      <c r="I118" s="151">
        <v>325287534946</v>
      </c>
      <c r="J118" s="151">
        <v>354653414224</v>
      </c>
      <c r="K118" s="151">
        <v>369990526466</v>
      </c>
      <c r="L118" s="151">
        <v>420178556780</v>
      </c>
      <c r="M118" s="151">
        <v>463077107060</v>
      </c>
      <c r="N118" s="150"/>
      <c r="O118" s="150"/>
      <c r="P118" s="150">
        <v>0.14919973688837818</v>
      </c>
      <c r="Q118" s="150">
        <v>0.11766507743727717</v>
      </c>
      <c r="R118" s="150">
        <v>0.26534813667275792</v>
      </c>
      <c r="S118" s="150">
        <v>0.18317799044775507</v>
      </c>
      <c r="T118" s="150">
        <v>0.1518966724088302</v>
      </c>
      <c r="U118" s="150">
        <v>4.4886077047767259E-2</v>
      </c>
      <c r="V118" s="150">
        <v>9.0276681775939949E-2</v>
      </c>
      <c r="W118" s="150">
        <v>4.3245353426410338E-2</v>
      </c>
      <c r="X118" s="150">
        <v>0.13564679829339354</v>
      </c>
      <c r="Y118" s="150">
        <v>0.10209600082581338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25">
      <c r="A119" s="196"/>
      <c r="B119" s="180" t="s">
        <v>1334</v>
      </c>
      <c r="C119" s="151">
        <v>101298081099</v>
      </c>
      <c r="D119" s="151">
        <v>46044980206</v>
      </c>
      <c r="E119" s="151">
        <v>65750733677</v>
      </c>
      <c r="F119" s="151">
        <v>57690348790</v>
      </c>
      <c r="G119" s="151">
        <v>127802307929</v>
      </c>
      <c r="H119" s="151">
        <v>109719061293</v>
      </c>
      <c r="I119" s="151">
        <v>94779966148</v>
      </c>
      <c r="J119" s="151">
        <v>21460778542</v>
      </c>
      <c r="K119" s="151">
        <v>137890595857</v>
      </c>
      <c r="L119" s="151">
        <v>147071347807</v>
      </c>
      <c r="M119" s="151">
        <v>99440091234</v>
      </c>
      <c r="N119" s="150"/>
      <c r="O119" s="150"/>
      <c r="P119" s="150">
        <v>-0.54545061755908675</v>
      </c>
      <c r="Q119" s="150">
        <v>0.42796746535319818</v>
      </c>
      <c r="R119" s="150">
        <v>-0.12259003719405748</v>
      </c>
      <c r="S119" s="150">
        <v>1.2153152235951321</v>
      </c>
      <c r="T119" s="150">
        <v>-0.14149389732496898</v>
      </c>
      <c r="U119" s="150">
        <v>-0.13615770103159919</v>
      </c>
      <c r="V119" s="150">
        <v>-0.77357262917261704</v>
      </c>
      <c r="W119" s="150">
        <v>5.4252373504129885</v>
      </c>
      <c r="X119" s="150">
        <v>6.6579971556007589E-2</v>
      </c>
      <c r="Y119" s="150">
        <v>-0.32386496270848031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25">
      <c r="A120" s="196" t="s">
        <v>31</v>
      </c>
      <c r="B120" s="189" t="s">
        <v>83</v>
      </c>
      <c r="C120" s="166">
        <v>527432531738</v>
      </c>
      <c r="D120" s="166">
        <v>631275295967</v>
      </c>
      <c r="E120" s="166">
        <v>747347358801</v>
      </c>
      <c r="F120" s="166">
        <v>849011770208</v>
      </c>
      <c r="G120" s="166">
        <v>957232991156</v>
      </c>
      <c r="H120" s="166">
        <v>1055578488995</v>
      </c>
      <c r="I120" s="166">
        <v>1104554312444</v>
      </c>
      <c r="J120" s="166">
        <v>1204819316004</v>
      </c>
      <c r="K120" s="166">
        <v>1292309075967</v>
      </c>
      <c r="L120" s="166">
        <v>1361773312950</v>
      </c>
      <c r="M120" s="166">
        <v>1390191888972</v>
      </c>
      <c r="N120" s="227"/>
      <c r="O120" s="148"/>
      <c r="P120" s="148">
        <v>0.19688350259096921</v>
      </c>
      <c r="Q120" s="148">
        <v>0.18386916702672251</v>
      </c>
      <c r="R120" s="148">
        <v>0.13603367993446103</v>
      </c>
      <c r="S120" s="148">
        <v>0.12746727989588047</v>
      </c>
      <c r="T120" s="148">
        <v>0.10273935264207035</v>
      </c>
      <c r="U120" s="148">
        <v>4.6397140487041577E-2</v>
      </c>
      <c r="V120" s="148">
        <v>9.0774172379217699E-2</v>
      </c>
      <c r="W120" s="148">
        <v>7.2616498424988407E-2</v>
      </c>
      <c r="X120" s="148">
        <v>5.3752030589912625E-2</v>
      </c>
      <c r="Y120" s="148">
        <v>2.0868800814165533E-2</v>
      </c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</row>
    <row r="121" spans="1:37" ht="15.75" x14ac:dyDescent="0.25">
      <c r="A121" s="207" t="s">
        <v>1357</v>
      </c>
      <c r="B121" s="210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192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</row>
    <row r="122" spans="1:37" x14ac:dyDescent="0.25">
      <c r="A122" s="196" t="s">
        <v>827</v>
      </c>
      <c r="B122" s="149" t="s">
        <v>1309</v>
      </c>
      <c r="C122" s="151">
        <v>57092742930</v>
      </c>
      <c r="D122" s="151">
        <v>82226307083</v>
      </c>
      <c r="E122" s="151">
        <v>116134977873</v>
      </c>
      <c r="F122" s="151">
        <v>121887084659</v>
      </c>
      <c r="G122" s="151">
        <v>127518961283</v>
      </c>
      <c r="H122" s="151">
        <v>142569475487</v>
      </c>
      <c r="I122" s="151">
        <v>148523431389</v>
      </c>
      <c r="J122" s="151">
        <v>166511451981</v>
      </c>
      <c r="K122" s="151">
        <v>182107482519</v>
      </c>
      <c r="L122" s="151">
        <v>175593995124</v>
      </c>
      <c r="M122" s="151">
        <v>162797844800</v>
      </c>
      <c r="N122" s="150"/>
      <c r="O122" s="150"/>
      <c r="P122" s="150">
        <v>0.44022344808018143</v>
      </c>
      <c r="Q122" s="150">
        <v>0.41238226539557798</v>
      </c>
      <c r="R122" s="150">
        <v>4.9529494828769449E-2</v>
      </c>
      <c r="S122" s="150">
        <v>4.6205688156018665E-2</v>
      </c>
      <c r="T122" s="150">
        <v>0.11802569635584415</v>
      </c>
      <c r="U122" s="150">
        <v>4.1761785835726872E-2</v>
      </c>
      <c r="V122" s="150">
        <v>0.12111234182899588</v>
      </c>
      <c r="W122" s="150">
        <v>9.366341084924068E-2</v>
      </c>
      <c r="X122" s="150">
        <v>-3.576726944385944E-2</v>
      </c>
      <c r="Y122" s="150">
        <v>-7.2873507519227387E-2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25">
      <c r="A123" s="196"/>
      <c r="B123" s="180" t="s">
        <v>1370</v>
      </c>
      <c r="C123" s="151">
        <v>192198391296</v>
      </c>
      <c r="D123" s="151">
        <v>234985602637</v>
      </c>
      <c r="E123" s="151">
        <v>259928686543</v>
      </c>
      <c r="F123" s="151">
        <v>303455881537</v>
      </c>
      <c r="G123" s="151">
        <v>356718815443</v>
      </c>
      <c r="H123" s="151">
        <v>391110609203</v>
      </c>
      <c r="I123" s="151">
        <v>396888599349</v>
      </c>
      <c r="J123" s="151">
        <v>430422295934</v>
      </c>
      <c r="K123" s="151">
        <v>426455237920</v>
      </c>
      <c r="L123" s="151">
        <v>427810596128</v>
      </c>
      <c r="M123" s="151">
        <v>413138647255</v>
      </c>
      <c r="N123" s="150"/>
      <c r="O123" s="150"/>
      <c r="P123" s="150">
        <v>0.22262002846373719</v>
      </c>
      <c r="Q123" s="150">
        <v>0.10614728573193255</v>
      </c>
      <c r="R123" s="150">
        <v>0.16745821930200577</v>
      </c>
      <c r="S123" s="150">
        <v>0.17552117835457315</v>
      </c>
      <c r="T123" s="150">
        <v>9.6411493510062618E-2</v>
      </c>
      <c r="U123" s="150">
        <v>1.4773289218040775E-2</v>
      </c>
      <c r="V123" s="150">
        <v>8.4491458409246212E-2</v>
      </c>
      <c r="W123" s="150">
        <v>-9.2166647766042109E-3</v>
      </c>
      <c r="X123" s="150">
        <v>3.1781957107870351E-3</v>
      </c>
      <c r="Y123" s="150">
        <v>-3.4295431216037953E-2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25">
      <c r="A124" s="196"/>
      <c r="B124" s="180" t="s">
        <v>1358</v>
      </c>
      <c r="C124" s="151">
        <v>133205208680</v>
      </c>
      <c r="D124" s="151">
        <v>148847622033</v>
      </c>
      <c r="E124" s="151">
        <v>167824459486</v>
      </c>
      <c r="F124" s="151">
        <v>213459579277</v>
      </c>
      <c r="G124" s="151">
        <v>248079219775</v>
      </c>
      <c r="H124" s="151">
        <v>288723940003</v>
      </c>
      <c r="I124" s="151">
        <v>288426195822</v>
      </c>
      <c r="J124" s="151">
        <v>318192896604</v>
      </c>
      <c r="K124" s="151">
        <v>321259556808</v>
      </c>
      <c r="L124" s="151">
        <v>367291173924</v>
      </c>
      <c r="M124" s="151">
        <v>395266770832</v>
      </c>
      <c r="N124" s="150"/>
      <c r="O124" s="150"/>
      <c r="P124" s="150">
        <v>0.11743094363958329</v>
      </c>
      <c r="Q124" s="150">
        <v>0.12749170724939618</v>
      </c>
      <c r="R124" s="150">
        <v>0.27192174448687512</v>
      </c>
      <c r="S124" s="150">
        <v>0.16218358817748424</v>
      </c>
      <c r="T124" s="150">
        <v>0.16383766550404122</v>
      </c>
      <c r="U124" s="150">
        <v>-1.0312417494611203E-3</v>
      </c>
      <c r="V124" s="150">
        <v>0.10320387403497255</v>
      </c>
      <c r="W124" s="150">
        <v>9.6377393610282969E-3</v>
      </c>
      <c r="X124" s="150">
        <v>0.14328481796266268</v>
      </c>
      <c r="Y124" s="150">
        <v>7.6167354116134289E-2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25">
      <c r="A125" s="196"/>
      <c r="B125" s="180" t="s">
        <v>1334</v>
      </c>
      <c r="C125" s="151">
        <v>26892654973</v>
      </c>
      <c r="D125" s="151">
        <v>27558483759</v>
      </c>
      <c r="E125" s="151">
        <v>44133688124</v>
      </c>
      <c r="F125" s="151">
        <v>36984050617</v>
      </c>
      <c r="G125" s="151">
        <v>24396104214</v>
      </c>
      <c r="H125" s="151">
        <v>11414094450</v>
      </c>
      <c r="I125" s="151">
        <v>11703115740</v>
      </c>
      <c r="J125" s="151">
        <v>14931643445</v>
      </c>
      <c r="K125" s="151">
        <v>39270303361</v>
      </c>
      <c r="L125" s="151">
        <v>43434592664</v>
      </c>
      <c r="M125" s="151">
        <v>41804919733</v>
      </c>
      <c r="N125" s="150"/>
      <c r="O125" s="150"/>
      <c r="P125" s="150">
        <v>2.4758759842361755E-2</v>
      </c>
      <c r="Q125" s="150">
        <v>0.60145559929750858</v>
      </c>
      <c r="R125" s="150">
        <v>-0.16199954753185497</v>
      </c>
      <c r="S125" s="150">
        <v>-0.34036148536996258</v>
      </c>
      <c r="T125" s="150">
        <v>-0.53213454288124074</v>
      </c>
      <c r="U125" s="150">
        <v>2.5321438443152156E-2</v>
      </c>
      <c r="V125" s="150">
        <v>0.2758690742470602</v>
      </c>
      <c r="W125" s="150">
        <v>1.630005431461734</v>
      </c>
      <c r="X125" s="150">
        <v>0.1060416891797078</v>
      </c>
      <c r="Y125" s="150">
        <v>-3.7520161489869919E-2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25">
      <c r="A126" s="196"/>
      <c r="B126" s="189" t="s">
        <v>1336</v>
      </c>
      <c r="C126" s="166">
        <v>409388997879</v>
      </c>
      <c r="D126" s="166">
        <v>493618015512</v>
      </c>
      <c r="E126" s="166">
        <v>588021812026</v>
      </c>
      <c r="F126" s="166">
        <v>675786596090</v>
      </c>
      <c r="G126" s="166">
        <v>756713100715</v>
      </c>
      <c r="H126" s="166">
        <v>833818119143</v>
      </c>
      <c r="I126" s="166">
        <v>845541342300</v>
      </c>
      <c r="J126" s="166">
        <v>930058287964</v>
      </c>
      <c r="K126" s="166">
        <v>969092580608</v>
      </c>
      <c r="L126" s="166">
        <v>1014130357840</v>
      </c>
      <c r="M126" s="166">
        <v>1013008182620</v>
      </c>
      <c r="N126" s="227"/>
      <c r="O126" s="148"/>
      <c r="P126" s="148">
        <v>0.2057432370419856</v>
      </c>
      <c r="Q126" s="148">
        <v>0.19124868531404937</v>
      </c>
      <c r="R126" s="148">
        <v>0.14925430021313457</v>
      </c>
      <c r="S126" s="148">
        <v>0.11975156816253629</v>
      </c>
      <c r="T126" s="148">
        <v>0.10189465248473351</v>
      </c>
      <c r="U126" s="148">
        <v>1.4059688663337289E-2</v>
      </c>
      <c r="V126" s="148">
        <v>9.9956018039403238E-2</v>
      </c>
      <c r="W126" s="148">
        <v>4.1969727219409503E-2</v>
      </c>
      <c r="X126" s="148">
        <v>4.6474174019311754E-2</v>
      </c>
      <c r="Y126" s="148">
        <v>-1.1065394220030056E-3</v>
      </c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</row>
    <row r="127" spans="1:37" x14ac:dyDescent="0.25">
      <c r="A127" s="80" t="s">
        <v>1383</v>
      </c>
      <c r="N127" s="180"/>
    </row>
  </sheetData>
  <mergeCells count="9">
    <mergeCell ref="O2:T2"/>
    <mergeCell ref="O3:T3"/>
    <mergeCell ref="C5:M5"/>
    <mergeCell ref="O5:Y5"/>
    <mergeCell ref="C2:H2"/>
    <mergeCell ref="C3:H3"/>
    <mergeCell ref="C4:H4"/>
    <mergeCell ref="I2:N2"/>
    <mergeCell ref="I3:N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39.5703125" style="236" customWidth="1" collapsed="1"/>
    <col min="39" max="39" width="13.28515625" style="1" bestFit="1" customWidth="1" collapsed="1"/>
    <col min="40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25">
      <c r="A2" s="58"/>
      <c r="B2" s="76"/>
      <c r="C2" s="268" t="s">
        <v>103</v>
      </c>
      <c r="D2" s="268"/>
      <c r="E2" s="268"/>
      <c r="F2" s="268"/>
      <c r="G2" s="268"/>
      <c r="H2" s="268"/>
      <c r="I2" s="268" t="s">
        <v>103</v>
      </c>
      <c r="J2" s="268"/>
      <c r="K2" s="268"/>
      <c r="L2" s="268"/>
      <c r="M2" s="268"/>
      <c r="N2" s="268"/>
      <c r="O2" s="268" t="s">
        <v>103</v>
      </c>
      <c r="P2" s="268"/>
      <c r="Q2" s="268"/>
      <c r="R2" s="268"/>
      <c r="S2" s="268"/>
      <c r="T2" s="268"/>
      <c r="U2" s="268" t="s">
        <v>103</v>
      </c>
      <c r="V2" s="268"/>
      <c r="W2" s="268"/>
      <c r="X2" s="268"/>
      <c r="Y2" s="268"/>
      <c r="Z2" s="268"/>
      <c r="AA2" s="268" t="s">
        <v>103</v>
      </c>
      <c r="AB2" s="268"/>
      <c r="AC2" s="268"/>
      <c r="AD2" s="268"/>
      <c r="AE2" s="268"/>
      <c r="AF2" s="268"/>
      <c r="AG2" s="268" t="s">
        <v>103</v>
      </c>
      <c r="AH2" s="268"/>
      <c r="AI2" s="268"/>
      <c r="AJ2" s="268"/>
      <c r="AK2" s="268"/>
      <c r="AL2" s="268"/>
    </row>
    <row r="3" spans="1:38" s="9" customFormat="1" ht="18.75" x14ac:dyDescent="0.25">
      <c r="A3" s="58"/>
      <c r="B3" s="77"/>
      <c r="C3" s="269" t="str">
        <f>PROPER(INDICE!$B$5)</f>
        <v>Periodo Julio 2020 - Diciembre 2020</v>
      </c>
      <c r="D3" s="269"/>
      <c r="E3" s="269"/>
      <c r="F3" s="269"/>
      <c r="G3" s="269"/>
      <c r="H3" s="269"/>
      <c r="I3" s="269" t="str">
        <f>PROPER(INDICE!$B$5)</f>
        <v>Periodo Julio 2020 - Diciembre 2020</v>
      </c>
      <c r="J3" s="269"/>
      <c r="K3" s="269"/>
      <c r="L3" s="269"/>
      <c r="M3" s="269"/>
      <c r="N3" s="269"/>
      <c r="O3" s="269" t="str">
        <f>PROPER(INDICE!$B$5)</f>
        <v>Periodo Julio 2020 - Diciembre 2020</v>
      </c>
      <c r="P3" s="269"/>
      <c r="Q3" s="269"/>
      <c r="R3" s="269"/>
      <c r="S3" s="269"/>
      <c r="T3" s="269"/>
      <c r="U3" s="269" t="str">
        <f>PROPER(INDICE!$B$5)</f>
        <v>Periodo Julio 2020 - Diciembre 2020</v>
      </c>
      <c r="V3" s="269"/>
      <c r="W3" s="269"/>
      <c r="X3" s="269"/>
      <c r="Y3" s="269"/>
      <c r="Z3" s="269"/>
      <c r="AA3" s="269" t="str">
        <f>PROPER(INDICE!$B$5)</f>
        <v>Periodo Julio 2020 - Diciembre 2020</v>
      </c>
      <c r="AB3" s="269"/>
      <c r="AC3" s="269"/>
      <c r="AD3" s="269"/>
      <c r="AE3" s="269"/>
      <c r="AF3" s="269"/>
      <c r="AG3" s="269" t="str">
        <f>PROPER(INDICE!$B$5)</f>
        <v>Periodo Julio 2020 - Diciembre 2020</v>
      </c>
      <c r="AH3" s="269"/>
      <c r="AI3" s="269"/>
      <c r="AJ3" s="269"/>
      <c r="AK3" s="269"/>
      <c r="AL3" s="269"/>
    </row>
    <row r="4" spans="1:38" s="9" customFormat="1" ht="15" x14ac:dyDescent="0.2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60" x14ac:dyDescent="0.25">
      <c r="A6" s="35" t="s">
        <v>142</v>
      </c>
      <c r="B6" s="11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57" t="s">
        <v>7</v>
      </c>
      <c r="B7" s="6" t="s">
        <v>1339</v>
      </c>
      <c r="C7" s="12">
        <v>2539692711</v>
      </c>
      <c r="D7" s="12">
        <v>1938665745</v>
      </c>
      <c r="E7" s="12">
        <v>6563879581</v>
      </c>
      <c r="F7" s="12">
        <v>4104448452</v>
      </c>
      <c r="G7" s="12">
        <v>3277504595</v>
      </c>
      <c r="H7" s="12">
        <v>18877964025</v>
      </c>
      <c r="I7" s="12">
        <v>10379209599</v>
      </c>
      <c r="J7" s="12">
        <v>2275282672</v>
      </c>
      <c r="K7" s="12">
        <v>4095715560</v>
      </c>
      <c r="L7" s="12">
        <v>22376250335</v>
      </c>
      <c r="M7" s="12">
        <v>15366011757</v>
      </c>
      <c r="N7" s="12">
        <v>3841569228</v>
      </c>
      <c r="O7" s="12">
        <v>8014656369</v>
      </c>
      <c r="P7" s="12">
        <v>1808284914</v>
      </c>
      <c r="Q7" s="12">
        <v>4141299866</v>
      </c>
      <c r="R7" s="12">
        <v>3926076877</v>
      </c>
      <c r="S7" s="12">
        <v>1309757635</v>
      </c>
      <c r="T7" s="12">
        <v>10180190690</v>
      </c>
      <c r="U7" s="12">
        <v>3866004</v>
      </c>
      <c r="V7" s="12">
        <v>9162895678</v>
      </c>
      <c r="W7" s="12">
        <v>3239112556</v>
      </c>
      <c r="X7" s="12">
        <v>1405430218</v>
      </c>
      <c r="Y7" s="12">
        <v>4859033765</v>
      </c>
      <c r="Z7" s="12">
        <v>875387538</v>
      </c>
      <c r="AA7" s="12">
        <v>24837952188</v>
      </c>
      <c r="AB7" s="12">
        <v>7936892234</v>
      </c>
      <c r="AC7" s="12">
        <v>43658371996</v>
      </c>
      <c r="AD7" s="12">
        <v>18836421255</v>
      </c>
      <c r="AE7" s="12">
        <v>789104813</v>
      </c>
      <c r="AF7" s="12">
        <v>7906697741</v>
      </c>
      <c r="AG7" s="12">
        <v>17412360101</v>
      </c>
      <c r="AH7" s="12">
        <v>4077376555</v>
      </c>
      <c r="AI7" s="12">
        <v>1121935471</v>
      </c>
      <c r="AJ7" s="12">
        <v>1522522680</v>
      </c>
      <c r="AK7" s="12">
        <v>1555371843</v>
      </c>
      <c r="AL7" s="232">
        <v>274217193247</v>
      </c>
    </row>
    <row r="8" spans="1:38" s="6" customFormat="1" ht="15" x14ac:dyDescent="0.25">
      <c r="A8" s="57" t="s">
        <v>8</v>
      </c>
      <c r="B8" s="6" t="s">
        <v>1311</v>
      </c>
      <c r="C8" s="12">
        <v>25180513396</v>
      </c>
      <c r="D8" s="12">
        <v>13901945903</v>
      </c>
      <c r="E8" s="12">
        <v>10347453079</v>
      </c>
      <c r="F8" s="12">
        <v>5012335654</v>
      </c>
      <c r="G8" s="12">
        <v>24416917861</v>
      </c>
      <c r="H8" s="12">
        <v>102011272157</v>
      </c>
      <c r="I8" s="12">
        <v>20596582868</v>
      </c>
      <c r="J8" s="12">
        <v>5729465178</v>
      </c>
      <c r="K8" s="12">
        <v>24471907657</v>
      </c>
      <c r="L8" s="12">
        <v>66118749658</v>
      </c>
      <c r="M8" s="12">
        <v>53285619505</v>
      </c>
      <c r="N8" s="12">
        <v>41427107502</v>
      </c>
      <c r="O8" s="12">
        <v>21797494292</v>
      </c>
      <c r="P8" s="12">
        <v>12272481829</v>
      </c>
      <c r="Q8" s="12">
        <v>6719486310</v>
      </c>
      <c r="R8" s="12">
        <v>13516322602</v>
      </c>
      <c r="S8" s="12">
        <v>3164031825</v>
      </c>
      <c r="T8" s="12">
        <v>49762164614</v>
      </c>
      <c r="U8" s="12">
        <v>0</v>
      </c>
      <c r="V8" s="12">
        <v>66417978577</v>
      </c>
      <c r="W8" s="12">
        <v>14629409855</v>
      </c>
      <c r="X8" s="12">
        <v>6428814607</v>
      </c>
      <c r="Y8" s="12">
        <v>15160735516</v>
      </c>
      <c r="Z8" s="12">
        <v>4230820732</v>
      </c>
      <c r="AA8" s="12">
        <v>83184795122</v>
      </c>
      <c r="AB8" s="12">
        <v>22641415993</v>
      </c>
      <c r="AC8" s="12">
        <v>175391102325</v>
      </c>
      <c r="AD8" s="12">
        <v>66271804683</v>
      </c>
      <c r="AE8" s="12">
        <v>1795040457</v>
      </c>
      <c r="AF8" s="12">
        <v>20111385558</v>
      </c>
      <c r="AG8" s="12">
        <v>66154218357</v>
      </c>
      <c r="AH8" s="12">
        <v>16918556251</v>
      </c>
      <c r="AI8" s="12">
        <v>25606373706</v>
      </c>
      <c r="AJ8" s="12">
        <v>3439534790</v>
      </c>
      <c r="AK8" s="12">
        <v>2650407851</v>
      </c>
      <c r="AL8" s="232">
        <v>1090764246270</v>
      </c>
    </row>
    <row r="9" spans="1:38" s="6" customFormat="1" ht="15" x14ac:dyDescent="0.25">
      <c r="A9" s="57" t="s">
        <v>9</v>
      </c>
      <c r="B9" s="6" t="s">
        <v>1313</v>
      </c>
      <c r="C9" s="12">
        <v>2907051387</v>
      </c>
      <c r="D9" s="12">
        <v>4572994906</v>
      </c>
      <c r="E9" s="12">
        <v>334050853</v>
      </c>
      <c r="F9" s="12">
        <v>123064238</v>
      </c>
      <c r="G9" s="12">
        <v>3766850930</v>
      </c>
      <c r="H9" s="12">
        <v>7429308483</v>
      </c>
      <c r="I9" s="12">
        <v>2179809618</v>
      </c>
      <c r="J9" s="12">
        <v>510129859</v>
      </c>
      <c r="K9" s="12">
        <v>2280894528</v>
      </c>
      <c r="L9" s="12">
        <v>27907670053</v>
      </c>
      <c r="M9" s="12">
        <v>4134800876</v>
      </c>
      <c r="N9" s="12">
        <v>10914543065</v>
      </c>
      <c r="O9" s="12">
        <v>2643633781</v>
      </c>
      <c r="P9" s="12">
        <v>1280122367</v>
      </c>
      <c r="Q9" s="12">
        <v>801690476</v>
      </c>
      <c r="R9" s="12">
        <v>2482546732</v>
      </c>
      <c r="S9" s="12">
        <v>260192327</v>
      </c>
      <c r="T9" s="12">
        <v>3850714385</v>
      </c>
      <c r="U9" s="12">
        <v>0</v>
      </c>
      <c r="V9" s="12">
        <v>6844492273</v>
      </c>
      <c r="W9" s="12">
        <v>595927964</v>
      </c>
      <c r="X9" s="12">
        <v>3936099091</v>
      </c>
      <c r="Y9" s="12">
        <v>785105909</v>
      </c>
      <c r="Z9" s="12">
        <v>134450804</v>
      </c>
      <c r="AA9" s="12">
        <v>5607027753</v>
      </c>
      <c r="AB9" s="12">
        <v>2632663613</v>
      </c>
      <c r="AC9" s="12">
        <v>2629634382</v>
      </c>
      <c r="AD9" s="12">
        <v>3508595706</v>
      </c>
      <c r="AE9" s="12">
        <v>0</v>
      </c>
      <c r="AF9" s="12">
        <v>656089445</v>
      </c>
      <c r="AG9" s="12">
        <v>4006635498</v>
      </c>
      <c r="AH9" s="12">
        <v>1492620685</v>
      </c>
      <c r="AI9" s="12">
        <v>3316718029</v>
      </c>
      <c r="AJ9" s="12">
        <v>127377762</v>
      </c>
      <c r="AK9" s="12">
        <v>263937397</v>
      </c>
      <c r="AL9" s="232">
        <v>114917445175</v>
      </c>
    </row>
    <row r="10" spans="1:38" s="6" customFormat="1" ht="15" x14ac:dyDescent="0.25">
      <c r="A10" s="57" t="s">
        <v>10</v>
      </c>
      <c r="B10" s="6" t="s">
        <v>194</v>
      </c>
      <c r="C10" s="12">
        <v>2432829871</v>
      </c>
      <c r="D10" s="12">
        <v>3752308596</v>
      </c>
      <c r="E10" s="12">
        <v>341701761</v>
      </c>
      <c r="F10" s="12">
        <v>862414435</v>
      </c>
      <c r="G10" s="12">
        <v>550573783</v>
      </c>
      <c r="H10" s="12">
        <v>1724468029</v>
      </c>
      <c r="I10" s="12">
        <v>435592363</v>
      </c>
      <c r="J10" s="12">
        <v>85988654</v>
      </c>
      <c r="K10" s="12">
        <v>2301092827</v>
      </c>
      <c r="L10" s="12">
        <v>4288874255</v>
      </c>
      <c r="M10" s="12">
        <v>3634867844</v>
      </c>
      <c r="N10" s="12">
        <v>6309067468</v>
      </c>
      <c r="O10" s="12">
        <v>5648397912</v>
      </c>
      <c r="P10" s="12">
        <v>318650218</v>
      </c>
      <c r="Q10" s="12">
        <v>316539674</v>
      </c>
      <c r="R10" s="12">
        <v>370534556</v>
      </c>
      <c r="S10" s="12">
        <v>64055747</v>
      </c>
      <c r="T10" s="12">
        <v>6615099698</v>
      </c>
      <c r="U10" s="12">
        <v>339253281</v>
      </c>
      <c r="V10" s="12">
        <v>5443717808</v>
      </c>
      <c r="W10" s="12">
        <v>676365202</v>
      </c>
      <c r="X10" s="12">
        <v>718653232</v>
      </c>
      <c r="Y10" s="12">
        <v>1003759324</v>
      </c>
      <c r="Z10" s="12">
        <v>103656177</v>
      </c>
      <c r="AA10" s="12">
        <v>2728293144</v>
      </c>
      <c r="AB10" s="12">
        <v>1531312622</v>
      </c>
      <c r="AC10" s="12">
        <v>8704808480</v>
      </c>
      <c r="AD10" s="12">
        <v>712464821</v>
      </c>
      <c r="AE10" s="12">
        <v>11085608103</v>
      </c>
      <c r="AF10" s="12">
        <v>810004900</v>
      </c>
      <c r="AG10" s="12">
        <v>3993141477</v>
      </c>
      <c r="AH10" s="12">
        <v>691478375</v>
      </c>
      <c r="AI10" s="12">
        <v>9168830918</v>
      </c>
      <c r="AJ10" s="12">
        <v>128852582</v>
      </c>
      <c r="AK10" s="12">
        <v>295533788</v>
      </c>
      <c r="AL10" s="232">
        <v>88188791925</v>
      </c>
    </row>
    <row r="11" spans="1:38" s="6" customFormat="1" ht="15" x14ac:dyDescent="0.25">
      <c r="A11" s="57" t="s">
        <v>11</v>
      </c>
      <c r="B11" s="6" t="s">
        <v>1340</v>
      </c>
      <c r="C11" s="12">
        <v>520713</v>
      </c>
      <c r="D11" s="12">
        <v>1079926018</v>
      </c>
      <c r="E11" s="12">
        <v>32181207</v>
      </c>
      <c r="F11" s="12">
        <v>13942511</v>
      </c>
      <c r="G11" s="12">
        <v>32913494</v>
      </c>
      <c r="H11" s="12">
        <v>182597924</v>
      </c>
      <c r="I11" s="12">
        <v>57366879</v>
      </c>
      <c r="J11" s="12">
        <v>15727477</v>
      </c>
      <c r="K11" s="12">
        <v>189340078</v>
      </c>
      <c r="L11" s="12">
        <v>67513049</v>
      </c>
      <c r="M11" s="12">
        <v>945226759</v>
      </c>
      <c r="N11" s="12">
        <v>99034242</v>
      </c>
      <c r="O11" s="12">
        <v>11991967192</v>
      </c>
      <c r="P11" s="12">
        <v>64567183</v>
      </c>
      <c r="Q11" s="12">
        <v>0</v>
      </c>
      <c r="R11" s="12">
        <v>630967885</v>
      </c>
      <c r="S11" s="12">
        <v>12397258</v>
      </c>
      <c r="T11" s="12">
        <v>4250223027</v>
      </c>
      <c r="U11" s="12">
        <v>0</v>
      </c>
      <c r="V11" s="12">
        <v>293480917</v>
      </c>
      <c r="W11" s="12">
        <v>153280182</v>
      </c>
      <c r="X11" s="12">
        <v>0</v>
      </c>
      <c r="Y11" s="12">
        <v>28589568</v>
      </c>
      <c r="Z11" s="12">
        <v>25115336</v>
      </c>
      <c r="AA11" s="12">
        <v>2124727569</v>
      </c>
      <c r="AB11" s="12">
        <v>518748988</v>
      </c>
      <c r="AC11" s="12">
        <v>1877082150</v>
      </c>
      <c r="AD11" s="12">
        <v>491548622</v>
      </c>
      <c r="AE11" s="12">
        <v>5758762</v>
      </c>
      <c r="AF11" s="12">
        <v>478040305</v>
      </c>
      <c r="AG11" s="12">
        <v>747808810</v>
      </c>
      <c r="AH11" s="12">
        <v>178014857</v>
      </c>
      <c r="AI11" s="12">
        <v>158391889</v>
      </c>
      <c r="AJ11" s="12">
        <v>116265008</v>
      </c>
      <c r="AK11" s="12">
        <v>515349</v>
      </c>
      <c r="AL11" s="232">
        <v>26863781208</v>
      </c>
    </row>
    <row r="12" spans="1:38" s="6" customFormat="1" ht="15" x14ac:dyDescent="0.25">
      <c r="A12" s="57" t="s">
        <v>12</v>
      </c>
      <c r="B12" s="6" t="s">
        <v>193</v>
      </c>
      <c r="C12" s="12">
        <v>0</v>
      </c>
      <c r="D12" s="12">
        <v>45108313</v>
      </c>
      <c r="E12" s="12">
        <v>16850000</v>
      </c>
      <c r="F12" s="12">
        <v>94874196</v>
      </c>
      <c r="G12" s="12">
        <v>123932895</v>
      </c>
      <c r="H12" s="12">
        <v>36229097</v>
      </c>
      <c r="I12" s="12">
        <v>77403454</v>
      </c>
      <c r="J12" s="12">
        <v>1671997</v>
      </c>
      <c r="K12" s="12">
        <v>46625998</v>
      </c>
      <c r="L12" s="12">
        <v>20108601449</v>
      </c>
      <c r="M12" s="12">
        <v>28871170</v>
      </c>
      <c r="N12" s="12">
        <v>1065789632</v>
      </c>
      <c r="O12" s="12">
        <v>79789125</v>
      </c>
      <c r="P12" s="12">
        <v>0</v>
      </c>
      <c r="Q12" s="12">
        <v>0</v>
      </c>
      <c r="R12" s="12">
        <v>5082000</v>
      </c>
      <c r="S12" s="12">
        <v>1503000</v>
      </c>
      <c r="T12" s="12">
        <v>1209953934</v>
      </c>
      <c r="U12" s="12">
        <v>0</v>
      </c>
      <c r="V12" s="12">
        <v>244244921</v>
      </c>
      <c r="W12" s="12">
        <v>62062751</v>
      </c>
      <c r="X12" s="12">
        <v>7366195</v>
      </c>
      <c r="Y12" s="12">
        <v>42764912</v>
      </c>
      <c r="Z12" s="12">
        <v>0</v>
      </c>
      <c r="AA12" s="12">
        <v>117577231</v>
      </c>
      <c r="AB12" s="12">
        <v>201456363</v>
      </c>
      <c r="AC12" s="12">
        <v>0</v>
      </c>
      <c r="AD12" s="12">
        <v>125067870</v>
      </c>
      <c r="AE12" s="12">
        <v>0</v>
      </c>
      <c r="AF12" s="12">
        <v>96497905</v>
      </c>
      <c r="AG12" s="12">
        <v>24700077</v>
      </c>
      <c r="AH12" s="12">
        <v>45300347</v>
      </c>
      <c r="AI12" s="12">
        <v>3024522</v>
      </c>
      <c r="AJ12" s="12">
        <v>0</v>
      </c>
      <c r="AK12" s="12">
        <v>0</v>
      </c>
      <c r="AL12" s="232">
        <v>23912349354</v>
      </c>
    </row>
    <row r="13" spans="1:38" s="6" customFormat="1" ht="15" x14ac:dyDescent="0.25">
      <c r="A13" s="57" t="s">
        <v>13</v>
      </c>
      <c r="B13" s="6" t="s">
        <v>1333</v>
      </c>
      <c r="C13" s="12">
        <v>34154129557</v>
      </c>
      <c r="D13" s="12">
        <v>10937702947</v>
      </c>
      <c r="E13" s="12">
        <v>22145953499</v>
      </c>
      <c r="F13" s="12">
        <v>8615999347</v>
      </c>
      <c r="G13" s="12">
        <v>66973485787</v>
      </c>
      <c r="H13" s="12">
        <v>119864371764</v>
      </c>
      <c r="I13" s="12">
        <v>24303254021</v>
      </c>
      <c r="J13" s="12">
        <v>19129236326</v>
      </c>
      <c r="K13" s="12">
        <v>21608372678</v>
      </c>
      <c r="L13" s="12">
        <v>265428642797</v>
      </c>
      <c r="M13" s="12">
        <v>29197177663</v>
      </c>
      <c r="N13" s="12">
        <v>29387402745</v>
      </c>
      <c r="O13" s="12">
        <v>19799940948</v>
      </c>
      <c r="P13" s="12">
        <v>17024192001</v>
      </c>
      <c r="Q13" s="12">
        <v>17869083495</v>
      </c>
      <c r="R13" s="12">
        <v>30927251186</v>
      </c>
      <c r="S13" s="12">
        <v>5620356707</v>
      </c>
      <c r="T13" s="12">
        <v>39468844717</v>
      </c>
      <c r="U13" s="12">
        <v>4856094535</v>
      </c>
      <c r="V13" s="12">
        <v>112469608070</v>
      </c>
      <c r="W13" s="12">
        <v>20354531685</v>
      </c>
      <c r="X13" s="12">
        <v>12991846899</v>
      </c>
      <c r="Y13" s="12">
        <v>55000354017</v>
      </c>
      <c r="Z13" s="12">
        <v>7611141795</v>
      </c>
      <c r="AA13" s="12">
        <v>172866493173</v>
      </c>
      <c r="AB13" s="12">
        <v>46776896743</v>
      </c>
      <c r="AC13" s="12">
        <v>323730667829</v>
      </c>
      <c r="AD13" s="12">
        <v>74405691368</v>
      </c>
      <c r="AE13" s="12">
        <v>11362000737</v>
      </c>
      <c r="AF13" s="12">
        <v>35842541517</v>
      </c>
      <c r="AG13" s="12">
        <v>76063910158</v>
      </c>
      <c r="AH13" s="12">
        <v>26107469133</v>
      </c>
      <c r="AI13" s="12">
        <v>34759409487</v>
      </c>
      <c r="AJ13" s="12">
        <v>5462892790</v>
      </c>
      <c r="AK13" s="12">
        <v>32121803522</v>
      </c>
      <c r="AL13" s="232">
        <v>1835238751643</v>
      </c>
    </row>
    <row r="14" spans="1:38" s="6" customFormat="1" ht="15" x14ac:dyDescent="0.25">
      <c r="A14" s="57" t="s">
        <v>14</v>
      </c>
      <c r="B14" s="6" t="s">
        <v>1341</v>
      </c>
      <c r="C14" s="12">
        <v>8626805296</v>
      </c>
      <c r="D14" s="12">
        <v>31452136651</v>
      </c>
      <c r="E14" s="12">
        <v>6138968572</v>
      </c>
      <c r="F14" s="12">
        <v>921868651</v>
      </c>
      <c r="G14" s="12">
        <v>13091931792</v>
      </c>
      <c r="H14" s="12">
        <v>8113985581</v>
      </c>
      <c r="I14" s="12">
        <v>10064105752</v>
      </c>
      <c r="J14" s="12">
        <v>1178901963</v>
      </c>
      <c r="K14" s="12">
        <v>1771012363</v>
      </c>
      <c r="L14" s="12">
        <v>1153803618</v>
      </c>
      <c r="M14" s="12">
        <v>10349129979</v>
      </c>
      <c r="N14" s="12">
        <v>1454778842</v>
      </c>
      <c r="O14" s="12">
        <v>910549490</v>
      </c>
      <c r="P14" s="12">
        <v>604243816</v>
      </c>
      <c r="Q14" s="12">
        <v>158818196</v>
      </c>
      <c r="R14" s="12">
        <v>1345649954</v>
      </c>
      <c r="S14" s="12">
        <v>2181846055</v>
      </c>
      <c r="T14" s="12">
        <v>20413904687</v>
      </c>
      <c r="U14" s="12">
        <v>17008749</v>
      </c>
      <c r="V14" s="12">
        <v>2859901948</v>
      </c>
      <c r="W14" s="12">
        <v>4060732901</v>
      </c>
      <c r="X14" s="12">
        <v>2530001505</v>
      </c>
      <c r="Y14" s="12">
        <v>10875261662</v>
      </c>
      <c r="Z14" s="12">
        <v>1389551729</v>
      </c>
      <c r="AA14" s="12">
        <v>26451261780</v>
      </c>
      <c r="AB14" s="12">
        <v>12378977244</v>
      </c>
      <c r="AC14" s="12">
        <v>44902069227</v>
      </c>
      <c r="AD14" s="12">
        <v>5114645862</v>
      </c>
      <c r="AE14" s="12">
        <v>70025231</v>
      </c>
      <c r="AF14" s="12">
        <v>21176890428</v>
      </c>
      <c r="AG14" s="12">
        <v>3655126027</v>
      </c>
      <c r="AH14" s="12">
        <v>8551278935</v>
      </c>
      <c r="AI14" s="12">
        <v>829442701</v>
      </c>
      <c r="AJ14" s="12">
        <v>186018939</v>
      </c>
      <c r="AK14" s="12">
        <v>650878731</v>
      </c>
      <c r="AL14" s="232">
        <v>265631514857</v>
      </c>
    </row>
    <row r="15" spans="1:38" s="6" customFormat="1" ht="15" x14ac:dyDescent="0.25">
      <c r="A15" s="57" t="s">
        <v>15</v>
      </c>
      <c r="B15" s="6" t="s">
        <v>1342</v>
      </c>
      <c r="C15" s="12">
        <v>7608691552</v>
      </c>
      <c r="D15" s="12">
        <v>6046346110</v>
      </c>
      <c r="E15" s="12">
        <v>5451395508</v>
      </c>
      <c r="F15" s="12">
        <v>1625017219</v>
      </c>
      <c r="G15" s="12">
        <v>4860187691</v>
      </c>
      <c r="H15" s="12">
        <v>52112907620</v>
      </c>
      <c r="I15" s="12">
        <v>8226387879</v>
      </c>
      <c r="J15" s="12">
        <v>664172102</v>
      </c>
      <c r="K15" s="12">
        <v>7370910412</v>
      </c>
      <c r="L15" s="12">
        <v>52557865971</v>
      </c>
      <c r="M15" s="12">
        <v>53175428827</v>
      </c>
      <c r="N15" s="12">
        <v>23811596689</v>
      </c>
      <c r="O15" s="12">
        <v>33526769200</v>
      </c>
      <c r="P15" s="12">
        <v>3772352432</v>
      </c>
      <c r="Q15" s="12">
        <v>2352803824</v>
      </c>
      <c r="R15" s="12">
        <v>7609395106</v>
      </c>
      <c r="S15" s="12">
        <v>638674547</v>
      </c>
      <c r="T15" s="12">
        <v>57078277944</v>
      </c>
      <c r="U15" s="12">
        <v>0</v>
      </c>
      <c r="V15" s="12">
        <v>35079165026</v>
      </c>
      <c r="W15" s="12">
        <v>3749192800</v>
      </c>
      <c r="X15" s="12">
        <v>2155128518</v>
      </c>
      <c r="Y15" s="12">
        <v>13525872391</v>
      </c>
      <c r="Z15" s="12">
        <v>1170720405</v>
      </c>
      <c r="AA15" s="12">
        <v>75501810986</v>
      </c>
      <c r="AB15" s="12">
        <v>22268122408</v>
      </c>
      <c r="AC15" s="12">
        <v>112863111751</v>
      </c>
      <c r="AD15" s="12">
        <v>28305029503</v>
      </c>
      <c r="AE15" s="12">
        <v>0</v>
      </c>
      <c r="AF15" s="12">
        <v>4842872586</v>
      </c>
      <c r="AG15" s="12">
        <v>22173971756</v>
      </c>
      <c r="AH15" s="12">
        <v>14629724696</v>
      </c>
      <c r="AI15" s="12">
        <v>11827409719</v>
      </c>
      <c r="AJ15" s="12">
        <v>1964806192</v>
      </c>
      <c r="AK15" s="12">
        <v>3282131154</v>
      </c>
      <c r="AL15" s="232">
        <v>681828250524</v>
      </c>
    </row>
    <row r="16" spans="1:38" s="6" customFormat="1" ht="18.75" customHeight="1" x14ac:dyDescent="0.25">
      <c r="A16" s="91"/>
      <c r="B16" s="19" t="s">
        <v>81</v>
      </c>
      <c r="C16" s="20">
        <v>83450234483</v>
      </c>
      <c r="D16" s="20">
        <v>73727135189</v>
      </c>
      <c r="E16" s="20">
        <v>51372434060</v>
      </c>
      <c r="F16" s="20">
        <v>21373964703</v>
      </c>
      <c r="G16" s="20">
        <v>117094298828</v>
      </c>
      <c r="H16" s="20">
        <v>310353104680</v>
      </c>
      <c r="I16" s="20">
        <v>76319712433</v>
      </c>
      <c r="J16" s="20">
        <v>29590576228</v>
      </c>
      <c r="K16" s="20">
        <v>64135872101</v>
      </c>
      <c r="L16" s="20">
        <v>460007971185</v>
      </c>
      <c r="M16" s="20">
        <v>170117134380</v>
      </c>
      <c r="N16" s="20">
        <v>118310889413</v>
      </c>
      <c r="O16" s="20">
        <v>104413198309</v>
      </c>
      <c r="P16" s="20">
        <v>37144894760</v>
      </c>
      <c r="Q16" s="20">
        <v>32359721841</v>
      </c>
      <c r="R16" s="20">
        <v>60813826898</v>
      </c>
      <c r="S16" s="20">
        <v>13252815101</v>
      </c>
      <c r="T16" s="20">
        <v>192829373696</v>
      </c>
      <c r="U16" s="20">
        <v>5216222569</v>
      </c>
      <c r="V16" s="20">
        <v>238815485218</v>
      </c>
      <c r="W16" s="20">
        <v>47520615896</v>
      </c>
      <c r="X16" s="20">
        <v>30173340265</v>
      </c>
      <c r="Y16" s="20">
        <v>101281477064</v>
      </c>
      <c r="Z16" s="20">
        <v>15540844516</v>
      </c>
      <c r="AA16" s="20">
        <v>393419938946</v>
      </c>
      <c r="AB16" s="20">
        <v>116886486208</v>
      </c>
      <c r="AC16" s="20">
        <v>713756848140</v>
      </c>
      <c r="AD16" s="20">
        <v>197771269690</v>
      </c>
      <c r="AE16" s="20">
        <v>25107538103</v>
      </c>
      <c r="AF16" s="20">
        <v>91921020385</v>
      </c>
      <c r="AG16" s="20">
        <v>194231872261</v>
      </c>
      <c r="AH16" s="20">
        <v>72691819834</v>
      </c>
      <c r="AI16" s="20">
        <v>86791536442</v>
      </c>
      <c r="AJ16" s="20">
        <v>12948270743</v>
      </c>
      <c r="AK16" s="20">
        <v>40820579635</v>
      </c>
      <c r="AL16" s="233">
        <v>4401562324203</v>
      </c>
    </row>
    <row r="17" spans="1:38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609009505</v>
      </c>
      <c r="I17" s="12">
        <v>0</v>
      </c>
      <c r="J17" s="12">
        <v>19616884</v>
      </c>
      <c r="K17" s="12">
        <v>0</v>
      </c>
      <c r="L17" s="12">
        <v>0</v>
      </c>
      <c r="M17" s="12">
        <v>0</v>
      </c>
      <c r="N17" s="12">
        <v>126528761</v>
      </c>
      <c r="O17" s="12">
        <v>190444297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25780819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439097909</v>
      </c>
      <c r="AG17" s="12">
        <v>0</v>
      </c>
      <c r="AH17" s="12">
        <v>0</v>
      </c>
      <c r="AI17" s="12">
        <v>85378430</v>
      </c>
      <c r="AJ17" s="12">
        <v>162684</v>
      </c>
      <c r="AK17" s="12">
        <v>107547115</v>
      </c>
      <c r="AL17" s="232">
        <v>1824066404</v>
      </c>
    </row>
    <row r="18" spans="1:38" s="6" customFormat="1" ht="15" x14ac:dyDescent="0.25">
      <c r="A18" s="57" t="s">
        <v>17</v>
      </c>
      <c r="B18" s="6" t="s">
        <v>1344</v>
      </c>
      <c r="C18" s="12">
        <v>1080878333</v>
      </c>
      <c r="D18" s="12">
        <v>2017886084</v>
      </c>
      <c r="E18" s="12">
        <v>70711006</v>
      </c>
      <c r="F18" s="12">
        <v>64750817</v>
      </c>
      <c r="G18" s="12">
        <v>1249166305</v>
      </c>
      <c r="H18" s="12">
        <v>1959287387</v>
      </c>
      <c r="I18" s="12">
        <v>165704536</v>
      </c>
      <c r="J18" s="12">
        <v>2989593</v>
      </c>
      <c r="K18" s="12">
        <v>777972682</v>
      </c>
      <c r="L18" s="12">
        <v>4255402627</v>
      </c>
      <c r="M18" s="12">
        <v>1791624395</v>
      </c>
      <c r="N18" s="12">
        <v>5448576079</v>
      </c>
      <c r="O18" s="12">
        <v>396452894</v>
      </c>
      <c r="P18" s="12">
        <v>96708198</v>
      </c>
      <c r="Q18" s="12">
        <v>49539219</v>
      </c>
      <c r="R18" s="12">
        <v>62355871</v>
      </c>
      <c r="S18" s="12">
        <v>8009710</v>
      </c>
      <c r="T18" s="12">
        <v>797350399</v>
      </c>
      <c r="U18" s="12">
        <v>0</v>
      </c>
      <c r="V18" s="12">
        <v>3423393164</v>
      </c>
      <c r="W18" s="12">
        <v>1372441215</v>
      </c>
      <c r="X18" s="12">
        <v>268013270</v>
      </c>
      <c r="Y18" s="12">
        <v>95668851</v>
      </c>
      <c r="Z18" s="12">
        <v>12455664</v>
      </c>
      <c r="AA18" s="12">
        <v>1918151332</v>
      </c>
      <c r="AB18" s="12">
        <v>365891044</v>
      </c>
      <c r="AC18" s="12">
        <v>5409422791</v>
      </c>
      <c r="AD18" s="12">
        <v>1583125106</v>
      </c>
      <c r="AE18" s="12">
        <v>8605181</v>
      </c>
      <c r="AF18" s="12">
        <v>96426824</v>
      </c>
      <c r="AG18" s="12">
        <v>702088270</v>
      </c>
      <c r="AH18" s="12">
        <v>585838801</v>
      </c>
      <c r="AI18" s="12">
        <v>825534126</v>
      </c>
      <c r="AJ18" s="12">
        <v>48789608</v>
      </c>
      <c r="AK18" s="12">
        <v>2452738</v>
      </c>
      <c r="AL18" s="232">
        <v>37013664120</v>
      </c>
    </row>
    <row r="19" spans="1:38" s="6" customFormat="1" ht="15" x14ac:dyDescent="0.25">
      <c r="A19" s="57" t="s">
        <v>18</v>
      </c>
      <c r="B19" s="6" t="s">
        <v>1345</v>
      </c>
      <c r="C19" s="12">
        <v>869849608</v>
      </c>
      <c r="D19" s="12">
        <v>859182376</v>
      </c>
      <c r="E19" s="12">
        <v>197032959</v>
      </c>
      <c r="F19" s="12">
        <v>308279871</v>
      </c>
      <c r="G19" s="12">
        <v>326198425</v>
      </c>
      <c r="H19" s="12">
        <v>13134679757</v>
      </c>
      <c r="I19" s="12">
        <v>242817725</v>
      </c>
      <c r="J19" s="12">
        <v>128298807</v>
      </c>
      <c r="K19" s="12">
        <v>128298807</v>
      </c>
      <c r="L19" s="12">
        <v>4025456751</v>
      </c>
      <c r="M19" s="12">
        <v>583851768</v>
      </c>
      <c r="N19" s="12">
        <v>4544301708</v>
      </c>
      <c r="O19" s="12">
        <v>642906387</v>
      </c>
      <c r="P19" s="12">
        <v>199705982</v>
      </c>
      <c r="Q19" s="12">
        <v>212163825</v>
      </c>
      <c r="R19" s="12">
        <v>118694789</v>
      </c>
      <c r="S19" s="12">
        <v>128298807</v>
      </c>
      <c r="T19" s="12">
        <v>0</v>
      </c>
      <c r="U19" s="12">
        <v>0</v>
      </c>
      <c r="V19" s="12">
        <v>1387924507</v>
      </c>
      <c r="W19" s="12">
        <v>181671188</v>
      </c>
      <c r="X19" s="12">
        <v>95412211</v>
      </c>
      <c r="Y19" s="12">
        <v>128942289</v>
      </c>
      <c r="Z19" s="12">
        <v>293660868</v>
      </c>
      <c r="AA19" s="12">
        <v>0</v>
      </c>
      <c r="AB19" s="12">
        <v>528611779</v>
      </c>
      <c r="AC19" s="12">
        <v>3218374032</v>
      </c>
      <c r="AD19" s="12">
        <v>964230108</v>
      </c>
      <c r="AE19" s="12">
        <v>118499398</v>
      </c>
      <c r="AF19" s="12">
        <v>930177243</v>
      </c>
      <c r="AG19" s="12">
        <v>143720586</v>
      </c>
      <c r="AH19" s="12">
        <v>94523722</v>
      </c>
      <c r="AI19" s="12">
        <v>86205658</v>
      </c>
      <c r="AJ19" s="12">
        <v>94476211</v>
      </c>
      <c r="AK19" s="12">
        <v>0</v>
      </c>
      <c r="AL19" s="232">
        <v>34916448152</v>
      </c>
    </row>
    <row r="20" spans="1:38" s="6" customFormat="1" ht="15" x14ac:dyDescent="0.25">
      <c r="A20" s="57" t="s">
        <v>19</v>
      </c>
      <c r="B20" s="6" t="s">
        <v>1346</v>
      </c>
      <c r="C20" s="12">
        <v>12595875</v>
      </c>
      <c r="D20" s="12">
        <v>46038151</v>
      </c>
      <c r="E20" s="12">
        <v>14528172</v>
      </c>
      <c r="F20" s="12">
        <v>7033847</v>
      </c>
      <c r="G20" s="12">
        <v>59030423</v>
      </c>
      <c r="H20" s="12">
        <v>2886060632</v>
      </c>
      <c r="I20" s="12">
        <v>236257390</v>
      </c>
      <c r="J20" s="12">
        <v>19074398</v>
      </c>
      <c r="K20" s="12">
        <v>96709576</v>
      </c>
      <c r="L20" s="12">
        <v>536952601</v>
      </c>
      <c r="M20" s="12">
        <v>622855292</v>
      </c>
      <c r="N20" s="12">
        <v>980487871</v>
      </c>
      <c r="O20" s="12">
        <v>161389939</v>
      </c>
      <c r="P20" s="12">
        <v>81435818</v>
      </c>
      <c r="Q20" s="12">
        <v>394864917</v>
      </c>
      <c r="R20" s="12">
        <v>57680706</v>
      </c>
      <c r="S20" s="12">
        <v>5718697</v>
      </c>
      <c r="T20" s="12">
        <v>0</v>
      </c>
      <c r="U20" s="12">
        <v>0</v>
      </c>
      <c r="V20" s="12">
        <v>625434630</v>
      </c>
      <c r="W20" s="12">
        <v>141389751</v>
      </c>
      <c r="X20" s="12">
        <v>124979274</v>
      </c>
      <c r="Y20" s="12">
        <v>113391833</v>
      </c>
      <c r="Z20" s="12">
        <v>186728910</v>
      </c>
      <c r="AA20" s="12">
        <v>198507183</v>
      </c>
      <c r="AB20" s="12">
        <v>956872291</v>
      </c>
      <c r="AC20" s="12">
        <v>0</v>
      </c>
      <c r="AD20" s="12">
        <v>7920000</v>
      </c>
      <c r="AE20" s="12">
        <v>0</v>
      </c>
      <c r="AF20" s="12">
        <v>196008098</v>
      </c>
      <c r="AG20" s="12">
        <v>0</v>
      </c>
      <c r="AH20" s="12">
        <v>38526509</v>
      </c>
      <c r="AI20" s="12">
        <v>39685940</v>
      </c>
      <c r="AJ20" s="12">
        <v>0</v>
      </c>
      <c r="AK20" s="12">
        <v>0</v>
      </c>
      <c r="AL20" s="232">
        <v>8848158724</v>
      </c>
    </row>
    <row r="21" spans="1:38" s="6" customFormat="1" ht="15" x14ac:dyDescent="0.25">
      <c r="A21" s="57" t="s">
        <v>20</v>
      </c>
      <c r="B21" s="6" t="s">
        <v>1347</v>
      </c>
      <c r="C21" s="12">
        <v>6191864017</v>
      </c>
      <c r="D21" s="12">
        <v>3310435411</v>
      </c>
      <c r="E21" s="12">
        <v>3064504808</v>
      </c>
      <c r="F21" s="12">
        <v>330993660</v>
      </c>
      <c r="G21" s="12">
        <v>937560878</v>
      </c>
      <c r="H21" s="12">
        <v>22121078887</v>
      </c>
      <c r="I21" s="12">
        <v>3358960953</v>
      </c>
      <c r="J21" s="12">
        <v>253830185</v>
      </c>
      <c r="K21" s="12">
        <v>6703713258</v>
      </c>
      <c r="L21" s="12">
        <v>56901621112</v>
      </c>
      <c r="M21" s="12">
        <v>31621463247</v>
      </c>
      <c r="N21" s="12">
        <v>17391813865</v>
      </c>
      <c r="O21" s="12">
        <v>10022429685</v>
      </c>
      <c r="P21" s="12">
        <v>955837665</v>
      </c>
      <c r="Q21" s="12">
        <v>857586660</v>
      </c>
      <c r="R21" s="12">
        <v>2495080242</v>
      </c>
      <c r="S21" s="12">
        <v>162242039</v>
      </c>
      <c r="T21" s="12">
        <v>44889223609</v>
      </c>
      <c r="U21" s="12">
        <v>0</v>
      </c>
      <c r="V21" s="12">
        <v>23834290929</v>
      </c>
      <c r="W21" s="12">
        <v>1401157000</v>
      </c>
      <c r="X21" s="12">
        <v>3379411438</v>
      </c>
      <c r="Y21" s="12">
        <v>1288700367</v>
      </c>
      <c r="Z21" s="12">
        <v>251614802</v>
      </c>
      <c r="AA21" s="12">
        <v>13295079378</v>
      </c>
      <c r="AB21" s="12">
        <v>6144712081</v>
      </c>
      <c r="AC21" s="12">
        <v>36140319307</v>
      </c>
      <c r="AD21" s="12">
        <v>21799572962</v>
      </c>
      <c r="AE21" s="12">
        <v>0</v>
      </c>
      <c r="AF21" s="12">
        <v>4749617335</v>
      </c>
      <c r="AG21" s="12">
        <v>18415535912</v>
      </c>
      <c r="AH21" s="12">
        <v>6933282374</v>
      </c>
      <c r="AI21" s="12">
        <v>9039600936</v>
      </c>
      <c r="AJ21" s="12">
        <v>130267203</v>
      </c>
      <c r="AK21" s="12">
        <v>820363629</v>
      </c>
      <c r="AL21" s="232">
        <v>359193765834</v>
      </c>
    </row>
    <row r="22" spans="1:38" s="6" customFormat="1" ht="15" x14ac:dyDescent="0.25">
      <c r="A22" s="57" t="s">
        <v>21</v>
      </c>
      <c r="B22" s="6" t="s">
        <v>1348</v>
      </c>
      <c r="C22" s="12">
        <v>3558266777</v>
      </c>
      <c r="D22" s="12">
        <v>1123399860</v>
      </c>
      <c r="E22" s="12">
        <v>1699961633</v>
      </c>
      <c r="F22" s="12">
        <v>402111807</v>
      </c>
      <c r="G22" s="12">
        <v>4622634457</v>
      </c>
      <c r="H22" s="12">
        <v>15525630945</v>
      </c>
      <c r="I22" s="12">
        <v>3237751951</v>
      </c>
      <c r="J22" s="12">
        <v>491119718</v>
      </c>
      <c r="K22" s="12">
        <v>3460227070</v>
      </c>
      <c r="L22" s="12">
        <v>5290116380</v>
      </c>
      <c r="M22" s="12">
        <v>8726012255</v>
      </c>
      <c r="N22" s="12">
        <v>5834436772</v>
      </c>
      <c r="O22" s="12">
        <v>4455678372</v>
      </c>
      <c r="P22" s="12">
        <v>2545977170</v>
      </c>
      <c r="Q22" s="12">
        <v>1401010233</v>
      </c>
      <c r="R22" s="12">
        <v>2784613406</v>
      </c>
      <c r="S22" s="12">
        <v>342670152</v>
      </c>
      <c r="T22" s="12">
        <v>7709524412</v>
      </c>
      <c r="U22" s="12">
        <v>0</v>
      </c>
      <c r="V22" s="12">
        <v>9819564407</v>
      </c>
      <c r="W22" s="12">
        <v>2446008642</v>
      </c>
      <c r="X22" s="12">
        <v>1091368238</v>
      </c>
      <c r="Y22" s="12">
        <v>3824554726</v>
      </c>
      <c r="Z22" s="12">
        <v>462097509</v>
      </c>
      <c r="AA22" s="12">
        <v>18967252668</v>
      </c>
      <c r="AB22" s="12">
        <v>3093930192</v>
      </c>
      <c r="AC22" s="12">
        <v>21957099949</v>
      </c>
      <c r="AD22" s="12">
        <v>8988915399</v>
      </c>
      <c r="AE22" s="12">
        <v>168237912</v>
      </c>
      <c r="AF22" s="12">
        <v>1523529208</v>
      </c>
      <c r="AG22" s="12">
        <v>8408907646</v>
      </c>
      <c r="AH22" s="12">
        <v>3665810401</v>
      </c>
      <c r="AI22" s="12">
        <v>3085001594</v>
      </c>
      <c r="AJ22" s="12">
        <v>347348916</v>
      </c>
      <c r="AK22" s="12">
        <v>0</v>
      </c>
      <c r="AL22" s="232">
        <v>161060770777</v>
      </c>
    </row>
    <row r="23" spans="1:38" s="6" customFormat="1" ht="15" x14ac:dyDescent="0.25">
      <c r="A23" s="57" t="s">
        <v>22</v>
      </c>
      <c r="B23" s="6" t="s">
        <v>1349</v>
      </c>
      <c r="C23" s="12">
        <v>1832032054</v>
      </c>
      <c r="D23" s="12">
        <v>3790135087</v>
      </c>
      <c r="E23" s="12">
        <v>748843741</v>
      </c>
      <c r="F23" s="12">
        <v>123130588</v>
      </c>
      <c r="G23" s="12">
        <v>98740467</v>
      </c>
      <c r="H23" s="12">
        <v>3211195016</v>
      </c>
      <c r="I23" s="12">
        <v>737455688</v>
      </c>
      <c r="J23" s="12">
        <v>156153498</v>
      </c>
      <c r="K23" s="12">
        <v>795918623</v>
      </c>
      <c r="L23" s="12">
        <v>855739100</v>
      </c>
      <c r="M23" s="12">
        <v>1750274544</v>
      </c>
      <c r="N23" s="12">
        <v>5238277618</v>
      </c>
      <c r="O23" s="12">
        <v>1735219537</v>
      </c>
      <c r="P23" s="12">
        <v>549306041</v>
      </c>
      <c r="Q23" s="12">
        <v>138592098</v>
      </c>
      <c r="R23" s="12">
        <v>658476712</v>
      </c>
      <c r="S23" s="12">
        <v>23412700</v>
      </c>
      <c r="T23" s="12">
        <v>5817784031</v>
      </c>
      <c r="U23" s="12">
        <v>885140900</v>
      </c>
      <c r="V23" s="12">
        <v>2470048847</v>
      </c>
      <c r="W23" s="12">
        <v>717597851</v>
      </c>
      <c r="X23" s="12">
        <v>622915332</v>
      </c>
      <c r="Y23" s="12">
        <v>472063316</v>
      </c>
      <c r="Z23" s="12">
        <v>22192282</v>
      </c>
      <c r="AA23" s="12">
        <v>10366089089</v>
      </c>
      <c r="AB23" s="12">
        <v>207831615</v>
      </c>
      <c r="AC23" s="12">
        <v>0</v>
      </c>
      <c r="AD23" s="12">
        <v>971441537</v>
      </c>
      <c r="AE23" s="12">
        <v>10319504</v>
      </c>
      <c r="AF23" s="12">
        <v>910636908</v>
      </c>
      <c r="AG23" s="12">
        <v>1035116553</v>
      </c>
      <c r="AH23" s="12">
        <v>658648733</v>
      </c>
      <c r="AI23" s="12">
        <v>710813024</v>
      </c>
      <c r="AJ23" s="12">
        <v>142613195</v>
      </c>
      <c r="AK23" s="12">
        <v>0</v>
      </c>
      <c r="AL23" s="232">
        <v>48464155829</v>
      </c>
    </row>
    <row r="24" spans="1:38" s="6" customFormat="1" ht="15" x14ac:dyDescent="0.25">
      <c r="A24" s="57" t="s">
        <v>23</v>
      </c>
      <c r="B24" s="6" t="s">
        <v>1350</v>
      </c>
      <c r="C24" s="12">
        <v>3309091000</v>
      </c>
      <c r="D24" s="12">
        <v>9555741437</v>
      </c>
      <c r="E24" s="12">
        <v>5558100619</v>
      </c>
      <c r="F24" s="12">
        <v>2064721536</v>
      </c>
      <c r="G24" s="12">
        <v>3247254836</v>
      </c>
      <c r="H24" s="12">
        <v>8145016868</v>
      </c>
      <c r="I24" s="12">
        <v>1292752181</v>
      </c>
      <c r="J24" s="12">
        <v>297964565</v>
      </c>
      <c r="K24" s="12">
        <v>1125861625</v>
      </c>
      <c r="L24" s="12">
        <v>15572137506</v>
      </c>
      <c r="M24" s="12">
        <v>6061019070</v>
      </c>
      <c r="N24" s="12">
        <v>3025473875</v>
      </c>
      <c r="O24" s="12">
        <v>4168267547</v>
      </c>
      <c r="P24" s="12">
        <v>746303325</v>
      </c>
      <c r="Q24" s="12">
        <v>524734414</v>
      </c>
      <c r="R24" s="12">
        <v>867214508</v>
      </c>
      <c r="S24" s="12">
        <v>974899659</v>
      </c>
      <c r="T24" s="12">
        <v>5927852983</v>
      </c>
      <c r="U24" s="12">
        <v>575689330</v>
      </c>
      <c r="V24" s="12">
        <v>6072380114</v>
      </c>
      <c r="W24" s="12">
        <v>1338914531</v>
      </c>
      <c r="X24" s="12">
        <v>1183130423</v>
      </c>
      <c r="Y24" s="12">
        <v>930403068</v>
      </c>
      <c r="Z24" s="12">
        <v>1003746315</v>
      </c>
      <c r="AA24" s="12">
        <v>3402897679</v>
      </c>
      <c r="AB24" s="12">
        <v>2971668370</v>
      </c>
      <c r="AC24" s="12">
        <v>27851485467</v>
      </c>
      <c r="AD24" s="12">
        <v>4301268055</v>
      </c>
      <c r="AE24" s="12">
        <v>8067223562</v>
      </c>
      <c r="AF24" s="12">
        <v>1724532121</v>
      </c>
      <c r="AG24" s="12">
        <v>2438740323</v>
      </c>
      <c r="AH24" s="12">
        <v>3957331177</v>
      </c>
      <c r="AI24" s="12">
        <v>9333762767</v>
      </c>
      <c r="AJ24" s="12">
        <v>162809191</v>
      </c>
      <c r="AK24" s="12">
        <v>1222062839</v>
      </c>
      <c r="AL24" s="232">
        <v>149002452886</v>
      </c>
    </row>
    <row r="25" spans="1:38" s="6" customFormat="1" ht="15" x14ac:dyDescent="0.25">
      <c r="A25" s="57" t="s">
        <v>24</v>
      </c>
      <c r="B25" s="6" t="s">
        <v>1362</v>
      </c>
      <c r="C25" s="12">
        <v>28047447124</v>
      </c>
      <c r="D25" s="12">
        <v>17306877053</v>
      </c>
      <c r="E25" s="12">
        <v>13075910386</v>
      </c>
      <c r="F25" s="12">
        <v>5289136544</v>
      </c>
      <c r="G25" s="12">
        <v>23832944396</v>
      </c>
      <c r="H25" s="12">
        <v>123981735425</v>
      </c>
      <c r="I25" s="12">
        <v>18065018712</v>
      </c>
      <c r="J25" s="12">
        <v>4916488872</v>
      </c>
      <c r="K25" s="12">
        <v>20188464465</v>
      </c>
      <c r="L25" s="12">
        <v>78548117077</v>
      </c>
      <c r="M25" s="12">
        <v>58651370439</v>
      </c>
      <c r="N25" s="12">
        <v>48120715055</v>
      </c>
      <c r="O25" s="12">
        <v>44709127717</v>
      </c>
      <c r="P25" s="12">
        <v>13001978430</v>
      </c>
      <c r="Q25" s="12">
        <v>7640990162</v>
      </c>
      <c r="R25" s="12">
        <v>19858887817</v>
      </c>
      <c r="S25" s="12">
        <v>2765050606</v>
      </c>
      <c r="T25" s="12">
        <v>72264691598</v>
      </c>
      <c r="U25" s="12">
        <v>0</v>
      </c>
      <c r="V25" s="12">
        <v>86513765299</v>
      </c>
      <c r="W25" s="12">
        <v>14089336634</v>
      </c>
      <c r="X25" s="12">
        <v>10069290526</v>
      </c>
      <c r="Y25" s="12">
        <v>44097011818</v>
      </c>
      <c r="Z25" s="12">
        <v>3443145828</v>
      </c>
      <c r="AA25" s="12">
        <v>172572773246</v>
      </c>
      <c r="AB25" s="12">
        <v>41349657545</v>
      </c>
      <c r="AC25" s="12">
        <v>221317915270</v>
      </c>
      <c r="AD25" s="12">
        <v>76715172906</v>
      </c>
      <c r="AE25" s="12">
        <v>502317976</v>
      </c>
      <c r="AF25" s="12">
        <v>23096769852</v>
      </c>
      <c r="AG25" s="12">
        <v>54596486581</v>
      </c>
      <c r="AH25" s="12">
        <v>31142459036</v>
      </c>
      <c r="AI25" s="12">
        <v>23078557795</v>
      </c>
      <c r="AJ25" s="12">
        <v>4212101656</v>
      </c>
      <c r="AK25" s="12">
        <v>13703232479</v>
      </c>
      <c r="AL25" s="232">
        <v>1420764946325</v>
      </c>
    </row>
    <row r="26" spans="1:38" s="6" customFormat="1" ht="15" x14ac:dyDescent="0.25">
      <c r="A26" s="57" t="s">
        <v>25</v>
      </c>
      <c r="B26" s="6" t="s">
        <v>1312</v>
      </c>
      <c r="C26" s="12">
        <v>15198704665</v>
      </c>
      <c r="D26" s="12">
        <v>1320972210</v>
      </c>
      <c r="E26" s="12">
        <v>3110060303</v>
      </c>
      <c r="F26" s="12">
        <v>2059554596</v>
      </c>
      <c r="G26" s="12">
        <v>19043991630</v>
      </c>
      <c r="H26" s="12">
        <v>13233112159</v>
      </c>
      <c r="I26" s="12">
        <v>2387641986</v>
      </c>
      <c r="J26" s="12">
        <v>2731369603</v>
      </c>
      <c r="K26" s="12">
        <v>4210395245</v>
      </c>
      <c r="L26" s="12">
        <v>10460561172</v>
      </c>
      <c r="M26" s="12">
        <v>2565550942</v>
      </c>
      <c r="N26" s="12">
        <v>6884963403</v>
      </c>
      <c r="O26" s="12">
        <v>5256409049</v>
      </c>
      <c r="P26" s="12">
        <v>3197852410</v>
      </c>
      <c r="Q26" s="12">
        <v>4202652225</v>
      </c>
      <c r="R26" s="12">
        <v>4642143439</v>
      </c>
      <c r="S26" s="12">
        <v>1443405204</v>
      </c>
      <c r="T26" s="12">
        <v>4965603791</v>
      </c>
      <c r="U26" s="12">
        <v>0</v>
      </c>
      <c r="V26" s="12">
        <v>14328702431</v>
      </c>
      <c r="W26" s="12">
        <v>4040589502</v>
      </c>
      <c r="X26" s="12">
        <v>6617219320</v>
      </c>
      <c r="Y26" s="12">
        <v>11506687063</v>
      </c>
      <c r="Z26" s="12">
        <v>1345416434</v>
      </c>
      <c r="AA26" s="12">
        <v>19105507014</v>
      </c>
      <c r="AB26" s="12">
        <v>9883907248</v>
      </c>
      <c r="AC26" s="12">
        <v>46825594478</v>
      </c>
      <c r="AD26" s="12">
        <v>5317515322</v>
      </c>
      <c r="AE26" s="12">
        <v>730856264</v>
      </c>
      <c r="AF26" s="12">
        <v>7058586096</v>
      </c>
      <c r="AG26" s="12">
        <v>11103622041</v>
      </c>
      <c r="AH26" s="12">
        <v>2111494765</v>
      </c>
      <c r="AI26" s="12">
        <v>4123396459</v>
      </c>
      <c r="AJ26" s="12">
        <v>1089059034</v>
      </c>
      <c r="AK26" s="12">
        <v>1057256504</v>
      </c>
      <c r="AL26" s="232">
        <v>253160354007</v>
      </c>
    </row>
    <row r="27" spans="1:38" s="6" customFormat="1" ht="15" x14ac:dyDescent="0.25">
      <c r="A27" s="57" t="s">
        <v>26</v>
      </c>
      <c r="B27" s="6" t="s">
        <v>1351</v>
      </c>
      <c r="C27" s="12">
        <v>3525555473</v>
      </c>
      <c r="D27" s="12">
        <v>62050419</v>
      </c>
      <c r="E27" s="12">
        <v>794010</v>
      </c>
      <c r="F27" s="12">
        <v>348812491</v>
      </c>
      <c r="G27" s="12">
        <v>1404778536</v>
      </c>
      <c r="H27" s="12">
        <v>10627505778</v>
      </c>
      <c r="I27" s="12">
        <v>1666321538</v>
      </c>
      <c r="J27" s="12">
        <v>192442018</v>
      </c>
      <c r="K27" s="12">
        <v>1141233163</v>
      </c>
      <c r="L27" s="12">
        <v>8131488275</v>
      </c>
      <c r="M27" s="12">
        <v>8914827977</v>
      </c>
      <c r="N27" s="12">
        <v>4106118206</v>
      </c>
      <c r="O27" s="12">
        <v>13813992977</v>
      </c>
      <c r="P27" s="12">
        <v>86561151</v>
      </c>
      <c r="Q27" s="12">
        <v>84598800</v>
      </c>
      <c r="R27" s="12">
        <v>1877047048</v>
      </c>
      <c r="S27" s="12">
        <v>43711517</v>
      </c>
      <c r="T27" s="12">
        <v>4787330130</v>
      </c>
      <c r="U27" s="12">
        <v>0</v>
      </c>
      <c r="V27" s="12">
        <v>6073754543</v>
      </c>
      <c r="W27" s="12">
        <v>646276999</v>
      </c>
      <c r="X27" s="12">
        <v>394489347</v>
      </c>
      <c r="Y27" s="12">
        <v>758590360</v>
      </c>
      <c r="Z27" s="12">
        <v>156453318</v>
      </c>
      <c r="AA27" s="12">
        <v>33849021914</v>
      </c>
      <c r="AB27" s="12">
        <v>6943778654</v>
      </c>
      <c r="AC27" s="12">
        <v>16355890296</v>
      </c>
      <c r="AD27" s="12">
        <v>5204751322</v>
      </c>
      <c r="AE27" s="12">
        <v>0</v>
      </c>
      <c r="AF27" s="12">
        <v>473186868</v>
      </c>
      <c r="AG27" s="12">
        <v>4725365061</v>
      </c>
      <c r="AH27" s="12">
        <v>2663759605</v>
      </c>
      <c r="AI27" s="12">
        <v>3646728148</v>
      </c>
      <c r="AJ27" s="12">
        <v>202068979</v>
      </c>
      <c r="AK27" s="12">
        <v>308491679</v>
      </c>
      <c r="AL27" s="232">
        <v>143217776600</v>
      </c>
    </row>
    <row r="28" spans="1:38" s="6" customFormat="1" ht="18.75" customHeight="1" x14ac:dyDescent="0.25">
      <c r="A28" s="91"/>
      <c r="B28" s="19" t="s">
        <v>80</v>
      </c>
      <c r="C28" s="21">
        <v>63626284926</v>
      </c>
      <c r="D28" s="21">
        <v>39392718088</v>
      </c>
      <c r="E28" s="21">
        <v>27540447637</v>
      </c>
      <c r="F28" s="21">
        <v>10998525757</v>
      </c>
      <c r="G28" s="21">
        <v>54822300353</v>
      </c>
      <c r="H28" s="21">
        <v>215434312359</v>
      </c>
      <c r="I28" s="21">
        <v>31390682660</v>
      </c>
      <c r="J28" s="21">
        <v>9209348141</v>
      </c>
      <c r="K28" s="21">
        <v>38628794514</v>
      </c>
      <c r="L28" s="21">
        <v>184577592601</v>
      </c>
      <c r="M28" s="21">
        <v>121288849929</v>
      </c>
      <c r="N28" s="21">
        <v>101701693213</v>
      </c>
      <c r="O28" s="21">
        <v>85552318401</v>
      </c>
      <c r="P28" s="21">
        <v>21461666190</v>
      </c>
      <c r="Q28" s="21">
        <v>15506732553</v>
      </c>
      <c r="R28" s="21">
        <v>33422194538</v>
      </c>
      <c r="S28" s="21">
        <v>5897419091</v>
      </c>
      <c r="T28" s="21">
        <v>147159360953</v>
      </c>
      <c r="U28" s="21">
        <v>1460830230</v>
      </c>
      <c r="V28" s="21">
        <v>154549258871</v>
      </c>
      <c r="W28" s="21">
        <v>26401164132</v>
      </c>
      <c r="X28" s="21">
        <v>24066729379</v>
      </c>
      <c r="Y28" s="21">
        <v>63216013691</v>
      </c>
      <c r="Z28" s="21">
        <v>7177511930</v>
      </c>
      <c r="AA28" s="21">
        <v>273675279503</v>
      </c>
      <c r="AB28" s="21">
        <v>72446860819</v>
      </c>
      <c r="AC28" s="21">
        <v>379076101590</v>
      </c>
      <c r="AD28" s="21">
        <v>125853912717</v>
      </c>
      <c r="AE28" s="21">
        <v>9606059797</v>
      </c>
      <c r="AF28" s="21">
        <v>41198568462</v>
      </c>
      <c r="AG28" s="21">
        <v>101569582973</v>
      </c>
      <c r="AH28" s="21">
        <v>51851675123</v>
      </c>
      <c r="AI28" s="21">
        <v>54054664877</v>
      </c>
      <c r="AJ28" s="21">
        <v>6429696677</v>
      </c>
      <c r="AK28" s="21">
        <v>17221406983</v>
      </c>
      <c r="AL28" s="234">
        <v>2617466559658</v>
      </c>
    </row>
    <row r="29" spans="1:38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45607000000</v>
      </c>
      <c r="H29" s="12">
        <v>69202689927</v>
      </c>
      <c r="I29" s="12">
        <v>20000000000</v>
      </c>
      <c r="J29" s="12">
        <v>16000000000</v>
      </c>
      <c r="K29" s="12">
        <v>20000000000</v>
      </c>
      <c r="L29" s="12">
        <v>139000000000</v>
      </c>
      <c r="M29" s="12">
        <v>24020000000</v>
      </c>
      <c r="N29" s="12">
        <v>39499700000</v>
      </c>
      <c r="O29" s="12">
        <v>11815000000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58161201536</v>
      </c>
      <c r="W29" s="12">
        <v>11000000000</v>
      </c>
      <c r="X29" s="12">
        <v>6661600000</v>
      </c>
      <c r="Y29" s="12">
        <v>26789311853</v>
      </c>
      <c r="Z29" s="12">
        <v>4000000000</v>
      </c>
      <c r="AA29" s="12">
        <v>82200800000</v>
      </c>
      <c r="AB29" s="12">
        <v>19879900000</v>
      </c>
      <c r="AC29" s="12">
        <v>46217900000</v>
      </c>
      <c r="AD29" s="12">
        <v>59632000000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17000000000</v>
      </c>
      <c r="AL29" s="232">
        <v>1015574702735</v>
      </c>
    </row>
    <row r="30" spans="1:38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0</v>
      </c>
      <c r="K30" s="12">
        <v>2819501742</v>
      </c>
      <c r="L30" s="12">
        <v>63500000000</v>
      </c>
      <c r="M30" s="12">
        <v>19612176440</v>
      </c>
      <c r="N30" s="12">
        <v>5000026889</v>
      </c>
      <c r="O30" s="12">
        <v>164190146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1300000000</v>
      </c>
      <c r="X30" s="12">
        <v>0</v>
      </c>
      <c r="Y30" s="12">
        <v>0</v>
      </c>
      <c r="Z30" s="12">
        <v>271209</v>
      </c>
      <c r="AA30" s="12">
        <v>691641</v>
      </c>
      <c r="AB30" s="12">
        <v>9152274042</v>
      </c>
      <c r="AC30" s="12">
        <v>0</v>
      </c>
      <c r="AD30" s="12">
        <v>0</v>
      </c>
      <c r="AE30" s="12">
        <v>431642305</v>
      </c>
      <c r="AF30" s="12">
        <v>4847000000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232">
        <v>137175075119</v>
      </c>
    </row>
    <row r="31" spans="1:38" s="6" customFormat="1" ht="15" x14ac:dyDescent="0.25">
      <c r="A31" s="57" t="s">
        <v>29</v>
      </c>
      <c r="B31" s="6" t="s">
        <v>1354</v>
      </c>
      <c r="C31" s="12">
        <v>11622411410</v>
      </c>
      <c r="D31" s="12">
        <v>13503605660</v>
      </c>
      <c r="E31" s="12">
        <v>7373575417</v>
      </c>
      <c r="F31" s="12">
        <v>2283968193</v>
      </c>
      <c r="G31" s="12">
        <v>14651180697</v>
      </c>
      <c r="H31" s="12">
        <v>21747742231</v>
      </c>
      <c r="I31" s="12">
        <v>16731850503</v>
      </c>
      <c r="J31" s="12">
        <v>2573700818</v>
      </c>
      <c r="K31" s="12">
        <v>1889310972</v>
      </c>
      <c r="L31" s="12">
        <v>44101715556</v>
      </c>
      <c r="M31" s="12">
        <v>3136716255</v>
      </c>
      <c r="N31" s="12">
        <v>998822994</v>
      </c>
      <c r="O31" s="12">
        <v>5045729000</v>
      </c>
      <c r="P31" s="12">
        <v>5273415640</v>
      </c>
      <c r="Q31" s="12">
        <v>6243521650</v>
      </c>
      <c r="R31" s="12">
        <v>3477862534</v>
      </c>
      <c r="S31" s="12">
        <v>1840188396</v>
      </c>
      <c r="T31" s="12">
        <v>7451885154</v>
      </c>
      <c r="U31" s="12">
        <v>6470020013</v>
      </c>
      <c r="V31" s="12">
        <v>16117861627</v>
      </c>
      <c r="W31" s="12">
        <v>8098959194</v>
      </c>
      <c r="X31" s="12">
        <v>2190657636</v>
      </c>
      <c r="Y31" s="12">
        <v>5455349308</v>
      </c>
      <c r="Z31" s="12">
        <v>3724953620</v>
      </c>
      <c r="AA31" s="12">
        <v>21657800321</v>
      </c>
      <c r="AB31" s="12">
        <v>9431314561</v>
      </c>
      <c r="AC31" s="12">
        <v>163545304653</v>
      </c>
      <c r="AD31" s="12">
        <v>7827452326</v>
      </c>
      <c r="AE31" s="12">
        <v>649153979</v>
      </c>
      <c r="AF31" s="12">
        <v>7016778537</v>
      </c>
      <c r="AG31" s="12">
        <v>1852118294</v>
      </c>
      <c r="AH31" s="12">
        <v>2088850387</v>
      </c>
      <c r="AI31" s="12">
        <v>1298633751</v>
      </c>
      <c r="AJ31" s="12">
        <v>118322710</v>
      </c>
      <c r="AK31" s="12">
        <v>426103876</v>
      </c>
      <c r="AL31" s="232">
        <v>427916837873</v>
      </c>
    </row>
    <row r="32" spans="1:38" s="6" customFormat="1" ht="15" x14ac:dyDescent="0.25">
      <c r="A32" s="57" t="s">
        <v>30</v>
      </c>
      <c r="B32" s="6" t="s">
        <v>1355</v>
      </c>
      <c r="C32" s="12">
        <v>13376643876</v>
      </c>
      <c r="D32" s="12">
        <v>1088006353</v>
      </c>
      <c r="E32" s="12">
        <v>1551119299</v>
      </c>
      <c r="F32" s="12">
        <v>359623393</v>
      </c>
      <c r="G32" s="12">
        <v>1181350195</v>
      </c>
      <c r="H32" s="12">
        <v>1284446690</v>
      </c>
      <c r="I32" s="12">
        <v>1080715861</v>
      </c>
      <c r="J32" s="12">
        <v>1050547009</v>
      </c>
      <c r="K32" s="12">
        <v>1053532160</v>
      </c>
      <c r="L32" s="12">
        <v>1402594538</v>
      </c>
      <c r="M32" s="12">
        <v>1729293701</v>
      </c>
      <c r="N32" s="12">
        <v>-26316703022</v>
      </c>
      <c r="O32" s="12">
        <v>853743206</v>
      </c>
      <c r="P32" s="12">
        <v>0</v>
      </c>
      <c r="Q32" s="12">
        <v>453641003</v>
      </c>
      <c r="R32" s="12">
        <v>-3265819354</v>
      </c>
      <c r="S32" s="12">
        <v>72837575</v>
      </c>
      <c r="T32" s="12">
        <v>11287281949</v>
      </c>
      <c r="U32" s="12">
        <v>-10828969660</v>
      </c>
      <c r="V32" s="12">
        <v>3800488442</v>
      </c>
      <c r="W32" s="12">
        <v>544168486</v>
      </c>
      <c r="X32" s="12">
        <v>-684233453</v>
      </c>
      <c r="Y32" s="12">
        <v>268332407</v>
      </c>
      <c r="Z32" s="12">
        <v>91755238</v>
      </c>
      <c r="AA32" s="12">
        <v>0</v>
      </c>
      <c r="AB32" s="12">
        <v>292341484</v>
      </c>
      <c r="AC32" s="12">
        <v>100309921150</v>
      </c>
      <c r="AD32" s="12">
        <v>924220109</v>
      </c>
      <c r="AE32" s="12">
        <v>0</v>
      </c>
      <c r="AF32" s="12">
        <v>9285560</v>
      </c>
      <c r="AG32" s="12">
        <v>-17205077543</v>
      </c>
      <c r="AH32" s="12">
        <v>2543813826</v>
      </c>
      <c r="AI32" s="12">
        <v>0</v>
      </c>
      <c r="AJ32" s="12">
        <v>-2027746356</v>
      </c>
      <c r="AK32" s="12">
        <v>80022828</v>
      </c>
      <c r="AL32" s="232">
        <v>86361176950</v>
      </c>
    </row>
    <row r="33" spans="1:38" s="6" customFormat="1" ht="15" x14ac:dyDescent="0.25">
      <c r="A33" s="110"/>
      <c r="B33" s="6" t="s">
        <v>114</v>
      </c>
      <c r="C33" s="55">
        <v>-10175105729</v>
      </c>
      <c r="D33" s="55">
        <v>-3770781744</v>
      </c>
      <c r="E33" s="55">
        <v>2922689782</v>
      </c>
      <c r="F33" s="55">
        <v>532659786</v>
      </c>
      <c r="G33" s="55">
        <v>832467583</v>
      </c>
      <c r="H33" s="55">
        <v>2683913473</v>
      </c>
      <c r="I33" s="55">
        <v>7116463409</v>
      </c>
      <c r="J33" s="55">
        <v>756980260</v>
      </c>
      <c r="K33" s="55">
        <v>-255267287</v>
      </c>
      <c r="L33" s="55">
        <v>27426068490</v>
      </c>
      <c r="M33" s="55">
        <v>330098055</v>
      </c>
      <c r="N33" s="55">
        <v>-2572650661</v>
      </c>
      <c r="O33" s="55">
        <v>982217556</v>
      </c>
      <c r="P33" s="55">
        <v>604347943</v>
      </c>
      <c r="Q33" s="55">
        <v>2155826635</v>
      </c>
      <c r="R33" s="55">
        <v>-792770820</v>
      </c>
      <c r="S33" s="55">
        <v>652370039</v>
      </c>
      <c r="T33" s="55">
        <v>3930845640</v>
      </c>
      <c r="U33" s="55">
        <v>-23394936</v>
      </c>
      <c r="V33" s="55">
        <v>6186674742</v>
      </c>
      <c r="W33" s="55">
        <v>176324084</v>
      </c>
      <c r="X33" s="55">
        <v>-2061413297</v>
      </c>
      <c r="Y33" s="55">
        <v>5552469805</v>
      </c>
      <c r="Z33" s="55">
        <v>546352519</v>
      </c>
      <c r="AA33" s="55">
        <v>15885367481</v>
      </c>
      <c r="AB33" s="55">
        <v>5683795302</v>
      </c>
      <c r="AC33" s="55">
        <v>24607620747</v>
      </c>
      <c r="AD33" s="55">
        <v>3533684538</v>
      </c>
      <c r="AE33" s="55">
        <v>-579317978</v>
      </c>
      <c r="AF33" s="55">
        <v>3496387826</v>
      </c>
      <c r="AG33" s="55">
        <v>8702882326</v>
      </c>
      <c r="AH33" s="55">
        <v>1518594095</v>
      </c>
      <c r="AI33" s="55">
        <v>4523064544</v>
      </c>
      <c r="AJ33" s="55">
        <v>-134538288</v>
      </c>
      <c r="AK33" s="55">
        <v>6093045948</v>
      </c>
      <c r="AL33" s="235">
        <v>117067971868</v>
      </c>
    </row>
    <row r="34" spans="1:38" s="6" customFormat="1" ht="18.75" customHeight="1" x14ac:dyDescent="0.25">
      <c r="A34" s="91"/>
      <c r="B34" s="19" t="s">
        <v>82</v>
      </c>
      <c r="C34" s="21">
        <v>19823949557</v>
      </c>
      <c r="D34" s="21">
        <v>34334417101</v>
      </c>
      <c r="E34" s="21">
        <v>23831986423</v>
      </c>
      <c r="F34" s="21">
        <v>10375438946</v>
      </c>
      <c r="G34" s="21">
        <v>62271998475</v>
      </c>
      <c r="H34" s="21">
        <v>94918792321</v>
      </c>
      <c r="I34" s="21">
        <v>44929029773</v>
      </c>
      <c r="J34" s="21">
        <v>20381228087</v>
      </c>
      <c r="K34" s="21">
        <v>25507077587</v>
      </c>
      <c r="L34" s="21">
        <v>275430378584</v>
      </c>
      <c r="M34" s="21">
        <v>48828284451</v>
      </c>
      <c r="N34" s="21">
        <v>16609196200</v>
      </c>
      <c r="O34" s="21">
        <v>18860879908</v>
      </c>
      <c r="P34" s="21">
        <v>15683228570</v>
      </c>
      <c r="Q34" s="21">
        <v>16852989288</v>
      </c>
      <c r="R34" s="21">
        <v>27391632360</v>
      </c>
      <c r="S34" s="21">
        <v>7355396010</v>
      </c>
      <c r="T34" s="21">
        <v>45670012743</v>
      </c>
      <c r="U34" s="21">
        <v>3755392339</v>
      </c>
      <c r="V34" s="21">
        <v>84266226347</v>
      </c>
      <c r="W34" s="21">
        <v>21119451764</v>
      </c>
      <c r="X34" s="21">
        <v>6106610886</v>
      </c>
      <c r="Y34" s="21">
        <v>38065463373</v>
      </c>
      <c r="Z34" s="21">
        <v>8363332586</v>
      </c>
      <c r="AA34" s="21">
        <v>119744659443</v>
      </c>
      <c r="AB34" s="21">
        <v>44439625389</v>
      </c>
      <c r="AC34" s="21">
        <v>334680746550</v>
      </c>
      <c r="AD34" s="21">
        <v>71917356973</v>
      </c>
      <c r="AE34" s="21">
        <v>15501478306</v>
      </c>
      <c r="AF34" s="21">
        <v>50722451923</v>
      </c>
      <c r="AG34" s="21">
        <v>92662289288</v>
      </c>
      <c r="AH34" s="21">
        <v>20840144711</v>
      </c>
      <c r="AI34" s="21">
        <v>32736871565</v>
      </c>
      <c r="AJ34" s="21">
        <v>6518574066</v>
      </c>
      <c r="AK34" s="21">
        <v>23599172652</v>
      </c>
      <c r="AL34" s="234">
        <v>1784095764545</v>
      </c>
    </row>
    <row r="35" spans="1:38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L35" s="23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39.5703125" style="236" customWidth="1" collapsed="1"/>
    <col min="39" max="16384" width="11.42578125" style="1" collapsed="1"/>
  </cols>
  <sheetData>
    <row r="1" spans="1:38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25">
      <c r="B2" s="76"/>
      <c r="C2" s="268" t="s">
        <v>141</v>
      </c>
      <c r="D2" s="268"/>
      <c r="E2" s="268"/>
      <c r="F2" s="268"/>
      <c r="G2" s="268"/>
      <c r="H2" s="268"/>
      <c r="I2" s="268" t="s">
        <v>141</v>
      </c>
      <c r="J2" s="268"/>
      <c r="K2" s="268"/>
      <c r="L2" s="268"/>
      <c r="M2" s="268"/>
      <c r="N2" s="268"/>
      <c r="O2" s="268" t="s">
        <v>141</v>
      </c>
      <c r="P2" s="268"/>
      <c r="Q2" s="268"/>
      <c r="R2" s="268"/>
      <c r="S2" s="268"/>
      <c r="T2" s="268"/>
      <c r="U2" s="268" t="s">
        <v>141</v>
      </c>
      <c r="V2" s="268"/>
      <c r="W2" s="268"/>
      <c r="X2" s="268"/>
      <c r="Y2" s="268"/>
      <c r="Z2" s="268"/>
      <c r="AA2" s="268" t="s">
        <v>141</v>
      </c>
      <c r="AB2" s="268"/>
      <c r="AC2" s="268"/>
      <c r="AD2" s="268"/>
      <c r="AE2" s="268"/>
      <c r="AF2" s="268"/>
      <c r="AG2" s="268" t="s">
        <v>141</v>
      </c>
      <c r="AH2" s="268"/>
      <c r="AI2" s="268"/>
      <c r="AJ2" s="268"/>
      <c r="AK2" s="268"/>
      <c r="AL2" s="268"/>
    </row>
    <row r="3" spans="1:38" s="9" customFormat="1" ht="18.75" x14ac:dyDescent="0.25">
      <c r="B3" s="77"/>
      <c r="C3" s="269" t="str">
        <f>PROPER(INDICE!$B$5)</f>
        <v>Periodo Julio 2020 - Diciembre 2020</v>
      </c>
      <c r="D3" s="269"/>
      <c r="E3" s="269"/>
      <c r="F3" s="269"/>
      <c r="G3" s="269"/>
      <c r="H3" s="269"/>
      <c r="I3" s="269" t="str">
        <f>PROPER(INDICE!$B$5)</f>
        <v>Periodo Julio 2020 - Diciembre 2020</v>
      </c>
      <c r="J3" s="269"/>
      <c r="K3" s="269"/>
      <c r="L3" s="269"/>
      <c r="M3" s="269"/>
      <c r="N3" s="269"/>
      <c r="O3" s="269" t="str">
        <f>PROPER(INDICE!$B$5)</f>
        <v>Periodo Julio 2020 - Diciembre 2020</v>
      </c>
      <c r="P3" s="269"/>
      <c r="Q3" s="269"/>
      <c r="R3" s="269"/>
      <c r="S3" s="269"/>
      <c r="T3" s="269"/>
      <c r="U3" s="269" t="str">
        <f>PROPER(INDICE!$B$5)</f>
        <v>Periodo Julio 2020 - Diciembre 2020</v>
      </c>
      <c r="V3" s="269"/>
      <c r="W3" s="269"/>
      <c r="X3" s="269"/>
      <c r="Y3" s="269"/>
      <c r="Z3" s="269"/>
      <c r="AA3" s="269" t="str">
        <f>PROPER(INDICE!$B$5)</f>
        <v>Periodo Julio 2020 - Diciembre 2020</v>
      </c>
      <c r="AB3" s="269"/>
      <c r="AC3" s="269"/>
      <c r="AD3" s="269"/>
      <c r="AE3" s="269"/>
      <c r="AF3" s="269"/>
      <c r="AG3" s="269" t="str">
        <f>PROPER(INDICE!$B$5)</f>
        <v>Periodo Julio 2020 - Diciembre 2020</v>
      </c>
      <c r="AH3" s="269"/>
      <c r="AI3" s="269"/>
      <c r="AJ3" s="269"/>
      <c r="AK3" s="269"/>
      <c r="AL3" s="269"/>
    </row>
    <row r="4" spans="1:38" s="9" customFormat="1" ht="15" x14ac:dyDescent="0.25"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ht="6" customHeight="1" x14ac:dyDescent="0.25">
      <c r="A5" s="61"/>
    </row>
    <row r="6" spans="1:38" s="52" customFormat="1" ht="60" x14ac:dyDescent="0.25">
      <c r="A6" s="32" t="s">
        <v>142</v>
      </c>
      <c r="B6" s="12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57" t="s">
        <v>31</v>
      </c>
      <c r="B7" s="7" t="s">
        <v>83</v>
      </c>
      <c r="C7" s="12">
        <v>28468196143</v>
      </c>
      <c r="D7" s="12">
        <v>20615753755</v>
      </c>
      <c r="E7" s="12">
        <v>13849909694</v>
      </c>
      <c r="F7" s="12">
        <v>5451230582</v>
      </c>
      <c r="G7" s="12">
        <v>23983649914</v>
      </c>
      <c r="H7" s="12">
        <v>113948469993</v>
      </c>
      <c r="I7" s="12">
        <v>15619110883</v>
      </c>
      <c r="J7" s="12">
        <v>4170578550</v>
      </c>
      <c r="K7" s="12">
        <v>21982270130</v>
      </c>
      <c r="L7" s="12">
        <v>76918410032</v>
      </c>
      <c r="M7" s="12">
        <v>47075923290</v>
      </c>
      <c r="N7" s="12">
        <v>39121193453</v>
      </c>
      <c r="O7" s="12">
        <v>40904131490</v>
      </c>
      <c r="P7" s="12">
        <v>11872186084</v>
      </c>
      <c r="Q7" s="12">
        <v>8121226571</v>
      </c>
      <c r="R7" s="12">
        <v>17691115599</v>
      </c>
      <c r="S7" s="12">
        <v>2757594930</v>
      </c>
      <c r="T7" s="12">
        <v>68739172166</v>
      </c>
      <c r="U7" s="12">
        <v>0</v>
      </c>
      <c r="V7" s="12">
        <v>81102315065</v>
      </c>
      <c r="W7" s="12">
        <v>13862218245</v>
      </c>
      <c r="X7" s="12">
        <v>7307949739</v>
      </c>
      <c r="Y7" s="12">
        <v>44806340760</v>
      </c>
      <c r="Z7" s="12">
        <v>3905460923</v>
      </c>
      <c r="AA7" s="12">
        <v>179726686194</v>
      </c>
      <c r="AB7" s="12">
        <v>35769166282</v>
      </c>
      <c r="AC7" s="12">
        <v>237338815228</v>
      </c>
      <c r="AD7" s="12">
        <v>72332683184</v>
      </c>
      <c r="AE7" s="12">
        <v>858241576</v>
      </c>
      <c r="AF7" s="12">
        <v>26857807844</v>
      </c>
      <c r="AG7" s="12">
        <v>55384299455</v>
      </c>
      <c r="AH7" s="12">
        <v>22350144201</v>
      </c>
      <c r="AI7" s="12">
        <v>25258998792</v>
      </c>
      <c r="AJ7" s="12">
        <v>3550425984</v>
      </c>
      <c r="AK7" s="12">
        <v>18490212241</v>
      </c>
      <c r="AL7" s="232">
        <v>1390191888972</v>
      </c>
    </row>
    <row r="8" spans="1:38" s="6" customFormat="1" ht="15" x14ac:dyDescent="0.25">
      <c r="A8" s="57" t="s">
        <v>32</v>
      </c>
      <c r="B8" s="5" t="s">
        <v>84</v>
      </c>
      <c r="C8" s="12">
        <v>39902779</v>
      </c>
      <c r="D8" s="12">
        <v>90282614</v>
      </c>
      <c r="E8" s="12">
        <v>144203283</v>
      </c>
      <c r="F8" s="12">
        <v>10506751</v>
      </c>
      <c r="G8" s="12">
        <v>48717903</v>
      </c>
      <c r="H8" s="12">
        <v>45093328</v>
      </c>
      <c r="I8" s="12">
        <v>614740051</v>
      </c>
      <c r="J8" s="12">
        <v>57817503</v>
      </c>
      <c r="K8" s="12">
        <v>19605716</v>
      </c>
      <c r="L8" s="12">
        <v>95859460</v>
      </c>
      <c r="M8" s="12">
        <v>579349892</v>
      </c>
      <c r="N8" s="12">
        <v>206586457</v>
      </c>
      <c r="O8" s="12">
        <v>27824579</v>
      </c>
      <c r="P8" s="12">
        <v>291089134</v>
      </c>
      <c r="Q8" s="12">
        <v>223591380</v>
      </c>
      <c r="R8" s="12">
        <v>20975138</v>
      </c>
      <c r="S8" s="12">
        <v>29894667</v>
      </c>
      <c r="T8" s="12">
        <v>0</v>
      </c>
      <c r="U8" s="12">
        <v>0</v>
      </c>
      <c r="V8" s="12">
        <v>4405861</v>
      </c>
      <c r="W8" s="12">
        <v>101259318</v>
      </c>
      <c r="X8" s="12">
        <v>37285474</v>
      </c>
      <c r="Y8" s="12">
        <v>312201179</v>
      </c>
      <c r="Z8" s="12">
        <v>49497570</v>
      </c>
      <c r="AA8" s="12">
        <v>668039523</v>
      </c>
      <c r="AB8" s="12">
        <v>303224428</v>
      </c>
      <c r="AC8" s="12">
        <v>0</v>
      </c>
      <c r="AD8" s="12">
        <v>386981466</v>
      </c>
      <c r="AE8" s="12">
        <v>11421</v>
      </c>
      <c r="AF8" s="12">
        <v>33816654</v>
      </c>
      <c r="AG8" s="12">
        <v>144238241</v>
      </c>
      <c r="AH8" s="12">
        <v>159543005</v>
      </c>
      <c r="AI8" s="12">
        <v>35111154</v>
      </c>
      <c r="AJ8" s="12">
        <v>7672744</v>
      </c>
      <c r="AK8" s="12">
        <v>0</v>
      </c>
      <c r="AL8" s="232">
        <v>4789328673</v>
      </c>
    </row>
    <row r="9" spans="1:38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3300139243</v>
      </c>
      <c r="I10" s="12">
        <v>0</v>
      </c>
      <c r="J10" s="12">
        <v>0</v>
      </c>
      <c r="K10" s="12">
        <v>0</v>
      </c>
      <c r="L10" s="12">
        <v>16815077669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150945333</v>
      </c>
      <c r="S10" s="12">
        <v>0</v>
      </c>
      <c r="T10" s="12">
        <v>552796544</v>
      </c>
      <c r="U10" s="12">
        <v>0</v>
      </c>
      <c r="V10" s="12">
        <v>0</v>
      </c>
      <c r="W10" s="12">
        <v>0</v>
      </c>
      <c r="X10" s="12">
        <v>0</v>
      </c>
      <c r="Y10" s="12">
        <v>4072063947</v>
      </c>
      <c r="Z10" s="12">
        <v>0</v>
      </c>
      <c r="AA10" s="12">
        <v>40448841</v>
      </c>
      <c r="AB10" s="12">
        <v>0</v>
      </c>
      <c r="AC10" s="12">
        <v>1108624224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22548327710</v>
      </c>
      <c r="AJ10" s="12">
        <v>0</v>
      </c>
      <c r="AK10" s="12">
        <v>0</v>
      </c>
      <c r="AL10" s="232">
        <v>48588423511</v>
      </c>
    </row>
    <row r="11" spans="1:38" s="6" customFormat="1" ht="15" x14ac:dyDescent="0.25">
      <c r="A11" s="97"/>
      <c r="B11" s="98" t="s">
        <v>128</v>
      </c>
      <c r="C11" s="99">
        <v>28508098922</v>
      </c>
      <c r="D11" s="99">
        <v>20706036369</v>
      </c>
      <c r="E11" s="99">
        <v>13994112977</v>
      </c>
      <c r="F11" s="99">
        <v>5461737333</v>
      </c>
      <c r="G11" s="99">
        <v>24032367817</v>
      </c>
      <c r="H11" s="99">
        <v>117293702564</v>
      </c>
      <c r="I11" s="99">
        <v>16233850934</v>
      </c>
      <c r="J11" s="99">
        <v>4228396053</v>
      </c>
      <c r="K11" s="99">
        <v>22001875846</v>
      </c>
      <c r="L11" s="99">
        <v>93829347161</v>
      </c>
      <c r="M11" s="99">
        <v>47655273182</v>
      </c>
      <c r="N11" s="99">
        <v>39327779910</v>
      </c>
      <c r="O11" s="99">
        <v>40931956069</v>
      </c>
      <c r="P11" s="99">
        <v>12163275218</v>
      </c>
      <c r="Q11" s="99">
        <v>8344817951</v>
      </c>
      <c r="R11" s="99">
        <v>17863036070</v>
      </c>
      <c r="S11" s="99">
        <v>2787489597</v>
      </c>
      <c r="T11" s="99">
        <v>69291968710</v>
      </c>
      <c r="U11" s="99">
        <v>0</v>
      </c>
      <c r="V11" s="99">
        <v>81106720926</v>
      </c>
      <c r="W11" s="99">
        <v>13963477563</v>
      </c>
      <c r="X11" s="99">
        <v>7345235213</v>
      </c>
      <c r="Y11" s="99">
        <v>49190605886</v>
      </c>
      <c r="Z11" s="99">
        <v>3954958493</v>
      </c>
      <c r="AA11" s="99">
        <v>180435174558</v>
      </c>
      <c r="AB11" s="99">
        <v>36072390710</v>
      </c>
      <c r="AC11" s="99">
        <v>238447439452</v>
      </c>
      <c r="AD11" s="99">
        <v>72719664650</v>
      </c>
      <c r="AE11" s="99">
        <v>858252997</v>
      </c>
      <c r="AF11" s="99">
        <v>26891624498</v>
      </c>
      <c r="AG11" s="99">
        <v>55528537696</v>
      </c>
      <c r="AH11" s="99">
        <v>22509687206</v>
      </c>
      <c r="AI11" s="99">
        <v>47842437656</v>
      </c>
      <c r="AJ11" s="99">
        <v>3558098728</v>
      </c>
      <c r="AK11" s="99">
        <v>18490212241</v>
      </c>
      <c r="AL11" s="246">
        <v>1443569641156</v>
      </c>
    </row>
    <row r="12" spans="1:38" s="6" customFormat="1" ht="15" x14ac:dyDescent="0.25">
      <c r="A12" s="59" t="s">
        <v>49</v>
      </c>
      <c r="B12" s="6" t="s">
        <v>87</v>
      </c>
      <c r="C12" s="12">
        <v>8538745</v>
      </c>
      <c r="D12" s="12">
        <v>51239819</v>
      </c>
      <c r="E12" s="12">
        <v>240552575</v>
      </c>
      <c r="F12" s="12">
        <v>20067701</v>
      </c>
      <c r="G12" s="12">
        <v>247471</v>
      </c>
      <c r="H12" s="12">
        <v>553512904</v>
      </c>
      <c r="I12" s="12">
        <v>177346666</v>
      </c>
      <c r="J12" s="12">
        <v>56010574</v>
      </c>
      <c r="K12" s="12">
        <v>3589405</v>
      </c>
      <c r="L12" s="12">
        <v>81078211</v>
      </c>
      <c r="M12" s="12">
        <v>274629825</v>
      </c>
      <c r="N12" s="12">
        <v>839508400</v>
      </c>
      <c r="O12" s="12">
        <v>62343025</v>
      </c>
      <c r="P12" s="12">
        <v>114335488</v>
      </c>
      <c r="Q12" s="12">
        <v>394212037</v>
      </c>
      <c r="R12" s="12">
        <v>24269858</v>
      </c>
      <c r="S12" s="12">
        <v>54813887</v>
      </c>
      <c r="T12" s="12">
        <v>0</v>
      </c>
      <c r="U12" s="12">
        <v>0</v>
      </c>
      <c r="V12" s="12">
        <v>0</v>
      </c>
      <c r="W12" s="12">
        <v>108548802</v>
      </c>
      <c r="X12" s="12">
        <v>28247466</v>
      </c>
      <c r="Y12" s="12">
        <v>101839800</v>
      </c>
      <c r="Z12" s="12">
        <v>194849382</v>
      </c>
      <c r="AA12" s="12">
        <v>63931926</v>
      </c>
      <c r="AB12" s="12">
        <v>793113680</v>
      </c>
      <c r="AC12" s="12">
        <v>0</v>
      </c>
      <c r="AD12" s="12">
        <v>216265395</v>
      </c>
      <c r="AE12" s="12">
        <v>0</v>
      </c>
      <c r="AF12" s="12">
        <v>64330226</v>
      </c>
      <c r="AG12" s="12">
        <v>0</v>
      </c>
      <c r="AH12" s="12">
        <v>95582341</v>
      </c>
      <c r="AI12" s="12">
        <v>84545899</v>
      </c>
      <c r="AJ12" s="12">
        <v>25395008</v>
      </c>
      <c r="AK12" s="12">
        <v>0</v>
      </c>
      <c r="AL12" s="232">
        <v>4732946516</v>
      </c>
    </row>
    <row r="13" spans="1:38" s="6" customFormat="1" ht="15" x14ac:dyDescent="0.25">
      <c r="A13" s="59" t="s">
        <v>50</v>
      </c>
      <c r="B13" s="6" t="s">
        <v>88</v>
      </c>
      <c r="C13" s="12">
        <v>6215920687</v>
      </c>
      <c r="D13" s="12">
        <v>1380004696</v>
      </c>
      <c r="E13" s="12">
        <v>1254772565</v>
      </c>
      <c r="F13" s="12">
        <v>975483927</v>
      </c>
      <c r="G13" s="12">
        <v>2040482946</v>
      </c>
      <c r="H13" s="12">
        <v>26283011953</v>
      </c>
      <c r="I13" s="12">
        <v>4463304670</v>
      </c>
      <c r="J13" s="12">
        <v>57187718</v>
      </c>
      <c r="K13" s="12">
        <v>3592457999</v>
      </c>
      <c r="L13" s="12">
        <v>36027336253</v>
      </c>
      <c r="M13" s="12">
        <v>34938559064</v>
      </c>
      <c r="N13" s="12">
        <v>14477988421</v>
      </c>
      <c r="O13" s="12">
        <v>20089985194</v>
      </c>
      <c r="P13" s="12">
        <v>789196546</v>
      </c>
      <c r="Q13" s="12">
        <v>100354265</v>
      </c>
      <c r="R13" s="12">
        <v>2349370004</v>
      </c>
      <c r="S13" s="12">
        <v>41445258</v>
      </c>
      <c r="T13" s="12">
        <v>27458911464</v>
      </c>
      <c r="U13" s="12">
        <v>0</v>
      </c>
      <c r="V13" s="12">
        <v>21680212012</v>
      </c>
      <c r="W13" s="12">
        <v>879302429</v>
      </c>
      <c r="X13" s="12">
        <v>603943125</v>
      </c>
      <c r="Y13" s="12">
        <v>1373453695</v>
      </c>
      <c r="Z13" s="12">
        <v>794878380</v>
      </c>
      <c r="AA13" s="12">
        <v>32086061848</v>
      </c>
      <c r="AB13" s="12">
        <v>13898421241</v>
      </c>
      <c r="AC13" s="12">
        <v>73546892235</v>
      </c>
      <c r="AD13" s="12">
        <v>16094464760</v>
      </c>
      <c r="AE13" s="12">
        <v>1578995</v>
      </c>
      <c r="AF13" s="12">
        <v>2460526532</v>
      </c>
      <c r="AG13" s="12">
        <v>14155205651</v>
      </c>
      <c r="AH13" s="12">
        <v>6122390235</v>
      </c>
      <c r="AI13" s="12">
        <v>9850074482</v>
      </c>
      <c r="AJ13" s="12">
        <v>529171021</v>
      </c>
      <c r="AK13" s="12">
        <v>1738347160</v>
      </c>
      <c r="AL13" s="232">
        <v>378350697431</v>
      </c>
    </row>
    <row r="14" spans="1:38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2063071733</v>
      </c>
      <c r="I14" s="12">
        <v>0</v>
      </c>
      <c r="J14" s="12">
        <v>0</v>
      </c>
      <c r="K14" s="12">
        <v>0</v>
      </c>
      <c r="L14" s="12">
        <v>17277562643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576130023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3649985984</v>
      </c>
      <c r="Z14" s="12">
        <v>0</v>
      </c>
      <c r="AA14" s="12">
        <v>5598664</v>
      </c>
      <c r="AB14" s="12">
        <v>0</v>
      </c>
      <c r="AC14" s="12">
        <v>128536623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23264106073</v>
      </c>
      <c r="AJ14" s="12">
        <v>0</v>
      </c>
      <c r="AK14" s="12">
        <v>0</v>
      </c>
      <c r="AL14" s="232">
        <v>47477814589</v>
      </c>
    </row>
    <row r="15" spans="1:38" s="6" customFormat="1" ht="15" x14ac:dyDescent="0.25">
      <c r="A15" s="100"/>
      <c r="B15" s="98" t="s">
        <v>129</v>
      </c>
      <c r="C15" s="99">
        <v>6224459432</v>
      </c>
      <c r="D15" s="99">
        <v>1431244515</v>
      </c>
      <c r="E15" s="99">
        <v>1495325140</v>
      </c>
      <c r="F15" s="99">
        <v>995551628</v>
      </c>
      <c r="G15" s="99">
        <v>2040730417</v>
      </c>
      <c r="H15" s="99">
        <v>28899596590</v>
      </c>
      <c r="I15" s="99">
        <v>4640651336</v>
      </c>
      <c r="J15" s="99">
        <v>113198292</v>
      </c>
      <c r="K15" s="99">
        <v>3596047404</v>
      </c>
      <c r="L15" s="99">
        <v>53385977107</v>
      </c>
      <c r="M15" s="99">
        <v>35213188889</v>
      </c>
      <c r="N15" s="99">
        <v>15317496821</v>
      </c>
      <c r="O15" s="99">
        <v>20152328219</v>
      </c>
      <c r="P15" s="99">
        <v>903532034</v>
      </c>
      <c r="Q15" s="99">
        <v>494566302</v>
      </c>
      <c r="R15" s="99">
        <v>2949769885</v>
      </c>
      <c r="S15" s="99">
        <v>96259145</v>
      </c>
      <c r="T15" s="99">
        <v>27971734310</v>
      </c>
      <c r="U15" s="99">
        <v>0</v>
      </c>
      <c r="V15" s="99">
        <v>21680212012</v>
      </c>
      <c r="W15" s="99">
        <v>987851231</v>
      </c>
      <c r="X15" s="99">
        <v>632190591</v>
      </c>
      <c r="Y15" s="99">
        <v>5125279479</v>
      </c>
      <c r="Z15" s="99">
        <v>989727762</v>
      </c>
      <c r="AA15" s="99">
        <v>32155592438</v>
      </c>
      <c r="AB15" s="99">
        <v>14691534921</v>
      </c>
      <c r="AC15" s="99">
        <v>73675428858</v>
      </c>
      <c r="AD15" s="99">
        <v>16310730155</v>
      </c>
      <c r="AE15" s="99">
        <v>1578995</v>
      </c>
      <c r="AF15" s="99">
        <v>2524856758</v>
      </c>
      <c r="AG15" s="99">
        <v>14155205651</v>
      </c>
      <c r="AH15" s="99">
        <v>6217972576</v>
      </c>
      <c r="AI15" s="99">
        <v>33198726454</v>
      </c>
      <c r="AJ15" s="99">
        <v>554566029</v>
      </c>
      <c r="AK15" s="99">
        <v>1738347160</v>
      </c>
      <c r="AL15" s="246">
        <v>430561458536</v>
      </c>
    </row>
    <row r="16" spans="1:38" s="6" customFormat="1" ht="15" x14ac:dyDescent="0.25">
      <c r="A16" s="62"/>
      <c r="B16" s="17" t="s">
        <v>130</v>
      </c>
      <c r="C16" s="14">
        <v>22283639490</v>
      </c>
      <c r="D16" s="14">
        <v>19274791854</v>
      </c>
      <c r="E16" s="14">
        <v>12498787837</v>
      </c>
      <c r="F16" s="14">
        <v>4466185705</v>
      </c>
      <c r="G16" s="14">
        <v>21991637400</v>
      </c>
      <c r="H16" s="14">
        <v>88394105974</v>
      </c>
      <c r="I16" s="14">
        <v>11593199598</v>
      </c>
      <c r="J16" s="14">
        <v>4115197761</v>
      </c>
      <c r="K16" s="14">
        <v>18405828442</v>
      </c>
      <c r="L16" s="14">
        <v>40443370054</v>
      </c>
      <c r="M16" s="14">
        <v>12442084293</v>
      </c>
      <c r="N16" s="14">
        <v>24010283089</v>
      </c>
      <c r="O16" s="14">
        <v>20779627850</v>
      </c>
      <c r="P16" s="14">
        <v>11259743184</v>
      </c>
      <c r="Q16" s="14">
        <v>7850251649</v>
      </c>
      <c r="R16" s="14">
        <v>14913266185</v>
      </c>
      <c r="S16" s="14">
        <v>2691230452</v>
      </c>
      <c r="T16" s="14">
        <v>41320234400</v>
      </c>
      <c r="U16" s="14">
        <v>0</v>
      </c>
      <c r="V16" s="14">
        <v>59426508914</v>
      </c>
      <c r="W16" s="14">
        <v>12975626332</v>
      </c>
      <c r="X16" s="14">
        <v>6713044622</v>
      </c>
      <c r="Y16" s="14">
        <v>44065326407</v>
      </c>
      <c r="Z16" s="14">
        <v>2965230731</v>
      </c>
      <c r="AA16" s="14">
        <v>148279582120</v>
      </c>
      <c r="AB16" s="14">
        <v>21380855789</v>
      </c>
      <c r="AC16" s="14">
        <v>164772010594</v>
      </c>
      <c r="AD16" s="14">
        <v>56408934495</v>
      </c>
      <c r="AE16" s="14">
        <v>856674002</v>
      </c>
      <c r="AF16" s="14">
        <v>24366767740</v>
      </c>
      <c r="AG16" s="14">
        <v>41373332045</v>
      </c>
      <c r="AH16" s="14">
        <v>16291714630</v>
      </c>
      <c r="AI16" s="14">
        <v>14643711202</v>
      </c>
      <c r="AJ16" s="14">
        <v>3003532699</v>
      </c>
      <c r="AK16" s="14">
        <v>16751865081</v>
      </c>
      <c r="AL16" s="247">
        <v>1013008182620</v>
      </c>
    </row>
    <row r="17" spans="1:38" s="6" customFormat="1" ht="15" x14ac:dyDescent="0.25">
      <c r="A17" s="59" t="s">
        <v>53</v>
      </c>
      <c r="B17" s="7" t="s">
        <v>90</v>
      </c>
      <c r="C17" s="12">
        <v>6380718632</v>
      </c>
      <c r="D17" s="12">
        <v>758977280</v>
      </c>
      <c r="E17" s="12">
        <v>1332251182</v>
      </c>
      <c r="F17" s="12">
        <v>494251333</v>
      </c>
      <c r="G17" s="12">
        <v>1978478525</v>
      </c>
      <c r="H17" s="12">
        <v>4232003593</v>
      </c>
      <c r="I17" s="12">
        <v>884924250</v>
      </c>
      <c r="J17" s="12">
        <v>427538641</v>
      </c>
      <c r="K17" s="12">
        <v>1004288570</v>
      </c>
      <c r="L17" s="12">
        <v>6614250778</v>
      </c>
      <c r="M17" s="12">
        <v>885269136</v>
      </c>
      <c r="N17" s="12">
        <v>2747993944</v>
      </c>
      <c r="O17" s="12">
        <v>1505400021</v>
      </c>
      <c r="P17" s="12">
        <v>456959003</v>
      </c>
      <c r="Q17" s="12">
        <v>934928916</v>
      </c>
      <c r="R17" s="12">
        <v>3611891431</v>
      </c>
      <c r="S17" s="12">
        <v>347786797</v>
      </c>
      <c r="T17" s="12">
        <v>6301242356</v>
      </c>
      <c r="U17" s="12">
        <v>0</v>
      </c>
      <c r="V17" s="12">
        <v>3341528669</v>
      </c>
      <c r="W17" s="12">
        <v>1561106424</v>
      </c>
      <c r="X17" s="12">
        <v>1780786146</v>
      </c>
      <c r="Y17" s="12">
        <v>2373426123</v>
      </c>
      <c r="Z17" s="12">
        <v>245796637</v>
      </c>
      <c r="AA17" s="12">
        <v>9478317287</v>
      </c>
      <c r="AB17" s="12">
        <v>2842491760</v>
      </c>
      <c r="AC17" s="12">
        <v>8368706466</v>
      </c>
      <c r="AD17" s="12">
        <v>4380947229</v>
      </c>
      <c r="AE17" s="12">
        <v>59243863</v>
      </c>
      <c r="AF17" s="12">
        <v>2372410499</v>
      </c>
      <c r="AG17" s="12">
        <v>4353010914</v>
      </c>
      <c r="AH17" s="12">
        <v>764580870</v>
      </c>
      <c r="AI17" s="12">
        <v>2101959545</v>
      </c>
      <c r="AJ17" s="12">
        <v>420415324</v>
      </c>
      <c r="AK17" s="12">
        <v>842292560</v>
      </c>
      <c r="AL17" s="232">
        <v>86186174704</v>
      </c>
    </row>
    <row r="18" spans="1:38" s="6" customFormat="1" ht="15" x14ac:dyDescent="0.25">
      <c r="A18" s="59" t="s">
        <v>54</v>
      </c>
      <c r="B18" s="7" t="s">
        <v>206</v>
      </c>
      <c r="C18" s="12">
        <v>15508283572</v>
      </c>
      <c r="D18" s="12">
        <v>5792150462</v>
      </c>
      <c r="E18" s="12">
        <v>4713419870</v>
      </c>
      <c r="F18" s="12">
        <v>1268492467</v>
      </c>
      <c r="G18" s="12">
        <v>9343173038</v>
      </c>
      <c r="H18" s="12">
        <v>44621989520</v>
      </c>
      <c r="I18" s="12">
        <v>6321825119</v>
      </c>
      <c r="J18" s="12">
        <v>1086710042</v>
      </c>
      <c r="K18" s="12">
        <v>10309462872</v>
      </c>
      <c r="L18" s="12">
        <v>54460224198</v>
      </c>
      <c r="M18" s="12">
        <v>20286715998</v>
      </c>
      <c r="N18" s="12">
        <v>23932024936</v>
      </c>
      <c r="O18" s="12">
        <v>12137296196</v>
      </c>
      <c r="P18" s="12">
        <v>4230900452</v>
      </c>
      <c r="Q18" s="12">
        <v>1402304844</v>
      </c>
      <c r="R18" s="12">
        <v>8870820669</v>
      </c>
      <c r="S18" s="12">
        <v>392017892</v>
      </c>
      <c r="T18" s="12">
        <v>28173861878</v>
      </c>
      <c r="U18" s="12">
        <v>0</v>
      </c>
      <c r="V18" s="12">
        <v>33235966663</v>
      </c>
      <c r="W18" s="12">
        <v>7813707251</v>
      </c>
      <c r="X18" s="12">
        <v>2444670170</v>
      </c>
      <c r="Y18" s="12">
        <v>15121976924</v>
      </c>
      <c r="Z18" s="12">
        <v>672783313</v>
      </c>
      <c r="AA18" s="12">
        <v>62781957284</v>
      </c>
      <c r="AB18" s="12">
        <v>15591234515</v>
      </c>
      <c r="AC18" s="12">
        <v>145677709158</v>
      </c>
      <c r="AD18" s="12">
        <v>42010390787</v>
      </c>
      <c r="AE18" s="12">
        <v>424484495</v>
      </c>
      <c r="AF18" s="12">
        <v>10562040037</v>
      </c>
      <c r="AG18" s="12">
        <v>37295528042</v>
      </c>
      <c r="AH18" s="12">
        <v>6715530451</v>
      </c>
      <c r="AI18" s="12">
        <v>6167768836</v>
      </c>
      <c r="AJ18" s="12">
        <v>877101957</v>
      </c>
      <c r="AK18" s="12">
        <v>2389443302</v>
      </c>
      <c r="AL18" s="232">
        <v>642633967210</v>
      </c>
    </row>
    <row r="19" spans="1:38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1394610209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1396102156</v>
      </c>
    </row>
    <row r="20" spans="1:38" s="6" customFormat="1" ht="15" x14ac:dyDescent="0.25">
      <c r="A20" s="59" t="s">
        <v>56</v>
      </c>
      <c r="B20" s="7" t="s">
        <v>93</v>
      </c>
      <c r="C20" s="12">
        <v>181872060</v>
      </c>
      <c r="D20" s="12">
        <v>108893631</v>
      </c>
      <c r="E20" s="12">
        <v>77079793</v>
      </c>
      <c r="F20" s="12">
        <v>387298947</v>
      </c>
      <c r="G20" s="12">
        <v>12633339</v>
      </c>
      <c r="H20" s="12">
        <v>243935500</v>
      </c>
      <c r="I20" s="12">
        <v>127514912</v>
      </c>
      <c r="J20" s="12">
        <v>16126105</v>
      </c>
      <c r="K20" s="12">
        <v>216159569</v>
      </c>
      <c r="L20" s="12">
        <v>665395750</v>
      </c>
      <c r="M20" s="12">
        <v>458538848</v>
      </c>
      <c r="N20" s="12">
        <v>2578042878</v>
      </c>
      <c r="O20" s="12">
        <v>238344415</v>
      </c>
      <c r="P20" s="12">
        <v>26986380</v>
      </c>
      <c r="Q20" s="12">
        <v>43622503</v>
      </c>
      <c r="R20" s="12">
        <v>318907522</v>
      </c>
      <c r="S20" s="12">
        <v>17469976</v>
      </c>
      <c r="T20" s="12">
        <v>2282676305</v>
      </c>
      <c r="U20" s="12">
        <v>0</v>
      </c>
      <c r="V20" s="12">
        <v>559013384</v>
      </c>
      <c r="W20" s="12">
        <v>82659787</v>
      </c>
      <c r="X20" s="12">
        <v>20973162</v>
      </c>
      <c r="Y20" s="12">
        <v>42647201</v>
      </c>
      <c r="Z20" s="12">
        <v>16363564</v>
      </c>
      <c r="AA20" s="12">
        <v>371060857</v>
      </c>
      <c r="AB20" s="12">
        <v>198374102</v>
      </c>
      <c r="AC20" s="12">
        <v>2628635154</v>
      </c>
      <c r="AD20" s="12">
        <v>342770084</v>
      </c>
      <c r="AE20" s="12">
        <v>43231823</v>
      </c>
      <c r="AF20" s="12">
        <v>89091177</v>
      </c>
      <c r="AG20" s="12">
        <v>1141546861</v>
      </c>
      <c r="AH20" s="12">
        <v>173098332</v>
      </c>
      <c r="AI20" s="12">
        <v>165794621</v>
      </c>
      <c r="AJ20" s="12">
        <v>17142771</v>
      </c>
      <c r="AK20" s="12">
        <v>4730000</v>
      </c>
      <c r="AL20" s="232">
        <v>13898631313</v>
      </c>
    </row>
    <row r="21" spans="1:38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32">
        <v>0</v>
      </c>
    </row>
    <row r="23" spans="1:38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4543684</v>
      </c>
      <c r="F23" s="12">
        <v>0</v>
      </c>
      <c r="G23" s="12">
        <v>1167632</v>
      </c>
      <c r="H23" s="12">
        <v>0</v>
      </c>
      <c r="I23" s="12">
        <v>56446811</v>
      </c>
      <c r="J23" s="12">
        <v>16748718</v>
      </c>
      <c r="K23" s="12">
        <v>0</v>
      </c>
      <c r="L23" s="12">
        <v>0</v>
      </c>
      <c r="M23" s="12">
        <v>39379758</v>
      </c>
      <c r="N23" s="12">
        <v>2888</v>
      </c>
      <c r="O23" s="12">
        <v>0</v>
      </c>
      <c r="P23" s="12">
        <v>3623695</v>
      </c>
      <c r="Q23" s="12">
        <v>27607824</v>
      </c>
      <c r="R23" s="12">
        <v>1119891</v>
      </c>
      <c r="S23" s="12">
        <v>5132</v>
      </c>
      <c r="T23" s="12">
        <v>0</v>
      </c>
      <c r="U23" s="12">
        <v>0</v>
      </c>
      <c r="V23" s="12">
        <v>11797448</v>
      </c>
      <c r="W23" s="12">
        <v>16834290</v>
      </c>
      <c r="X23" s="12">
        <v>16714500</v>
      </c>
      <c r="Y23" s="12">
        <v>59663379</v>
      </c>
      <c r="Z23" s="12">
        <v>16714500</v>
      </c>
      <c r="AA23" s="12">
        <v>29745352</v>
      </c>
      <c r="AB23" s="12">
        <v>213334</v>
      </c>
      <c r="AC23" s="12">
        <v>0</v>
      </c>
      <c r="AD23" s="12">
        <v>2474979</v>
      </c>
      <c r="AE23" s="12">
        <v>0</v>
      </c>
      <c r="AF23" s="12">
        <v>0</v>
      </c>
      <c r="AG23" s="12">
        <v>0</v>
      </c>
      <c r="AH23" s="12">
        <v>2236918</v>
      </c>
      <c r="AI23" s="12">
        <v>16390697</v>
      </c>
      <c r="AJ23" s="12">
        <v>169995429</v>
      </c>
      <c r="AK23" s="12">
        <v>0</v>
      </c>
      <c r="AL23" s="232">
        <v>493426859</v>
      </c>
    </row>
    <row r="24" spans="1:38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15816668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32">
        <v>15816668</v>
      </c>
    </row>
    <row r="25" spans="1:38" s="6" customFormat="1" ht="15" x14ac:dyDescent="0.25">
      <c r="A25" s="97"/>
      <c r="B25" s="98" t="s">
        <v>1359</v>
      </c>
      <c r="C25" s="99">
        <v>22070874264</v>
      </c>
      <c r="D25" s="99">
        <v>6660021373</v>
      </c>
      <c r="E25" s="99">
        <v>6127294529</v>
      </c>
      <c r="F25" s="99">
        <v>2150042747</v>
      </c>
      <c r="G25" s="99">
        <v>11335452534</v>
      </c>
      <c r="H25" s="99">
        <v>49097928613</v>
      </c>
      <c r="I25" s="99">
        <v>7390711092</v>
      </c>
      <c r="J25" s="99">
        <v>1547123506</v>
      </c>
      <c r="K25" s="99">
        <v>11529911011</v>
      </c>
      <c r="L25" s="99">
        <v>61739870726</v>
      </c>
      <c r="M25" s="99">
        <v>21669903740</v>
      </c>
      <c r="N25" s="99">
        <v>29258064646</v>
      </c>
      <c r="O25" s="99">
        <v>13881040632</v>
      </c>
      <c r="P25" s="99">
        <v>4718469530</v>
      </c>
      <c r="Q25" s="99">
        <v>2408464087</v>
      </c>
      <c r="R25" s="99">
        <v>12802739513</v>
      </c>
      <c r="S25" s="99">
        <v>757279797</v>
      </c>
      <c r="T25" s="99">
        <v>36773597207</v>
      </c>
      <c r="U25" s="99">
        <v>0</v>
      </c>
      <c r="V25" s="99">
        <v>37148306164</v>
      </c>
      <c r="W25" s="99">
        <v>9474307752</v>
      </c>
      <c r="X25" s="99">
        <v>4263143978</v>
      </c>
      <c r="Y25" s="99">
        <v>18992323836</v>
      </c>
      <c r="Z25" s="99">
        <v>951658014</v>
      </c>
      <c r="AA25" s="99">
        <v>72662572727</v>
      </c>
      <c r="AB25" s="99">
        <v>18632313711</v>
      </c>
      <c r="AC25" s="99">
        <v>156675050778</v>
      </c>
      <c r="AD25" s="99">
        <v>46736583079</v>
      </c>
      <c r="AE25" s="99">
        <v>526960181</v>
      </c>
      <c r="AF25" s="99">
        <v>13023541713</v>
      </c>
      <c r="AG25" s="99">
        <v>42790085817</v>
      </c>
      <c r="AH25" s="99">
        <v>7655446571</v>
      </c>
      <c r="AI25" s="99">
        <v>8451913699</v>
      </c>
      <c r="AJ25" s="99">
        <v>1484655481</v>
      </c>
      <c r="AK25" s="99">
        <v>3236465862</v>
      </c>
      <c r="AL25" s="246">
        <v>744624118910</v>
      </c>
    </row>
    <row r="26" spans="1:38" s="6" customFormat="1" ht="15" x14ac:dyDescent="0.25">
      <c r="A26" s="59" t="s">
        <v>36</v>
      </c>
      <c r="B26" s="5" t="s">
        <v>98</v>
      </c>
      <c r="C26" s="12">
        <v>2104309377</v>
      </c>
      <c r="D26" s="12">
        <v>647076588</v>
      </c>
      <c r="E26" s="12">
        <v>961647529</v>
      </c>
      <c r="F26" s="12">
        <v>396610071</v>
      </c>
      <c r="G26" s="12">
        <v>1514625205</v>
      </c>
      <c r="H26" s="12">
        <v>3619763097</v>
      </c>
      <c r="I26" s="12">
        <v>898809636</v>
      </c>
      <c r="J26" s="12">
        <v>340709426</v>
      </c>
      <c r="K26" s="12">
        <v>641456252</v>
      </c>
      <c r="L26" s="12">
        <v>3097910677</v>
      </c>
      <c r="M26" s="12">
        <v>1266044759</v>
      </c>
      <c r="N26" s="12">
        <v>2125936598</v>
      </c>
      <c r="O26" s="12">
        <v>1219264774</v>
      </c>
      <c r="P26" s="12">
        <v>691503390</v>
      </c>
      <c r="Q26" s="12">
        <v>726523086</v>
      </c>
      <c r="R26" s="12">
        <v>3138257328</v>
      </c>
      <c r="S26" s="12">
        <v>340814829</v>
      </c>
      <c r="T26" s="12">
        <v>4863187927</v>
      </c>
      <c r="U26" s="12">
        <v>0</v>
      </c>
      <c r="V26" s="12">
        <v>3476541177</v>
      </c>
      <c r="W26" s="12">
        <v>3341320913</v>
      </c>
      <c r="X26" s="12">
        <v>283905509</v>
      </c>
      <c r="Y26" s="12">
        <v>1415898799</v>
      </c>
      <c r="Z26" s="12">
        <v>91508250</v>
      </c>
      <c r="AA26" s="12">
        <v>7486244186</v>
      </c>
      <c r="AB26" s="12">
        <v>4750168261</v>
      </c>
      <c r="AC26" s="12">
        <v>6013072008</v>
      </c>
      <c r="AD26" s="12">
        <v>3574127999</v>
      </c>
      <c r="AE26" s="12">
        <v>229092815</v>
      </c>
      <c r="AF26" s="12">
        <v>1715443620</v>
      </c>
      <c r="AG26" s="12">
        <v>4936455977</v>
      </c>
      <c r="AH26" s="12">
        <v>339521177</v>
      </c>
      <c r="AI26" s="12">
        <v>1950042573</v>
      </c>
      <c r="AJ26" s="12">
        <v>209486908</v>
      </c>
      <c r="AK26" s="12">
        <v>722801045</v>
      </c>
      <c r="AL26" s="232">
        <v>69130081766</v>
      </c>
    </row>
    <row r="27" spans="1:38" s="6" customFormat="1" ht="15" x14ac:dyDescent="0.25">
      <c r="A27" s="59" t="s">
        <v>37</v>
      </c>
      <c r="B27" s="7" t="s">
        <v>1360</v>
      </c>
      <c r="C27" s="12">
        <v>88212768</v>
      </c>
      <c r="D27" s="12">
        <v>76221469</v>
      </c>
      <c r="E27" s="12">
        <v>82519544</v>
      </c>
      <c r="F27" s="12">
        <v>137632633</v>
      </c>
      <c r="G27" s="12">
        <v>482313583</v>
      </c>
      <c r="H27" s="12">
        <v>1037488520</v>
      </c>
      <c r="I27" s="12">
        <v>245061131</v>
      </c>
      <c r="J27" s="12">
        <v>34051868</v>
      </c>
      <c r="K27" s="12">
        <v>184035647</v>
      </c>
      <c r="L27" s="12">
        <v>332392748</v>
      </c>
      <c r="M27" s="12">
        <v>530148873</v>
      </c>
      <c r="N27" s="12">
        <v>913377956</v>
      </c>
      <c r="O27" s="12">
        <v>50889842</v>
      </c>
      <c r="P27" s="12">
        <v>87468374</v>
      </c>
      <c r="Q27" s="12">
        <v>4800000</v>
      </c>
      <c r="R27" s="12">
        <v>66982235</v>
      </c>
      <c r="S27" s="12">
        <v>13899020</v>
      </c>
      <c r="T27" s="12">
        <v>1249246919</v>
      </c>
      <c r="U27" s="12">
        <v>0</v>
      </c>
      <c r="V27" s="12">
        <v>293884282</v>
      </c>
      <c r="W27" s="12">
        <v>189337313</v>
      </c>
      <c r="X27" s="12">
        <v>35327273</v>
      </c>
      <c r="Y27" s="12">
        <v>165014815</v>
      </c>
      <c r="Z27" s="12">
        <v>23107479</v>
      </c>
      <c r="AA27" s="12">
        <v>757348221</v>
      </c>
      <c r="AB27" s="12">
        <v>321312637</v>
      </c>
      <c r="AC27" s="12">
        <v>989400847</v>
      </c>
      <c r="AD27" s="12">
        <v>1017218860</v>
      </c>
      <c r="AE27" s="12">
        <v>0</v>
      </c>
      <c r="AF27" s="12">
        <v>274432132</v>
      </c>
      <c r="AG27" s="12">
        <v>175713092</v>
      </c>
      <c r="AH27" s="12">
        <v>163618005</v>
      </c>
      <c r="AI27" s="12">
        <v>23989950</v>
      </c>
      <c r="AJ27" s="12">
        <v>61499703</v>
      </c>
      <c r="AK27" s="12">
        <v>0</v>
      </c>
      <c r="AL27" s="232">
        <v>10107947739</v>
      </c>
    </row>
    <row r="28" spans="1:38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7692288</v>
      </c>
      <c r="F28" s="12">
        <v>0</v>
      </c>
      <c r="G28" s="12">
        <v>43467987</v>
      </c>
      <c r="H28" s="12">
        <v>126500740</v>
      </c>
      <c r="I28" s="12">
        <v>0</v>
      </c>
      <c r="J28" s="12">
        <v>0</v>
      </c>
      <c r="K28" s="12">
        <v>0</v>
      </c>
      <c r="L28" s="12">
        <v>1860340902</v>
      </c>
      <c r="M28" s="12">
        <v>0</v>
      </c>
      <c r="N28" s="12">
        <v>34244</v>
      </c>
      <c r="O28" s="12">
        <v>71596055</v>
      </c>
      <c r="P28" s="12">
        <v>1615635</v>
      </c>
      <c r="Q28" s="12">
        <v>5297660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44372297</v>
      </c>
      <c r="X28" s="12">
        <v>0</v>
      </c>
      <c r="Y28" s="12">
        <v>0</v>
      </c>
      <c r="Z28" s="12">
        <v>238340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2161156148</v>
      </c>
    </row>
    <row r="29" spans="1:38" s="6" customFormat="1" ht="15" x14ac:dyDescent="0.25">
      <c r="A29" s="59" t="s">
        <v>39</v>
      </c>
      <c r="B29" s="7" t="s">
        <v>100</v>
      </c>
      <c r="C29" s="12">
        <v>1446427021</v>
      </c>
      <c r="D29" s="12">
        <v>539176889</v>
      </c>
      <c r="E29" s="12">
        <v>1025289009</v>
      </c>
      <c r="F29" s="12">
        <v>359825117</v>
      </c>
      <c r="G29" s="12">
        <v>162112096</v>
      </c>
      <c r="H29" s="12">
        <v>7448965323</v>
      </c>
      <c r="I29" s="12">
        <v>2055917182</v>
      </c>
      <c r="J29" s="12">
        <v>0</v>
      </c>
      <c r="K29" s="12">
        <v>4227415323</v>
      </c>
      <c r="L29" s="12">
        <v>45234979455</v>
      </c>
      <c r="M29" s="12">
        <v>16391590407</v>
      </c>
      <c r="N29" s="12">
        <v>13833692915</v>
      </c>
      <c r="O29" s="12">
        <v>6390467430</v>
      </c>
      <c r="P29" s="12">
        <v>0</v>
      </c>
      <c r="Q29" s="12">
        <v>155815036</v>
      </c>
      <c r="R29" s="12">
        <v>2489055161</v>
      </c>
      <c r="S29" s="12">
        <v>0</v>
      </c>
      <c r="T29" s="12">
        <v>10762550917</v>
      </c>
      <c r="U29" s="12">
        <v>0</v>
      </c>
      <c r="V29" s="12">
        <v>5821068782</v>
      </c>
      <c r="W29" s="12">
        <v>0</v>
      </c>
      <c r="X29" s="12">
        <v>0</v>
      </c>
      <c r="Y29" s="12">
        <v>956001056</v>
      </c>
      <c r="Z29" s="12">
        <v>54303544</v>
      </c>
      <c r="AA29" s="12">
        <v>16131989096</v>
      </c>
      <c r="AB29" s="12">
        <v>5496793719</v>
      </c>
      <c r="AC29" s="12">
        <v>63628681050</v>
      </c>
      <c r="AD29" s="12">
        <v>17275476150</v>
      </c>
      <c r="AE29" s="12">
        <v>171848365</v>
      </c>
      <c r="AF29" s="12">
        <v>2744771787</v>
      </c>
      <c r="AG29" s="12">
        <v>21166893608</v>
      </c>
      <c r="AH29" s="12">
        <v>170741268</v>
      </c>
      <c r="AI29" s="12">
        <v>2967667260</v>
      </c>
      <c r="AJ29" s="12">
        <v>0</v>
      </c>
      <c r="AK29" s="12">
        <v>976771036</v>
      </c>
      <c r="AL29" s="232">
        <v>250086286002</v>
      </c>
    </row>
    <row r="30" spans="1:38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0</v>
      </c>
    </row>
    <row r="31" spans="1:38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6" customFormat="1" ht="15" x14ac:dyDescent="0.25">
      <c r="A32" s="97"/>
      <c r="B32" s="98" t="s">
        <v>1361</v>
      </c>
      <c r="C32" s="99">
        <v>3638949166</v>
      </c>
      <c r="D32" s="99">
        <v>1262474946</v>
      </c>
      <c r="E32" s="99">
        <v>2077148370</v>
      </c>
      <c r="F32" s="99">
        <v>894067821</v>
      </c>
      <c r="G32" s="99">
        <v>2202518871</v>
      </c>
      <c r="H32" s="99">
        <v>12232717680</v>
      </c>
      <c r="I32" s="99">
        <v>3199787949</v>
      </c>
      <c r="J32" s="99">
        <v>374761294</v>
      </c>
      <c r="K32" s="99">
        <v>5052907222</v>
      </c>
      <c r="L32" s="99">
        <v>50525623782</v>
      </c>
      <c r="M32" s="99">
        <v>18187784039</v>
      </c>
      <c r="N32" s="99">
        <v>16873041713</v>
      </c>
      <c r="O32" s="99">
        <v>7732218101</v>
      </c>
      <c r="P32" s="99">
        <v>780587399</v>
      </c>
      <c r="Q32" s="99">
        <v>892435782</v>
      </c>
      <c r="R32" s="99">
        <v>5694294724</v>
      </c>
      <c r="S32" s="99">
        <v>354713849</v>
      </c>
      <c r="T32" s="99">
        <v>16874985763</v>
      </c>
      <c r="U32" s="99">
        <v>0</v>
      </c>
      <c r="V32" s="99">
        <v>9591494241</v>
      </c>
      <c r="W32" s="99">
        <v>3575030523</v>
      </c>
      <c r="X32" s="99">
        <v>319232782</v>
      </c>
      <c r="Y32" s="99">
        <v>2536914670</v>
      </c>
      <c r="Z32" s="99">
        <v>169157613</v>
      </c>
      <c r="AA32" s="99">
        <v>24375581503</v>
      </c>
      <c r="AB32" s="99">
        <v>10568274617</v>
      </c>
      <c r="AC32" s="99">
        <v>70631153905</v>
      </c>
      <c r="AD32" s="99">
        <v>21866823009</v>
      </c>
      <c r="AE32" s="99">
        <v>400941180</v>
      </c>
      <c r="AF32" s="99">
        <v>4734647539</v>
      </c>
      <c r="AG32" s="99">
        <v>26279062677</v>
      </c>
      <c r="AH32" s="99">
        <v>673880450</v>
      </c>
      <c r="AI32" s="99">
        <v>4941699783</v>
      </c>
      <c r="AJ32" s="99">
        <v>270986611</v>
      </c>
      <c r="AK32" s="99">
        <v>1699572081</v>
      </c>
      <c r="AL32" s="246">
        <v>331485471655</v>
      </c>
    </row>
    <row r="33" spans="1:38" s="6" customFormat="1" ht="15" x14ac:dyDescent="0.25">
      <c r="A33" s="62"/>
      <c r="B33" s="17" t="s">
        <v>1371</v>
      </c>
      <c r="C33" s="14">
        <v>18431925098</v>
      </c>
      <c r="D33" s="14">
        <v>5397546427</v>
      </c>
      <c r="E33" s="14">
        <v>4050146159</v>
      </c>
      <c r="F33" s="14">
        <v>1255974926</v>
      </c>
      <c r="G33" s="14">
        <v>9132933663</v>
      </c>
      <c r="H33" s="14">
        <v>36865210933</v>
      </c>
      <c r="I33" s="14">
        <v>4190923143</v>
      </c>
      <c r="J33" s="14">
        <v>1172362212</v>
      </c>
      <c r="K33" s="14">
        <v>6477003789</v>
      </c>
      <c r="L33" s="14">
        <v>11214246944</v>
      </c>
      <c r="M33" s="14">
        <v>3482119701</v>
      </c>
      <c r="N33" s="14">
        <v>12385022933</v>
      </c>
      <c r="O33" s="14">
        <v>6148822531</v>
      </c>
      <c r="P33" s="14">
        <v>3937882131</v>
      </c>
      <c r="Q33" s="14">
        <v>1516028305</v>
      </c>
      <c r="R33" s="14">
        <v>7108444789</v>
      </c>
      <c r="S33" s="14">
        <v>402565948</v>
      </c>
      <c r="T33" s="14">
        <v>19898611444</v>
      </c>
      <c r="U33" s="14">
        <v>0</v>
      </c>
      <c r="V33" s="14">
        <v>27556811923</v>
      </c>
      <c r="W33" s="14">
        <v>5899277229</v>
      </c>
      <c r="X33" s="14">
        <v>3943911196</v>
      </c>
      <c r="Y33" s="14">
        <v>16455409166</v>
      </c>
      <c r="Z33" s="14">
        <v>782500401</v>
      </c>
      <c r="AA33" s="14">
        <v>48286991224</v>
      </c>
      <c r="AB33" s="14">
        <v>8064039094</v>
      </c>
      <c r="AC33" s="14">
        <v>86043896873</v>
      </c>
      <c r="AD33" s="14">
        <v>24869760070</v>
      </c>
      <c r="AE33" s="14">
        <v>126019001</v>
      </c>
      <c r="AF33" s="14">
        <v>8288894174</v>
      </c>
      <c r="AG33" s="14">
        <v>16511023140</v>
      </c>
      <c r="AH33" s="14">
        <v>6981566121</v>
      </c>
      <c r="AI33" s="14">
        <v>3510213916</v>
      </c>
      <c r="AJ33" s="14">
        <v>1213668870</v>
      </c>
      <c r="AK33" s="14">
        <v>1536893781</v>
      </c>
      <c r="AL33" s="247">
        <v>413138647255</v>
      </c>
    </row>
    <row r="34" spans="1:38" s="6" customFormat="1" ht="15" x14ac:dyDescent="0.25">
      <c r="A34" s="92"/>
      <c r="B34" s="18" t="s">
        <v>131</v>
      </c>
      <c r="C34" s="15">
        <v>3851714392</v>
      </c>
      <c r="D34" s="15">
        <v>13877245427</v>
      </c>
      <c r="E34" s="15">
        <v>8448641678</v>
      </c>
      <c r="F34" s="15">
        <v>3210210779</v>
      </c>
      <c r="G34" s="15">
        <v>12858703737</v>
      </c>
      <c r="H34" s="15">
        <v>51528895041</v>
      </c>
      <c r="I34" s="15">
        <v>7402276455</v>
      </c>
      <c r="J34" s="15">
        <v>2942835549</v>
      </c>
      <c r="K34" s="15">
        <v>11928824653</v>
      </c>
      <c r="L34" s="15">
        <v>29229123110</v>
      </c>
      <c r="M34" s="15">
        <v>8959964592</v>
      </c>
      <c r="N34" s="15">
        <v>11625260156</v>
      </c>
      <c r="O34" s="15">
        <v>14630805319</v>
      </c>
      <c r="P34" s="15">
        <v>7321861053</v>
      </c>
      <c r="Q34" s="15">
        <v>6334223344</v>
      </c>
      <c r="R34" s="15">
        <v>7804821396</v>
      </c>
      <c r="S34" s="15">
        <v>2288664504</v>
      </c>
      <c r="T34" s="15">
        <v>21421622956</v>
      </c>
      <c r="U34" s="15">
        <v>0</v>
      </c>
      <c r="V34" s="15">
        <v>31869696991</v>
      </c>
      <c r="W34" s="15">
        <v>7076349103</v>
      </c>
      <c r="X34" s="15">
        <v>2769133426</v>
      </c>
      <c r="Y34" s="15">
        <v>27609917241</v>
      </c>
      <c r="Z34" s="15">
        <v>2182730330</v>
      </c>
      <c r="AA34" s="15">
        <v>99992590896</v>
      </c>
      <c r="AB34" s="15">
        <v>13316816695</v>
      </c>
      <c r="AC34" s="15">
        <v>78728113721</v>
      </c>
      <c r="AD34" s="15">
        <v>31539174425</v>
      </c>
      <c r="AE34" s="15">
        <v>730655001</v>
      </c>
      <c r="AF34" s="15">
        <v>16077873566</v>
      </c>
      <c r="AG34" s="15">
        <v>24862308905</v>
      </c>
      <c r="AH34" s="15">
        <v>9310148509</v>
      </c>
      <c r="AI34" s="15">
        <v>11133497286</v>
      </c>
      <c r="AJ34" s="15">
        <v>1789863829</v>
      </c>
      <c r="AK34" s="15">
        <v>15214971300</v>
      </c>
      <c r="AL34" s="248">
        <v>599869535365</v>
      </c>
    </row>
    <row r="35" spans="1:38" s="6" customFormat="1" ht="15" x14ac:dyDescent="0.25">
      <c r="A35" s="59" t="s">
        <v>35</v>
      </c>
      <c r="B35" s="6" t="s">
        <v>115</v>
      </c>
      <c r="C35" s="12">
        <v>2446216373</v>
      </c>
      <c r="D35" s="12">
        <v>549553</v>
      </c>
      <c r="E35" s="12">
        <v>3883114</v>
      </c>
      <c r="F35" s="12">
        <v>170349496</v>
      </c>
      <c r="G35" s="12">
        <v>1007651229</v>
      </c>
      <c r="H35" s="12">
        <v>2769738111</v>
      </c>
      <c r="I35" s="12">
        <v>43968193</v>
      </c>
      <c r="J35" s="12">
        <v>181076536</v>
      </c>
      <c r="K35" s="12">
        <v>558161659</v>
      </c>
      <c r="L35" s="12">
        <v>47573861</v>
      </c>
      <c r="M35" s="12">
        <v>1156271832</v>
      </c>
      <c r="N35" s="12">
        <v>2056365804</v>
      </c>
      <c r="O35" s="12">
        <v>1165149164</v>
      </c>
      <c r="P35" s="12">
        <v>23672154</v>
      </c>
      <c r="Q35" s="12">
        <v>85456459</v>
      </c>
      <c r="R35" s="12">
        <v>853637003</v>
      </c>
      <c r="S35" s="12">
        <v>52425787</v>
      </c>
      <c r="T35" s="12">
        <v>1237833866</v>
      </c>
      <c r="U35" s="12">
        <v>0</v>
      </c>
      <c r="V35" s="12">
        <v>1614140721</v>
      </c>
      <c r="W35" s="12">
        <v>571346749</v>
      </c>
      <c r="X35" s="12">
        <v>217747776</v>
      </c>
      <c r="Y35" s="12">
        <v>665900630</v>
      </c>
      <c r="Z35" s="12">
        <v>538884</v>
      </c>
      <c r="AA35" s="12">
        <v>5424080265</v>
      </c>
      <c r="AB35" s="12">
        <v>1084014358</v>
      </c>
      <c r="AC35" s="12">
        <v>6729407353</v>
      </c>
      <c r="AD35" s="12">
        <v>2544892318</v>
      </c>
      <c r="AE35" s="12">
        <v>433609590</v>
      </c>
      <c r="AF35" s="12">
        <v>516887249</v>
      </c>
      <c r="AG35" s="12">
        <v>2441556282</v>
      </c>
      <c r="AH35" s="12">
        <v>1160913800</v>
      </c>
      <c r="AI35" s="12">
        <v>817054059</v>
      </c>
      <c r="AJ35" s="12">
        <v>117536674</v>
      </c>
      <c r="AK35" s="12">
        <v>70907680</v>
      </c>
      <c r="AL35" s="232">
        <v>38270514582</v>
      </c>
    </row>
    <row r="36" spans="1:38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5" x14ac:dyDescent="0.25">
      <c r="A37" s="59" t="s">
        <v>41</v>
      </c>
      <c r="B37" s="6" t="s">
        <v>137</v>
      </c>
      <c r="C37" s="12">
        <v>1660228918</v>
      </c>
      <c r="D37" s="12">
        <v>162243451</v>
      </c>
      <c r="E37" s="12">
        <v>0</v>
      </c>
      <c r="F37" s="12">
        <v>171950548</v>
      </c>
      <c r="G37" s="12">
        <v>445010432</v>
      </c>
      <c r="H37" s="12">
        <v>5702296549</v>
      </c>
      <c r="I37" s="12">
        <v>1493326225</v>
      </c>
      <c r="J37" s="12">
        <v>0</v>
      </c>
      <c r="K37" s="12">
        <v>612954116</v>
      </c>
      <c r="L37" s="12">
        <v>5802181033</v>
      </c>
      <c r="M37" s="12">
        <v>7957733940</v>
      </c>
      <c r="N37" s="12">
        <v>1905811331</v>
      </c>
      <c r="O37" s="12">
        <v>12060054503</v>
      </c>
      <c r="P37" s="12">
        <v>57387241</v>
      </c>
      <c r="Q37" s="12">
        <v>0</v>
      </c>
      <c r="R37" s="12">
        <v>716688777</v>
      </c>
      <c r="S37" s="12">
        <v>0</v>
      </c>
      <c r="T37" s="12">
        <v>7779059454</v>
      </c>
      <c r="U37" s="12">
        <v>0</v>
      </c>
      <c r="V37" s="12">
        <v>5330001029</v>
      </c>
      <c r="W37" s="12">
        <v>14828316</v>
      </c>
      <c r="X37" s="12">
        <v>161691238</v>
      </c>
      <c r="Y37" s="12">
        <v>150369748</v>
      </c>
      <c r="Z37" s="12">
        <v>183667304</v>
      </c>
      <c r="AA37" s="12">
        <v>13874449938</v>
      </c>
      <c r="AB37" s="12">
        <v>5261900165</v>
      </c>
      <c r="AC37" s="12">
        <v>15330548204</v>
      </c>
      <c r="AD37" s="12">
        <v>3345752066</v>
      </c>
      <c r="AE37" s="12">
        <v>0</v>
      </c>
      <c r="AF37" s="12">
        <v>18474086</v>
      </c>
      <c r="AG37" s="12">
        <v>3150623535</v>
      </c>
      <c r="AH37" s="12">
        <v>1175279670</v>
      </c>
      <c r="AI37" s="12">
        <v>2858601247</v>
      </c>
      <c r="AJ37" s="12">
        <v>49980353</v>
      </c>
      <c r="AK37" s="12">
        <v>176800108</v>
      </c>
      <c r="AL37" s="232">
        <v>97609893525</v>
      </c>
    </row>
    <row r="38" spans="1:38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32">
        <v>0</v>
      </c>
    </row>
    <row r="39" spans="1:38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5" x14ac:dyDescent="0.25">
      <c r="A40" s="59" t="s">
        <v>47</v>
      </c>
      <c r="B40" s="6" t="s">
        <v>118</v>
      </c>
      <c r="C40" s="12">
        <v>233040691</v>
      </c>
      <c r="D40" s="12">
        <v>121542967</v>
      </c>
      <c r="E40" s="12">
        <v>548210702</v>
      </c>
      <c r="F40" s="12">
        <v>89407548</v>
      </c>
      <c r="G40" s="12">
        <v>187526674</v>
      </c>
      <c r="H40" s="12">
        <v>2005719407</v>
      </c>
      <c r="I40" s="12">
        <v>41684145</v>
      </c>
      <c r="J40" s="12">
        <v>196686337</v>
      </c>
      <c r="K40" s="12">
        <v>96954300</v>
      </c>
      <c r="L40" s="12">
        <v>1425583450</v>
      </c>
      <c r="M40" s="12">
        <v>904423329</v>
      </c>
      <c r="N40" s="12">
        <v>415275976</v>
      </c>
      <c r="O40" s="12">
        <v>971282085</v>
      </c>
      <c r="P40" s="12">
        <v>206873764</v>
      </c>
      <c r="Q40" s="12">
        <v>99252315</v>
      </c>
      <c r="R40" s="12">
        <v>414061525</v>
      </c>
      <c r="S40" s="12">
        <v>27045678</v>
      </c>
      <c r="T40" s="12">
        <v>7974611864</v>
      </c>
      <c r="U40" s="12">
        <v>19419244</v>
      </c>
      <c r="V40" s="12">
        <v>3295627817</v>
      </c>
      <c r="W40" s="12">
        <v>89124666</v>
      </c>
      <c r="X40" s="12">
        <v>47025939</v>
      </c>
      <c r="Y40" s="12">
        <v>61286376</v>
      </c>
      <c r="Z40" s="12">
        <v>111769095</v>
      </c>
      <c r="AA40" s="12">
        <v>1188704250</v>
      </c>
      <c r="AB40" s="12">
        <v>466286147</v>
      </c>
      <c r="AC40" s="12">
        <v>1208077932</v>
      </c>
      <c r="AD40" s="12">
        <v>1466302176</v>
      </c>
      <c r="AE40" s="12">
        <v>5246895</v>
      </c>
      <c r="AF40" s="12">
        <v>180455659</v>
      </c>
      <c r="AG40" s="12">
        <v>5999244743</v>
      </c>
      <c r="AH40" s="12">
        <v>169139926</v>
      </c>
      <c r="AI40" s="12">
        <v>68681327</v>
      </c>
      <c r="AJ40" s="12">
        <v>4385091</v>
      </c>
      <c r="AK40" s="12">
        <v>173250</v>
      </c>
      <c r="AL40" s="232">
        <v>30340133290</v>
      </c>
    </row>
    <row r="41" spans="1:38" s="6" customFormat="1" ht="18.75" customHeight="1" x14ac:dyDescent="0.25">
      <c r="A41" s="101"/>
      <c r="B41" s="102" t="s">
        <v>132</v>
      </c>
      <c r="C41" s="103">
        <v>4339485982</v>
      </c>
      <c r="D41" s="103">
        <v>284335971</v>
      </c>
      <c r="E41" s="103">
        <v>552093816</v>
      </c>
      <c r="F41" s="103">
        <v>431707592</v>
      </c>
      <c r="G41" s="103">
        <v>1640188335</v>
      </c>
      <c r="H41" s="103">
        <v>10477754067</v>
      </c>
      <c r="I41" s="103">
        <v>1578978563</v>
      </c>
      <c r="J41" s="103">
        <v>377762873</v>
      </c>
      <c r="K41" s="103">
        <v>1268070075</v>
      </c>
      <c r="L41" s="103">
        <v>7275338344</v>
      </c>
      <c r="M41" s="103">
        <v>10018429101</v>
      </c>
      <c r="N41" s="103">
        <v>4377453111</v>
      </c>
      <c r="O41" s="103">
        <v>14196485752</v>
      </c>
      <c r="P41" s="103">
        <v>287933159</v>
      </c>
      <c r="Q41" s="103">
        <v>184708774</v>
      </c>
      <c r="R41" s="103">
        <v>1984387305</v>
      </c>
      <c r="S41" s="103">
        <v>79471465</v>
      </c>
      <c r="T41" s="103">
        <v>16991505184</v>
      </c>
      <c r="U41" s="103">
        <v>19419244</v>
      </c>
      <c r="V41" s="103">
        <v>10239769567</v>
      </c>
      <c r="W41" s="103">
        <v>675299731</v>
      </c>
      <c r="X41" s="103">
        <v>426464953</v>
      </c>
      <c r="Y41" s="103">
        <v>877556754</v>
      </c>
      <c r="Z41" s="103">
        <v>295975283</v>
      </c>
      <c r="AA41" s="103">
        <v>20487234453</v>
      </c>
      <c r="AB41" s="103">
        <v>6812200670</v>
      </c>
      <c r="AC41" s="103">
        <v>23268033489</v>
      </c>
      <c r="AD41" s="103">
        <v>7356946560</v>
      </c>
      <c r="AE41" s="103">
        <v>438856485</v>
      </c>
      <c r="AF41" s="103">
        <v>715816994</v>
      </c>
      <c r="AG41" s="103">
        <v>11591424560</v>
      </c>
      <c r="AH41" s="103">
        <v>2505333396</v>
      </c>
      <c r="AI41" s="103">
        <v>3744336633</v>
      </c>
      <c r="AJ41" s="103">
        <v>171902118</v>
      </c>
      <c r="AK41" s="103">
        <v>247881038</v>
      </c>
      <c r="AL41" s="249">
        <v>166220541397</v>
      </c>
    </row>
    <row r="42" spans="1:38" s="6" customFormat="1" ht="15" x14ac:dyDescent="0.25">
      <c r="A42" s="59" t="s">
        <v>52</v>
      </c>
      <c r="B42" s="6" t="s">
        <v>119</v>
      </c>
      <c r="C42" s="12">
        <v>5433090960</v>
      </c>
      <c r="D42" s="12">
        <v>2498427066</v>
      </c>
      <c r="E42" s="12">
        <v>2725390115</v>
      </c>
      <c r="F42" s="12">
        <v>793235023</v>
      </c>
      <c r="G42" s="12">
        <v>3761765626</v>
      </c>
      <c r="H42" s="12">
        <v>28765982695</v>
      </c>
      <c r="I42" s="12">
        <v>3619491908</v>
      </c>
      <c r="J42" s="12">
        <v>1004316904</v>
      </c>
      <c r="K42" s="12">
        <v>3763336417</v>
      </c>
      <c r="L42" s="12">
        <v>3899026350</v>
      </c>
      <c r="M42" s="12">
        <v>8545135129</v>
      </c>
      <c r="N42" s="12">
        <v>7938933464</v>
      </c>
      <c r="O42" s="12">
        <v>9021877497</v>
      </c>
      <c r="P42" s="12">
        <v>2548146697</v>
      </c>
      <c r="Q42" s="12">
        <v>1102955791</v>
      </c>
      <c r="R42" s="12">
        <v>3443886450</v>
      </c>
      <c r="S42" s="12">
        <v>414763837</v>
      </c>
      <c r="T42" s="12">
        <v>14718555106</v>
      </c>
      <c r="U42" s="12">
        <v>0</v>
      </c>
      <c r="V42" s="12">
        <v>14352189612</v>
      </c>
      <c r="W42" s="12">
        <v>2459197135</v>
      </c>
      <c r="X42" s="12">
        <v>1565291625</v>
      </c>
      <c r="Y42" s="12">
        <v>11990662670</v>
      </c>
      <c r="Z42" s="12">
        <v>579069506</v>
      </c>
      <c r="AA42" s="12">
        <v>82564182013</v>
      </c>
      <c r="AB42" s="12">
        <v>4770698692</v>
      </c>
      <c r="AC42" s="12">
        <v>33731924059</v>
      </c>
      <c r="AD42" s="12">
        <v>13787821257</v>
      </c>
      <c r="AE42" s="12">
        <v>302540102</v>
      </c>
      <c r="AF42" s="12">
        <v>3996649404</v>
      </c>
      <c r="AG42" s="12">
        <v>9992017861</v>
      </c>
      <c r="AH42" s="12">
        <v>3735147239</v>
      </c>
      <c r="AI42" s="12">
        <v>4124268717</v>
      </c>
      <c r="AJ42" s="12">
        <v>329870429</v>
      </c>
      <c r="AK42" s="12">
        <v>5598975012</v>
      </c>
      <c r="AL42" s="232">
        <v>297878822368</v>
      </c>
    </row>
    <row r="43" spans="1:38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11060440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31673076</v>
      </c>
      <c r="X43" s="12">
        <v>11060440</v>
      </c>
      <c r="Y43" s="12">
        <v>0</v>
      </c>
      <c r="Z43" s="12">
        <v>9999996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70073017</v>
      </c>
    </row>
    <row r="44" spans="1:38" s="6" customFormat="1" ht="15" x14ac:dyDescent="0.25">
      <c r="A44" s="59" t="s">
        <v>60</v>
      </c>
      <c r="B44" s="6" t="s">
        <v>139</v>
      </c>
      <c r="C44" s="12">
        <v>245198904</v>
      </c>
      <c r="D44" s="12">
        <v>1468873857</v>
      </c>
      <c r="E44" s="12">
        <v>1646639345</v>
      </c>
      <c r="F44" s="12">
        <v>39485769</v>
      </c>
      <c r="G44" s="12">
        <v>226809099</v>
      </c>
      <c r="H44" s="12">
        <v>1779992064</v>
      </c>
      <c r="I44" s="12">
        <v>396862203</v>
      </c>
      <c r="J44" s="12">
        <v>168171827</v>
      </c>
      <c r="K44" s="12">
        <v>352128759</v>
      </c>
      <c r="L44" s="12">
        <v>215345944</v>
      </c>
      <c r="M44" s="12">
        <v>39890127</v>
      </c>
      <c r="N44" s="12">
        <v>1355063222</v>
      </c>
      <c r="O44" s="12">
        <v>868540107</v>
      </c>
      <c r="P44" s="12">
        <v>650168078</v>
      </c>
      <c r="Q44" s="12">
        <v>924237774</v>
      </c>
      <c r="R44" s="12">
        <v>1953082077</v>
      </c>
      <c r="S44" s="12">
        <v>168532589</v>
      </c>
      <c r="T44" s="12">
        <v>1659188817</v>
      </c>
      <c r="U44" s="12">
        <v>0</v>
      </c>
      <c r="V44" s="12">
        <v>862675003</v>
      </c>
      <c r="W44" s="12">
        <v>594442368</v>
      </c>
      <c r="X44" s="12">
        <v>394183387</v>
      </c>
      <c r="Y44" s="12">
        <v>2016033250</v>
      </c>
      <c r="Z44" s="12">
        <v>1754826</v>
      </c>
      <c r="AA44" s="12">
        <v>2344192591</v>
      </c>
      <c r="AB44" s="12">
        <v>629665789</v>
      </c>
      <c r="AC44" s="12">
        <v>2184516605</v>
      </c>
      <c r="AD44" s="12">
        <v>2224086811</v>
      </c>
      <c r="AE44" s="12">
        <v>0</v>
      </c>
      <c r="AF44" s="12">
        <v>856269518</v>
      </c>
      <c r="AG44" s="12">
        <v>2345707432</v>
      </c>
      <c r="AH44" s="12">
        <v>831846558</v>
      </c>
      <c r="AI44" s="12">
        <v>0</v>
      </c>
      <c r="AJ44" s="12">
        <v>277845043</v>
      </c>
      <c r="AK44" s="12">
        <v>0</v>
      </c>
      <c r="AL44" s="232">
        <v>29721429743</v>
      </c>
    </row>
    <row r="45" spans="1:38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6" customFormat="1" ht="15" x14ac:dyDescent="0.25">
      <c r="A46" s="59" t="s">
        <v>64</v>
      </c>
      <c r="B46" s="6" t="s">
        <v>140</v>
      </c>
      <c r="C46" s="12">
        <v>8054537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8054537</v>
      </c>
    </row>
    <row r="47" spans="1:38" s="6" customFormat="1" ht="15" x14ac:dyDescent="0.25">
      <c r="A47" s="59" t="s">
        <v>65</v>
      </c>
      <c r="B47" s="6" t="s">
        <v>122</v>
      </c>
      <c r="C47" s="12">
        <v>6793341994</v>
      </c>
      <c r="D47" s="12">
        <v>11328328683</v>
      </c>
      <c r="E47" s="12">
        <v>2172400868</v>
      </c>
      <c r="F47" s="12">
        <v>2474224812</v>
      </c>
      <c r="G47" s="12">
        <v>10189033871</v>
      </c>
      <c r="H47" s="12">
        <v>31079212594</v>
      </c>
      <c r="I47" s="12">
        <v>4213683574</v>
      </c>
      <c r="J47" s="12">
        <v>1778996955</v>
      </c>
      <c r="K47" s="12">
        <v>8472843587</v>
      </c>
      <c r="L47" s="12">
        <v>11095436332</v>
      </c>
      <c r="M47" s="12">
        <v>7518700247</v>
      </c>
      <c r="N47" s="12">
        <v>8083298351</v>
      </c>
      <c r="O47" s="12">
        <v>17270133609</v>
      </c>
      <c r="P47" s="12">
        <v>3790424361</v>
      </c>
      <c r="Q47" s="12">
        <v>2457261968</v>
      </c>
      <c r="R47" s="12">
        <v>5546799931</v>
      </c>
      <c r="S47" s="12">
        <v>1178097073</v>
      </c>
      <c r="T47" s="12">
        <v>9939998913</v>
      </c>
      <c r="U47" s="12">
        <v>212304077</v>
      </c>
      <c r="V47" s="12">
        <v>18555871193</v>
      </c>
      <c r="W47" s="12">
        <v>4554316246</v>
      </c>
      <c r="X47" s="12">
        <v>2554124024</v>
      </c>
      <c r="Y47" s="12">
        <v>11044791115</v>
      </c>
      <c r="Z47" s="12">
        <v>1408430290</v>
      </c>
      <c r="AA47" s="12">
        <v>20933875100</v>
      </c>
      <c r="AB47" s="12">
        <v>9651642580</v>
      </c>
      <c r="AC47" s="12">
        <v>44429323123</v>
      </c>
      <c r="AD47" s="12">
        <v>19906553895</v>
      </c>
      <c r="AE47" s="12">
        <v>1310298988</v>
      </c>
      <c r="AF47" s="12">
        <v>9787415944</v>
      </c>
      <c r="AG47" s="12">
        <v>13288150955</v>
      </c>
      <c r="AH47" s="12">
        <v>5380533795</v>
      </c>
      <c r="AI47" s="12">
        <v>4554823884</v>
      </c>
      <c r="AJ47" s="12">
        <v>1586450635</v>
      </c>
      <c r="AK47" s="12">
        <v>3816396923</v>
      </c>
      <c r="AL47" s="232">
        <v>318357520490</v>
      </c>
    </row>
    <row r="48" spans="1:38" s="6" customFormat="1" ht="15" x14ac:dyDescent="0.25">
      <c r="A48" s="59" t="s">
        <v>67</v>
      </c>
      <c r="B48" s="6" t="s">
        <v>123</v>
      </c>
      <c r="C48" s="12">
        <v>7148301850</v>
      </c>
      <c r="D48" s="12">
        <v>3470447751</v>
      </c>
      <c r="E48" s="12">
        <v>544875982</v>
      </c>
      <c r="F48" s="12">
        <v>133683498</v>
      </c>
      <c r="G48" s="12">
        <v>2190183405</v>
      </c>
      <c r="H48" s="12">
        <v>3402079527</v>
      </c>
      <c r="I48" s="12">
        <v>816304334</v>
      </c>
      <c r="J48" s="12">
        <v>372681171</v>
      </c>
      <c r="K48" s="12">
        <v>1687332015</v>
      </c>
      <c r="L48" s="12">
        <v>3463744605</v>
      </c>
      <c r="M48" s="12">
        <v>2686498926</v>
      </c>
      <c r="N48" s="12">
        <v>2743060691</v>
      </c>
      <c r="O48" s="12">
        <v>1737297572</v>
      </c>
      <c r="P48" s="12">
        <v>811030870</v>
      </c>
      <c r="Q48" s="12">
        <v>590868770</v>
      </c>
      <c r="R48" s="12">
        <v>919121661</v>
      </c>
      <c r="S48" s="12">
        <v>147931455</v>
      </c>
      <c r="T48" s="12">
        <v>10228521374</v>
      </c>
      <c r="U48" s="12">
        <v>122522311</v>
      </c>
      <c r="V48" s="12">
        <v>7132070627</v>
      </c>
      <c r="W48" s="12">
        <v>699425906</v>
      </c>
      <c r="X48" s="12">
        <v>1220516750</v>
      </c>
      <c r="Y48" s="12">
        <v>656505494</v>
      </c>
      <c r="Z48" s="12">
        <v>191038838</v>
      </c>
      <c r="AA48" s="12">
        <v>2609760036</v>
      </c>
      <c r="AB48" s="12">
        <v>821325354</v>
      </c>
      <c r="AC48" s="12">
        <v>7682233368</v>
      </c>
      <c r="AD48" s="12">
        <v>2314248213</v>
      </c>
      <c r="AE48" s="12">
        <v>261432142</v>
      </c>
      <c r="AF48" s="12">
        <v>183829291</v>
      </c>
      <c r="AG48" s="12">
        <v>7326298600</v>
      </c>
      <c r="AH48" s="12">
        <v>656391094</v>
      </c>
      <c r="AI48" s="12">
        <v>2914504933</v>
      </c>
      <c r="AJ48" s="12">
        <v>78954653</v>
      </c>
      <c r="AK48" s="12">
        <v>284233807</v>
      </c>
      <c r="AL48" s="232">
        <v>78249256874</v>
      </c>
    </row>
    <row r="49" spans="1:38" s="6" customFormat="1" ht="15" x14ac:dyDescent="0.25">
      <c r="A49" s="101"/>
      <c r="B49" s="102" t="s">
        <v>133</v>
      </c>
      <c r="C49" s="103">
        <v>19627988245</v>
      </c>
      <c r="D49" s="103">
        <v>18766077357</v>
      </c>
      <c r="E49" s="103">
        <v>7089306310</v>
      </c>
      <c r="F49" s="103">
        <v>3440629102</v>
      </c>
      <c r="G49" s="103">
        <v>16367792001</v>
      </c>
      <c r="H49" s="103">
        <v>65027266880</v>
      </c>
      <c r="I49" s="103">
        <v>9046342019</v>
      </c>
      <c r="J49" s="103">
        <v>3335227297</v>
      </c>
      <c r="K49" s="103">
        <v>14281919843</v>
      </c>
      <c r="L49" s="103">
        <v>18673553231</v>
      </c>
      <c r="M49" s="103">
        <v>18790224429</v>
      </c>
      <c r="N49" s="103">
        <v>20120355728</v>
      </c>
      <c r="O49" s="103">
        <v>28897848785</v>
      </c>
      <c r="P49" s="103">
        <v>7799770006</v>
      </c>
      <c r="Q49" s="103">
        <v>5075324303</v>
      </c>
      <c r="R49" s="103">
        <v>11862890119</v>
      </c>
      <c r="S49" s="103">
        <v>1909324954</v>
      </c>
      <c r="T49" s="103">
        <v>36546264210</v>
      </c>
      <c r="U49" s="103">
        <v>334826388</v>
      </c>
      <c r="V49" s="103">
        <v>40902806435</v>
      </c>
      <c r="W49" s="103">
        <v>8339054731</v>
      </c>
      <c r="X49" s="103">
        <v>5745176226</v>
      </c>
      <c r="Y49" s="103">
        <v>25707992529</v>
      </c>
      <c r="Z49" s="103">
        <v>2190293456</v>
      </c>
      <c r="AA49" s="103">
        <v>108452009740</v>
      </c>
      <c r="AB49" s="103">
        <v>15873332415</v>
      </c>
      <c r="AC49" s="103">
        <v>88027997155</v>
      </c>
      <c r="AD49" s="103">
        <v>38232710176</v>
      </c>
      <c r="AE49" s="103">
        <v>1874271232</v>
      </c>
      <c r="AF49" s="103">
        <v>14824164157</v>
      </c>
      <c r="AG49" s="103">
        <v>32952174848</v>
      </c>
      <c r="AH49" s="103">
        <v>10603918686</v>
      </c>
      <c r="AI49" s="103">
        <v>11593597534</v>
      </c>
      <c r="AJ49" s="103">
        <v>2273120760</v>
      </c>
      <c r="AK49" s="103">
        <v>9699605742</v>
      </c>
      <c r="AL49" s="249">
        <v>724285157029</v>
      </c>
    </row>
    <row r="50" spans="1:38" s="6" customFormat="1" ht="15" x14ac:dyDescent="0.25">
      <c r="A50" s="62"/>
      <c r="B50" s="17" t="s">
        <v>134</v>
      </c>
      <c r="C50" s="13">
        <v>-15288502263</v>
      </c>
      <c r="D50" s="13">
        <v>-18481741386</v>
      </c>
      <c r="E50" s="13">
        <v>-6537212494</v>
      </c>
      <c r="F50" s="13">
        <v>-3008921510</v>
      </c>
      <c r="G50" s="13">
        <v>-14727603666</v>
      </c>
      <c r="H50" s="13">
        <v>-54549512813</v>
      </c>
      <c r="I50" s="13">
        <v>-7467363456</v>
      </c>
      <c r="J50" s="13">
        <v>-2957464424</v>
      </c>
      <c r="K50" s="13">
        <v>-13013849768</v>
      </c>
      <c r="L50" s="13">
        <v>-11398214887</v>
      </c>
      <c r="M50" s="13">
        <v>-8771795328</v>
      </c>
      <c r="N50" s="13">
        <v>-15742902617</v>
      </c>
      <c r="O50" s="13">
        <v>-14701363033</v>
      </c>
      <c r="P50" s="13">
        <v>-7511836847</v>
      </c>
      <c r="Q50" s="13">
        <v>-4890615529</v>
      </c>
      <c r="R50" s="13">
        <v>-9878502814</v>
      </c>
      <c r="S50" s="13">
        <v>-1829853489</v>
      </c>
      <c r="T50" s="13">
        <v>-19554759026</v>
      </c>
      <c r="U50" s="13">
        <v>-315407144</v>
      </c>
      <c r="V50" s="13">
        <v>-30663036868</v>
      </c>
      <c r="W50" s="13">
        <v>-7663755000</v>
      </c>
      <c r="X50" s="13">
        <v>-5318711273</v>
      </c>
      <c r="Y50" s="13">
        <v>-24830435775</v>
      </c>
      <c r="Z50" s="13">
        <v>-1894318173</v>
      </c>
      <c r="AA50" s="13">
        <v>-87964775287</v>
      </c>
      <c r="AB50" s="13">
        <v>-9061131745</v>
      </c>
      <c r="AC50" s="13">
        <v>-64759963666</v>
      </c>
      <c r="AD50" s="13">
        <v>-30875763616</v>
      </c>
      <c r="AE50" s="13">
        <v>-1435414747</v>
      </c>
      <c r="AF50" s="13">
        <v>-14108347163</v>
      </c>
      <c r="AG50" s="13">
        <v>-21360750288</v>
      </c>
      <c r="AH50" s="13">
        <v>-8098585290</v>
      </c>
      <c r="AI50" s="13">
        <v>-7849260901</v>
      </c>
      <c r="AJ50" s="13">
        <v>-2101218642</v>
      </c>
      <c r="AK50" s="13">
        <v>-9451724704</v>
      </c>
      <c r="AL50" s="245">
        <v>-558064615632</v>
      </c>
    </row>
    <row r="51" spans="1:38" s="6" customFormat="1" ht="15" x14ac:dyDescent="0.25">
      <c r="A51" s="92"/>
      <c r="B51" s="18" t="s">
        <v>135</v>
      </c>
      <c r="C51" s="16">
        <v>-11436787871</v>
      </c>
      <c r="D51" s="16">
        <v>-4604495959</v>
      </c>
      <c r="E51" s="16">
        <v>1911429184</v>
      </c>
      <c r="F51" s="16">
        <v>201289269</v>
      </c>
      <c r="G51" s="16">
        <v>-1868899929</v>
      </c>
      <c r="H51" s="16">
        <v>-3020617772</v>
      </c>
      <c r="I51" s="16">
        <v>-65087001</v>
      </c>
      <c r="J51" s="16">
        <v>-14628875</v>
      </c>
      <c r="K51" s="16">
        <v>-1085025115</v>
      </c>
      <c r="L51" s="16">
        <v>17830908223</v>
      </c>
      <c r="M51" s="16">
        <v>188169264</v>
      </c>
      <c r="N51" s="16">
        <v>-4117642461</v>
      </c>
      <c r="O51" s="16">
        <v>-70557714</v>
      </c>
      <c r="P51" s="16">
        <v>-189975794</v>
      </c>
      <c r="Q51" s="16">
        <v>1443607815</v>
      </c>
      <c r="R51" s="16">
        <v>-2073681418</v>
      </c>
      <c r="S51" s="16">
        <v>458811015</v>
      </c>
      <c r="T51" s="16">
        <v>1866863930</v>
      </c>
      <c r="U51" s="16">
        <v>-315407144</v>
      </c>
      <c r="V51" s="16">
        <v>1206660123</v>
      </c>
      <c r="W51" s="16">
        <v>-587405897</v>
      </c>
      <c r="X51" s="16">
        <v>-2549577847</v>
      </c>
      <c r="Y51" s="16">
        <v>2779481466</v>
      </c>
      <c r="Z51" s="16">
        <v>288412157</v>
      </c>
      <c r="AA51" s="16">
        <v>12027815609</v>
      </c>
      <c r="AB51" s="16">
        <v>4255684950</v>
      </c>
      <c r="AC51" s="16">
        <v>13968150055</v>
      </c>
      <c r="AD51" s="16">
        <v>663410809</v>
      </c>
      <c r="AE51" s="16">
        <v>-704759746</v>
      </c>
      <c r="AF51" s="16">
        <v>1969526403</v>
      </c>
      <c r="AG51" s="16">
        <v>3501558617</v>
      </c>
      <c r="AH51" s="16">
        <v>1211563219</v>
      </c>
      <c r="AI51" s="16">
        <v>3284236385</v>
      </c>
      <c r="AJ51" s="16">
        <v>-311354813</v>
      </c>
      <c r="AK51" s="16">
        <v>5763246596</v>
      </c>
      <c r="AL51" s="250">
        <v>41804919733</v>
      </c>
    </row>
    <row r="52" spans="1:38" s="6" customFormat="1" ht="15" x14ac:dyDescent="0.25">
      <c r="A52" s="60" t="s">
        <v>46</v>
      </c>
      <c r="B52" s="8" t="s">
        <v>124</v>
      </c>
      <c r="C52" s="12">
        <v>2516920919</v>
      </c>
      <c r="D52" s="12">
        <v>1225599822</v>
      </c>
      <c r="E52" s="12">
        <v>1979715556</v>
      </c>
      <c r="F52" s="12">
        <v>1000094808</v>
      </c>
      <c r="G52" s="12">
        <v>3146107108</v>
      </c>
      <c r="H52" s="12">
        <v>9505756275</v>
      </c>
      <c r="I52" s="12">
        <v>1295045719</v>
      </c>
      <c r="J52" s="12">
        <v>1100146753</v>
      </c>
      <c r="K52" s="12">
        <v>950751754</v>
      </c>
      <c r="L52" s="12">
        <v>16053780366</v>
      </c>
      <c r="M52" s="12">
        <v>4694566456</v>
      </c>
      <c r="N52" s="12">
        <v>4391559006</v>
      </c>
      <c r="O52" s="12">
        <v>1693307149</v>
      </c>
      <c r="P52" s="12">
        <v>1084110138</v>
      </c>
      <c r="Q52" s="12">
        <v>1091355717</v>
      </c>
      <c r="R52" s="12">
        <v>1850336971</v>
      </c>
      <c r="S52" s="12">
        <v>816800510</v>
      </c>
      <c r="T52" s="12">
        <v>21847383342</v>
      </c>
      <c r="U52" s="12">
        <v>302563018</v>
      </c>
      <c r="V52" s="12">
        <v>9752771211</v>
      </c>
      <c r="W52" s="12">
        <v>1950263659</v>
      </c>
      <c r="X52" s="12">
        <v>655467846</v>
      </c>
      <c r="Y52" s="12">
        <v>3148933254</v>
      </c>
      <c r="Z52" s="12">
        <v>610526199</v>
      </c>
      <c r="AA52" s="12">
        <v>5719870152</v>
      </c>
      <c r="AB52" s="12">
        <v>4071627591</v>
      </c>
      <c r="AC52" s="12">
        <v>12209922488</v>
      </c>
      <c r="AD52" s="12">
        <v>5719827082</v>
      </c>
      <c r="AE52" s="12">
        <v>758036713</v>
      </c>
      <c r="AF52" s="12">
        <v>2125425036</v>
      </c>
      <c r="AG52" s="12">
        <v>7961791943</v>
      </c>
      <c r="AH52" s="12">
        <v>1739052947</v>
      </c>
      <c r="AI52" s="12">
        <v>2108017996</v>
      </c>
      <c r="AJ52" s="12">
        <v>390484383</v>
      </c>
      <c r="AK52" s="12">
        <v>1117637385</v>
      </c>
      <c r="AL52" s="232">
        <v>136585557272</v>
      </c>
    </row>
    <row r="53" spans="1:38" s="6" customFormat="1" ht="15" x14ac:dyDescent="0.25">
      <c r="A53" s="60" t="s">
        <v>66</v>
      </c>
      <c r="B53" s="8" t="s">
        <v>125</v>
      </c>
      <c r="C53" s="12">
        <v>1312082316</v>
      </c>
      <c r="D53" s="12">
        <v>458853923</v>
      </c>
      <c r="E53" s="12">
        <v>1023159314</v>
      </c>
      <c r="F53" s="12">
        <v>644592223</v>
      </c>
      <c r="G53" s="12">
        <v>423940251</v>
      </c>
      <c r="H53" s="12">
        <v>4661792155</v>
      </c>
      <c r="I53" s="12">
        <v>870394831</v>
      </c>
      <c r="J53" s="12">
        <v>285447401</v>
      </c>
      <c r="K53" s="12">
        <v>176175505</v>
      </c>
      <c r="L53" s="12">
        <v>3680224255</v>
      </c>
      <c r="M53" s="12">
        <v>4877512822</v>
      </c>
      <c r="N53" s="12">
        <v>3194297443</v>
      </c>
      <c r="O53" s="12">
        <v>678132148</v>
      </c>
      <c r="P53" s="12">
        <v>365744071</v>
      </c>
      <c r="Q53" s="12">
        <v>408752226</v>
      </c>
      <c r="R53" s="12">
        <v>801703835</v>
      </c>
      <c r="S53" s="12">
        <v>553925265</v>
      </c>
      <c r="T53" s="12">
        <v>20130150090</v>
      </c>
      <c r="U53" s="12">
        <v>10550859</v>
      </c>
      <c r="V53" s="12">
        <v>4942396135</v>
      </c>
      <c r="W53" s="12">
        <v>1292446997</v>
      </c>
      <c r="X53" s="12">
        <v>188094850</v>
      </c>
      <c r="Y53" s="12">
        <v>671720200</v>
      </c>
      <c r="Z53" s="12">
        <v>281425930</v>
      </c>
      <c r="AA53" s="12">
        <v>2219787741</v>
      </c>
      <c r="AB53" s="12">
        <v>1935375345</v>
      </c>
      <c r="AC53" s="12">
        <v>581106543</v>
      </c>
      <c r="AD53" s="12">
        <v>2720742780</v>
      </c>
      <c r="AE53" s="12">
        <v>170828517</v>
      </c>
      <c r="AF53" s="12">
        <v>293760455</v>
      </c>
      <c r="AG53" s="12">
        <v>4177433973</v>
      </c>
      <c r="AH53" s="12">
        <v>1432429962</v>
      </c>
      <c r="AI53" s="12">
        <v>479509811</v>
      </c>
      <c r="AJ53" s="12">
        <v>215223486</v>
      </c>
      <c r="AK53" s="12">
        <v>123561751</v>
      </c>
      <c r="AL53" s="232">
        <v>66283275409</v>
      </c>
    </row>
    <row r="54" spans="1:38" s="6" customFormat="1" ht="15" x14ac:dyDescent="0.25">
      <c r="A54" s="62"/>
      <c r="B54" s="17" t="s">
        <v>136</v>
      </c>
      <c r="C54" s="13">
        <v>1204838603</v>
      </c>
      <c r="D54" s="13">
        <v>766745899</v>
      </c>
      <c r="E54" s="13">
        <v>956556242</v>
      </c>
      <c r="F54" s="13">
        <v>355502585</v>
      </c>
      <c r="G54" s="13">
        <v>2722166857</v>
      </c>
      <c r="H54" s="13">
        <v>4843964120</v>
      </c>
      <c r="I54" s="13">
        <v>424650888</v>
      </c>
      <c r="J54" s="13">
        <v>814699352</v>
      </c>
      <c r="K54" s="13">
        <v>774576249</v>
      </c>
      <c r="L54" s="13">
        <v>12373556111</v>
      </c>
      <c r="M54" s="13">
        <v>-182946366</v>
      </c>
      <c r="N54" s="13">
        <v>1197261563</v>
      </c>
      <c r="O54" s="13">
        <v>1015175001</v>
      </c>
      <c r="P54" s="13">
        <v>718366067</v>
      </c>
      <c r="Q54" s="13">
        <v>682603491</v>
      </c>
      <c r="R54" s="13">
        <v>1048633136</v>
      </c>
      <c r="S54" s="13">
        <v>262875245</v>
      </c>
      <c r="T54" s="13">
        <v>1717233252</v>
      </c>
      <c r="U54" s="13">
        <v>292012159</v>
      </c>
      <c r="V54" s="13">
        <v>4810375076</v>
      </c>
      <c r="W54" s="13">
        <v>657816662</v>
      </c>
      <c r="X54" s="13">
        <v>467372996</v>
      </c>
      <c r="Y54" s="13">
        <v>2477213054</v>
      </c>
      <c r="Z54" s="13">
        <v>329100269</v>
      </c>
      <c r="AA54" s="13">
        <v>3500082411</v>
      </c>
      <c r="AB54" s="13">
        <v>2136252246</v>
      </c>
      <c r="AC54" s="13">
        <v>11628815945</v>
      </c>
      <c r="AD54" s="13">
        <v>2999084302</v>
      </c>
      <c r="AE54" s="13">
        <v>587208196</v>
      </c>
      <c r="AF54" s="13">
        <v>1831664581</v>
      </c>
      <c r="AG54" s="13">
        <v>3784357970</v>
      </c>
      <c r="AH54" s="13">
        <v>306622985</v>
      </c>
      <c r="AI54" s="13">
        <v>1628508185</v>
      </c>
      <c r="AJ54" s="13">
        <v>175260897</v>
      </c>
      <c r="AK54" s="13">
        <v>994075634</v>
      </c>
      <c r="AL54" s="245">
        <v>70302281863</v>
      </c>
    </row>
    <row r="55" spans="1:38" s="6" customFormat="1" ht="15" x14ac:dyDescent="0.25">
      <c r="A55" s="59" t="s">
        <v>48</v>
      </c>
      <c r="B55" s="8" t="s">
        <v>126</v>
      </c>
      <c r="C55" s="12">
        <v>57477612</v>
      </c>
      <c r="D55" s="12">
        <v>113183160</v>
      </c>
      <c r="E55" s="12">
        <v>54704356</v>
      </c>
      <c r="F55" s="12">
        <v>35052353</v>
      </c>
      <c r="G55" s="12">
        <v>155039923</v>
      </c>
      <c r="H55" s="12">
        <v>1586065639</v>
      </c>
      <c r="I55" s="12">
        <v>6974602856</v>
      </c>
      <c r="J55" s="12">
        <v>3847273</v>
      </c>
      <c r="K55" s="12">
        <v>55181579</v>
      </c>
      <c r="L55" s="12">
        <v>268945099</v>
      </c>
      <c r="M55" s="12">
        <v>324875157</v>
      </c>
      <c r="N55" s="12">
        <v>347730237</v>
      </c>
      <c r="O55" s="12">
        <v>146735553</v>
      </c>
      <c r="P55" s="12">
        <v>122895249</v>
      </c>
      <c r="Q55" s="12">
        <v>29615329</v>
      </c>
      <c r="R55" s="12">
        <v>232277462</v>
      </c>
      <c r="S55" s="12">
        <v>33104778</v>
      </c>
      <c r="T55" s="12">
        <v>346748458</v>
      </c>
      <c r="U55" s="12">
        <v>49</v>
      </c>
      <c r="V55" s="12">
        <v>865173416</v>
      </c>
      <c r="W55" s="12">
        <v>105913319</v>
      </c>
      <c r="X55" s="12">
        <v>67006398</v>
      </c>
      <c r="Y55" s="12">
        <v>295775285</v>
      </c>
      <c r="Z55" s="12">
        <v>35487531</v>
      </c>
      <c r="AA55" s="12">
        <v>357469461</v>
      </c>
      <c r="AB55" s="12">
        <v>131528733</v>
      </c>
      <c r="AC55" s="12">
        <v>1744764549</v>
      </c>
      <c r="AD55" s="12">
        <v>263821042</v>
      </c>
      <c r="AE55" s="12">
        <v>102864385</v>
      </c>
      <c r="AF55" s="12">
        <v>83684378</v>
      </c>
      <c r="AG55" s="12">
        <v>2383952664</v>
      </c>
      <c r="AH55" s="12">
        <v>175950903</v>
      </c>
      <c r="AI55" s="12">
        <v>159434237</v>
      </c>
      <c r="AJ55" s="12">
        <v>47770472</v>
      </c>
      <c r="AK55" s="12">
        <v>47169542</v>
      </c>
      <c r="AL55" s="232">
        <v>17755848437</v>
      </c>
    </row>
    <row r="56" spans="1:38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496838858</v>
      </c>
      <c r="AF56" s="12">
        <v>0</v>
      </c>
      <c r="AG56" s="12">
        <v>0</v>
      </c>
      <c r="AH56" s="12">
        <v>6810334</v>
      </c>
      <c r="AI56" s="12">
        <v>0</v>
      </c>
      <c r="AJ56" s="12">
        <v>0</v>
      </c>
      <c r="AK56" s="12">
        <v>0</v>
      </c>
      <c r="AL56" s="232">
        <v>594365117</v>
      </c>
    </row>
    <row r="57" spans="1:38" s="6" customFormat="1" ht="15" x14ac:dyDescent="0.25">
      <c r="A57" s="62"/>
      <c r="B57" s="17" t="s">
        <v>1372</v>
      </c>
      <c r="C57" s="13">
        <v>57477612</v>
      </c>
      <c r="D57" s="13">
        <v>113183160</v>
      </c>
      <c r="E57" s="13">
        <v>54704356</v>
      </c>
      <c r="F57" s="13">
        <v>35052353</v>
      </c>
      <c r="G57" s="13">
        <v>155039920</v>
      </c>
      <c r="H57" s="13">
        <v>1586065639</v>
      </c>
      <c r="I57" s="13">
        <v>6974602856</v>
      </c>
      <c r="J57" s="13">
        <v>3847273</v>
      </c>
      <c r="K57" s="13">
        <v>55181579</v>
      </c>
      <c r="L57" s="13">
        <v>268945099</v>
      </c>
      <c r="M57" s="13">
        <v>324875157</v>
      </c>
      <c r="N57" s="13">
        <v>347730237</v>
      </c>
      <c r="O57" s="13">
        <v>146735553</v>
      </c>
      <c r="P57" s="13">
        <v>122895249</v>
      </c>
      <c r="Q57" s="13">
        <v>29615329</v>
      </c>
      <c r="R57" s="13">
        <v>232277462</v>
      </c>
      <c r="S57" s="13">
        <v>33104778</v>
      </c>
      <c r="T57" s="13">
        <v>346748458</v>
      </c>
      <c r="U57" s="13">
        <v>49</v>
      </c>
      <c r="V57" s="13">
        <v>865173416</v>
      </c>
      <c r="W57" s="13">
        <v>105913319</v>
      </c>
      <c r="X57" s="13">
        <v>67006398</v>
      </c>
      <c r="Y57" s="13">
        <v>295775285</v>
      </c>
      <c r="Z57" s="13">
        <v>35487531</v>
      </c>
      <c r="AA57" s="13">
        <v>357469461</v>
      </c>
      <c r="AB57" s="13">
        <v>40812811</v>
      </c>
      <c r="AC57" s="13">
        <v>1744764549</v>
      </c>
      <c r="AD57" s="13">
        <v>263821042</v>
      </c>
      <c r="AE57" s="13">
        <v>-393974473</v>
      </c>
      <c r="AF57" s="13">
        <v>83684378</v>
      </c>
      <c r="AG57" s="13">
        <v>2383952664</v>
      </c>
      <c r="AH57" s="13">
        <v>169140569</v>
      </c>
      <c r="AI57" s="13">
        <v>159434237</v>
      </c>
      <c r="AJ57" s="13">
        <v>47770472</v>
      </c>
      <c r="AK57" s="13">
        <v>47169542</v>
      </c>
      <c r="AL57" s="245">
        <v>17161483320</v>
      </c>
    </row>
    <row r="58" spans="1:38" s="6" customFormat="1" ht="15" x14ac:dyDescent="0.25">
      <c r="A58" s="92"/>
      <c r="B58" s="18" t="s">
        <v>1373</v>
      </c>
      <c r="C58" s="16">
        <v>-10174471656</v>
      </c>
      <c r="D58" s="16">
        <v>-3724566900</v>
      </c>
      <c r="E58" s="16">
        <v>2922689782</v>
      </c>
      <c r="F58" s="16">
        <v>591844207</v>
      </c>
      <c r="G58" s="16">
        <v>1008306848</v>
      </c>
      <c r="H58" s="16">
        <v>3409411987</v>
      </c>
      <c r="I58" s="16">
        <v>7334166743</v>
      </c>
      <c r="J58" s="16">
        <v>803917750</v>
      </c>
      <c r="K58" s="16">
        <v>-255267287</v>
      </c>
      <c r="L58" s="16">
        <v>30473409433</v>
      </c>
      <c r="M58" s="16">
        <v>330098055</v>
      </c>
      <c r="N58" s="16">
        <v>-2572650661</v>
      </c>
      <c r="O58" s="16">
        <v>1091352840</v>
      </c>
      <c r="P58" s="16">
        <v>651285522</v>
      </c>
      <c r="Q58" s="16">
        <v>2155826635</v>
      </c>
      <c r="R58" s="16">
        <v>-792770820</v>
      </c>
      <c r="S58" s="16">
        <v>754791038</v>
      </c>
      <c r="T58" s="16">
        <v>3930845640</v>
      </c>
      <c r="U58" s="16">
        <v>-23394936</v>
      </c>
      <c r="V58" s="16">
        <v>6882208615</v>
      </c>
      <c r="W58" s="16">
        <v>176324084</v>
      </c>
      <c r="X58" s="16">
        <v>-2015198453</v>
      </c>
      <c r="Y58" s="16">
        <v>5552469805</v>
      </c>
      <c r="Z58" s="16">
        <v>652999957</v>
      </c>
      <c r="AA58" s="16">
        <v>15885367481</v>
      </c>
      <c r="AB58" s="16">
        <v>6432750007</v>
      </c>
      <c r="AC58" s="16">
        <v>27341730549</v>
      </c>
      <c r="AD58" s="16">
        <v>3926316153</v>
      </c>
      <c r="AE58" s="16">
        <v>-511526023</v>
      </c>
      <c r="AF58" s="16">
        <v>3884875362</v>
      </c>
      <c r="AG58" s="16">
        <v>9669869251</v>
      </c>
      <c r="AH58" s="16">
        <v>1687326773</v>
      </c>
      <c r="AI58" s="16">
        <v>5072178807</v>
      </c>
      <c r="AJ58" s="16">
        <v>-88323444</v>
      </c>
      <c r="AK58" s="16">
        <v>6804491772</v>
      </c>
      <c r="AL58" s="250">
        <v>129268684916</v>
      </c>
    </row>
    <row r="59" spans="1:38" s="6" customFormat="1" ht="15" x14ac:dyDescent="0.25">
      <c r="A59" s="59" t="s">
        <v>69</v>
      </c>
      <c r="B59" s="8" t="s">
        <v>1</v>
      </c>
      <c r="C59" s="12">
        <v>634073</v>
      </c>
      <c r="D59" s="12">
        <v>46214844</v>
      </c>
      <c r="E59" s="12">
        <v>0</v>
      </c>
      <c r="F59" s="12">
        <v>59184421</v>
      </c>
      <c r="G59" s="12">
        <v>175839265</v>
      </c>
      <c r="H59" s="12">
        <v>725498514</v>
      </c>
      <c r="I59" s="12">
        <v>217703334</v>
      </c>
      <c r="J59" s="12">
        <v>46937490</v>
      </c>
      <c r="K59" s="12">
        <v>0</v>
      </c>
      <c r="L59" s="12">
        <v>3047340943</v>
      </c>
      <c r="M59" s="12">
        <v>0</v>
      </c>
      <c r="N59" s="12">
        <v>0</v>
      </c>
      <c r="O59" s="12">
        <v>109135284</v>
      </c>
      <c r="P59" s="12">
        <v>46937579</v>
      </c>
      <c r="Q59" s="12">
        <v>0</v>
      </c>
      <c r="R59" s="12">
        <v>0</v>
      </c>
      <c r="S59" s="12">
        <v>102420999</v>
      </c>
      <c r="T59" s="12">
        <v>0</v>
      </c>
      <c r="U59" s="12">
        <v>0</v>
      </c>
      <c r="V59" s="12">
        <v>695533873</v>
      </c>
      <c r="W59" s="12">
        <v>0</v>
      </c>
      <c r="X59" s="12">
        <v>46214844</v>
      </c>
      <c r="Y59" s="12">
        <v>0</v>
      </c>
      <c r="Z59" s="12">
        <v>106647438</v>
      </c>
      <c r="AA59" s="12">
        <v>0</v>
      </c>
      <c r="AB59" s="12">
        <v>748954705</v>
      </c>
      <c r="AC59" s="12">
        <v>2734109802</v>
      </c>
      <c r="AD59" s="12">
        <v>392631615</v>
      </c>
      <c r="AE59" s="12">
        <v>67791955</v>
      </c>
      <c r="AF59" s="12">
        <v>388487536</v>
      </c>
      <c r="AG59" s="12">
        <v>966986925</v>
      </c>
      <c r="AH59" s="12">
        <v>168732678</v>
      </c>
      <c r="AI59" s="12">
        <v>549114263</v>
      </c>
      <c r="AJ59" s="12">
        <v>46214844</v>
      </c>
      <c r="AK59" s="12">
        <v>711445824</v>
      </c>
      <c r="AL59" s="232">
        <v>12200713048</v>
      </c>
    </row>
    <row r="60" spans="1:38" s="6" customFormat="1" ht="15" x14ac:dyDescent="0.25">
      <c r="A60" s="93"/>
      <c r="B60" s="37" t="s">
        <v>1374</v>
      </c>
      <c r="C60" s="38">
        <v>-10175105729</v>
      </c>
      <c r="D60" s="38">
        <v>-3770781744</v>
      </c>
      <c r="E60" s="38">
        <v>2922689782</v>
      </c>
      <c r="F60" s="38">
        <v>532659786</v>
      </c>
      <c r="G60" s="38">
        <v>832467583</v>
      </c>
      <c r="H60" s="38">
        <v>2683913473</v>
      </c>
      <c r="I60" s="38">
        <v>7116463409</v>
      </c>
      <c r="J60" s="38">
        <v>756980260</v>
      </c>
      <c r="K60" s="38">
        <v>-255267287</v>
      </c>
      <c r="L60" s="38">
        <v>27426068490</v>
      </c>
      <c r="M60" s="38">
        <v>330098055</v>
      </c>
      <c r="N60" s="38">
        <v>-2572650661</v>
      </c>
      <c r="O60" s="38">
        <v>982217556</v>
      </c>
      <c r="P60" s="38">
        <v>604347943</v>
      </c>
      <c r="Q60" s="38">
        <v>2155826635</v>
      </c>
      <c r="R60" s="38">
        <v>-792770820</v>
      </c>
      <c r="S60" s="38">
        <v>652370039</v>
      </c>
      <c r="T60" s="38">
        <v>3930845640</v>
      </c>
      <c r="U60" s="38">
        <v>-23394936</v>
      </c>
      <c r="V60" s="38">
        <v>6186674742</v>
      </c>
      <c r="W60" s="38">
        <v>176324084</v>
      </c>
      <c r="X60" s="38">
        <v>-2061413297</v>
      </c>
      <c r="Y60" s="38">
        <v>5552469805</v>
      </c>
      <c r="Z60" s="38">
        <v>546352519</v>
      </c>
      <c r="AA60" s="38">
        <v>15885367481</v>
      </c>
      <c r="AB60" s="38">
        <v>5683795302</v>
      </c>
      <c r="AC60" s="38">
        <v>24607620747</v>
      </c>
      <c r="AD60" s="38">
        <v>3533684538</v>
      </c>
      <c r="AE60" s="38">
        <v>-579317978</v>
      </c>
      <c r="AF60" s="38">
        <v>3496387826</v>
      </c>
      <c r="AG60" s="38">
        <v>8702882326</v>
      </c>
      <c r="AH60" s="38">
        <v>1518594095</v>
      </c>
      <c r="AI60" s="38">
        <v>4523064544</v>
      </c>
      <c r="AJ60" s="38">
        <v>-134538288</v>
      </c>
      <c r="AK60" s="38">
        <v>6093045948</v>
      </c>
      <c r="AL60" s="251">
        <v>117067971868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51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7.42578125" style="1" customWidth="1" collapsed="1"/>
    <col min="38" max="38" width="39.5703125" style="236" customWidth="1" collapsed="1"/>
    <col min="39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25">
      <c r="A2" s="58"/>
      <c r="B2" s="76"/>
      <c r="C2" s="268" t="s">
        <v>112</v>
      </c>
      <c r="D2" s="268"/>
      <c r="E2" s="268"/>
      <c r="F2" s="268"/>
      <c r="G2" s="268"/>
      <c r="H2" s="268"/>
      <c r="I2" s="268" t="s">
        <v>112</v>
      </c>
      <c r="J2" s="268"/>
      <c r="K2" s="268"/>
      <c r="L2" s="268"/>
      <c r="M2" s="268"/>
      <c r="N2" s="268"/>
      <c r="O2" s="268" t="s">
        <v>112</v>
      </c>
      <c r="P2" s="268"/>
      <c r="Q2" s="268"/>
      <c r="R2" s="268"/>
      <c r="S2" s="268"/>
      <c r="T2" s="268"/>
      <c r="U2" s="268" t="s">
        <v>112</v>
      </c>
      <c r="V2" s="268"/>
      <c r="W2" s="268"/>
      <c r="X2" s="268"/>
      <c r="Y2" s="268"/>
      <c r="Z2" s="268"/>
      <c r="AA2" s="268" t="s">
        <v>112</v>
      </c>
      <c r="AB2" s="268"/>
      <c r="AC2" s="268"/>
      <c r="AD2" s="268"/>
      <c r="AE2" s="268"/>
      <c r="AF2" s="268"/>
      <c r="AG2" s="268" t="s">
        <v>112</v>
      </c>
      <c r="AH2" s="268"/>
      <c r="AI2" s="268"/>
      <c r="AJ2" s="268"/>
      <c r="AK2" s="268"/>
      <c r="AL2" s="268"/>
    </row>
    <row r="3" spans="1:38" s="9" customFormat="1" ht="18.75" x14ac:dyDescent="0.25">
      <c r="A3" s="58"/>
      <c r="B3" s="77"/>
      <c r="C3" s="269" t="str">
        <f>PROPER(INDICE!$B$5)</f>
        <v>Periodo Julio 2020 - Diciembre 2020</v>
      </c>
      <c r="D3" s="269"/>
      <c r="E3" s="269"/>
      <c r="F3" s="269"/>
      <c r="G3" s="269"/>
      <c r="H3" s="269"/>
      <c r="I3" s="269" t="str">
        <f>PROPER(INDICE!$B$5)</f>
        <v>Periodo Julio 2020 - Diciembre 2020</v>
      </c>
      <c r="J3" s="269"/>
      <c r="K3" s="269"/>
      <c r="L3" s="269"/>
      <c r="M3" s="269"/>
      <c r="N3" s="269"/>
      <c r="O3" s="269" t="str">
        <f>PROPER(INDICE!$B$5)</f>
        <v>Periodo Julio 2020 - Diciembre 2020</v>
      </c>
      <c r="P3" s="269"/>
      <c r="Q3" s="269"/>
      <c r="R3" s="269"/>
      <c r="S3" s="269"/>
      <c r="T3" s="269"/>
      <c r="U3" s="269" t="str">
        <f>PROPER(INDICE!$B$5)</f>
        <v>Periodo Julio 2020 - Diciembre 2020</v>
      </c>
      <c r="V3" s="269"/>
      <c r="W3" s="269"/>
      <c r="X3" s="269"/>
      <c r="Y3" s="269"/>
      <c r="Z3" s="269"/>
      <c r="AA3" s="269" t="str">
        <f>PROPER(INDICE!$B$5)</f>
        <v>Periodo Julio 2020 - Diciembre 2020</v>
      </c>
      <c r="AB3" s="269"/>
      <c r="AC3" s="269"/>
      <c r="AD3" s="269"/>
      <c r="AE3" s="269"/>
      <c r="AF3" s="269"/>
      <c r="AG3" s="269" t="str">
        <f>PROPER(INDICE!$B$5)</f>
        <v>Periodo Julio 2020 - Diciembre 2020</v>
      </c>
      <c r="AH3" s="269"/>
      <c r="AI3" s="269"/>
      <c r="AJ3" s="269"/>
      <c r="AK3" s="269"/>
      <c r="AL3" s="269"/>
    </row>
    <row r="4" spans="1:38" s="9" customFormat="1" ht="15" x14ac:dyDescent="0.2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60" customHeight="1" x14ac:dyDescent="0.25">
      <c r="A6" s="35" t="s">
        <v>142</v>
      </c>
      <c r="B6" s="29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5" x14ac:dyDescent="0.25">
      <c r="A7" s="64" t="s">
        <v>31</v>
      </c>
      <c r="B7" s="6" t="s">
        <v>83</v>
      </c>
      <c r="C7" s="12">
        <v>28468196143</v>
      </c>
      <c r="D7" s="12">
        <v>20615753755</v>
      </c>
      <c r="E7" s="12">
        <v>13849909694</v>
      </c>
      <c r="F7" s="12">
        <v>5451230582</v>
      </c>
      <c r="G7" s="12">
        <v>23983649914</v>
      </c>
      <c r="H7" s="12">
        <v>113948469993</v>
      </c>
      <c r="I7" s="12">
        <v>15619110883</v>
      </c>
      <c r="J7" s="12">
        <v>4170578550</v>
      </c>
      <c r="K7" s="12">
        <v>21982270130</v>
      </c>
      <c r="L7" s="12">
        <v>76918410032</v>
      </c>
      <c r="M7" s="12">
        <v>47075923290</v>
      </c>
      <c r="N7" s="12">
        <v>39121193453</v>
      </c>
      <c r="O7" s="12">
        <v>40904131490</v>
      </c>
      <c r="P7" s="12">
        <v>11872186084</v>
      </c>
      <c r="Q7" s="12">
        <v>8121226571</v>
      </c>
      <c r="R7" s="12">
        <v>17691115599</v>
      </c>
      <c r="S7" s="12">
        <v>2757594930</v>
      </c>
      <c r="T7" s="12">
        <v>68739172166</v>
      </c>
      <c r="U7" s="12">
        <v>0</v>
      </c>
      <c r="V7" s="12">
        <v>81102315065</v>
      </c>
      <c r="W7" s="12">
        <v>13862218245</v>
      </c>
      <c r="X7" s="12">
        <v>7307949739</v>
      </c>
      <c r="Y7" s="12">
        <v>44806340760</v>
      </c>
      <c r="Z7" s="12">
        <v>3905460923</v>
      </c>
      <c r="AA7" s="12">
        <v>179726686194</v>
      </c>
      <c r="AB7" s="12">
        <v>35769166282</v>
      </c>
      <c r="AC7" s="12">
        <v>237338815228</v>
      </c>
      <c r="AD7" s="12">
        <v>72332683184</v>
      </c>
      <c r="AE7" s="12">
        <v>858241576</v>
      </c>
      <c r="AF7" s="12">
        <v>26857807844</v>
      </c>
      <c r="AG7" s="12">
        <v>55384299455</v>
      </c>
      <c r="AH7" s="12">
        <v>22350144201</v>
      </c>
      <c r="AI7" s="12">
        <v>25258998792</v>
      </c>
      <c r="AJ7" s="12">
        <v>3550425984</v>
      </c>
      <c r="AK7" s="12">
        <v>18490212241</v>
      </c>
      <c r="AL7" s="232">
        <v>1390191888972</v>
      </c>
    </row>
    <row r="8" spans="1:38" s="6" customFormat="1" ht="15" x14ac:dyDescent="0.25">
      <c r="A8" s="64" t="s">
        <v>32</v>
      </c>
      <c r="B8" s="6" t="s">
        <v>84</v>
      </c>
      <c r="C8" s="12">
        <v>39902779</v>
      </c>
      <c r="D8" s="12">
        <v>90282614</v>
      </c>
      <c r="E8" s="12">
        <v>144203283</v>
      </c>
      <c r="F8" s="12">
        <v>10506751</v>
      </c>
      <c r="G8" s="12">
        <v>48717903</v>
      </c>
      <c r="H8" s="12">
        <v>45093328</v>
      </c>
      <c r="I8" s="12">
        <v>614740051</v>
      </c>
      <c r="J8" s="12">
        <v>57817503</v>
      </c>
      <c r="K8" s="12">
        <v>19605716</v>
      </c>
      <c r="L8" s="12">
        <v>95859460</v>
      </c>
      <c r="M8" s="12">
        <v>579349892</v>
      </c>
      <c r="N8" s="12">
        <v>206586457</v>
      </c>
      <c r="O8" s="12">
        <v>27824579</v>
      </c>
      <c r="P8" s="12">
        <v>291089134</v>
      </c>
      <c r="Q8" s="12">
        <v>223591380</v>
      </c>
      <c r="R8" s="12">
        <v>20975138</v>
      </c>
      <c r="S8" s="12">
        <v>29894667</v>
      </c>
      <c r="T8" s="12">
        <v>0</v>
      </c>
      <c r="U8" s="12">
        <v>0</v>
      </c>
      <c r="V8" s="12">
        <v>4405861</v>
      </c>
      <c r="W8" s="12">
        <v>101259318</v>
      </c>
      <c r="X8" s="12">
        <v>37285474</v>
      </c>
      <c r="Y8" s="12">
        <v>312201179</v>
      </c>
      <c r="Z8" s="12">
        <v>49497570</v>
      </c>
      <c r="AA8" s="12">
        <v>668039523</v>
      </c>
      <c r="AB8" s="12">
        <v>303224428</v>
      </c>
      <c r="AC8" s="12">
        <v>0</v>
      </c>
      <c r="AD8" s="12">
        <v>386981466</v>
      </c>
      <c r="AE8" s="12">
        <v>11421</v>
      </c>
      <c r="AF8" s="12">
        <v>33816654</v>
      </c>
      <c r="AG8" s="12">
        <v>144238241</v>
      </c>
      <c r="AH8" s="12">
        <v>159543005</v>
      </c>
      <c r="AI8" s="12">
        <v>35111154</v>
      </c>
      <c r="AJ8" s="12">
        <v>7672744</v>
      </c>
      <c r="AK8" s="12">
        <v>0</v>
      </c>
      <c r="AL8" s="232">
        <v>4789328673</v>
      </c>
    </row>
    <row r="9" spans="1:38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3300139243</v>
      </c>
      <c r="I10" s="12">
        <v>0</v>
      </c>
      <c r="J10" s="12">
        <v>0</v>
      </c>
      <c r="K10" s="12">
        <v>0</v>
      </c>
      <c r="L10" s="12">
        <v>16815077669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150945333</v>
      </c>
      <c r="S10" s="12">
        <v>0</v>
      </c>
      <c r="T10" s="12">
        <v>552796544</v>
      </c>
      <c r="U10" s="12">
        <v>0</v>
      </c>
      <c r="V10" s="12">
        <v>0</v>
      </c>
      <c r="W10" s="12">
        <v>0</v>
      </c>
      <c r="X10" s="12">
        <v>0</v>
      </c>
      <c r="Y10" s="12">
        <v>4072063947</v>
      </c>
      <c r="Z10" s="12">
        <v>0</v>
      </c>
      <c r="AA10" s="12">
        <v>40448841</v>
      </c>
      <c r="AB10" s="12">
        <v>0</v>
      </c>
      <c r="AC10" s="12">
        <v>1108624224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22548327710</v>
      </c>
      <c r="AJ10" s="12">
        <v>0</v>
      </c>
      <c r="AK10" s="12">
        <v>0</v>
      </c>
      <c r="AL10" s="232">
        <v>48588423511</v>
      </c>
    </row>
    <row r="11" spans="1:38" s="6" customFormat="1" ht="15" x14ac:dyDescent="0.25">
      <c r="A11" s="64" t="s">
        <v>35</v>
      </c>
      <c r="B11" s="6" t="s">
        <v>115</v>
      </c>
      <c r="C11" s="12">
        <v>2446216373</v>
      </c>
      <c r="D11" s="12">
        <v>549553</v>
      </c>
      <c r="E11" s="12">
        <v>3883114</v>
      </c>
      <c r="F11" s="12">
        <v>170349496</v>
      </c>
      <c r="G11" s="12">
        <v>1007651229</v>
      </c>
      <c r="H11" s="12">
        <v>2769738111</v>
      </c>
      <c r="I11" s="12">
        <v>43968193</v>
      </c>
      <c r="J11" s="12">
        <v>181076536</v>
      </c>
      <c r="K11" s="12">
        <v>558161659</v>
      </c>
      <c r="L11" s="12">
        <v>47573861</v>
      </c>
      <c r="M11" s="12">
        <v>1156271832</v>
      </c>
      <c r="N11" s="12">
        <v>2056365804</v>
      </c>
      <c r="O11" s="12">
        <v>1165149164</v>
      </c>
      <c r="P11" s="12">
        <v>23672154</v>
      </c>
      <c r="Q11" s="12">
        <v>85456459</v>
      </c>
      <c r="R11" s="12">
        <v>853637003</v>
      </c>
      <c r="S11" s="12">
        <v>52425787</v>
      </c>
      <c r="T11" s="12">
        <v>1237833866</v>
      </c>
      <c r="U11" s="12">
        <v>0</v>
      </c>
      <c r="V11" s="12">
        <v>1614140721</v>
      </c>
      <c r="W11" s="12">
        <v>571346749</v>
      </c>
      <c r="X11" s="12">
        <v>217747776</v>
      </c>
      <c r="Y11" s="12">
        <v>665900630</v>
      </c>
      <c r="Z11" s="12">
        <v>538884</v>
      </c>
      <c r="AA11" s="12">
        <v>5424080265</v>
      </c>
      <c r="AB11" s="12">
        <v>1084014358</v>
      </c>
      <c r="AC11" s="12">
        <v>6729407353</v>
      </c>
      <c r="AD11" s="12">
        <v>2544892318</v>
      </c>
      <c r="AE11" s="12">
        <v>433609590</v>
      </c>
      <c r="AF11" s="12">
        <v>516887249</v>
      </c>
      <c r="AG11" s="12">
        <v>2441556282</v>
      </c>
      <c r="AH11" s="12">
        <v>1160913800</v>
      </c>
      <c r="AI11" s="12">
        <v>817054059</v>
      </c>
      <c r="AJ11" s="12">
        <v>117536674</v>
      </c>
      <c r="AK11" s="12">
        <v>70907680</v>
      </c>
      <c r="AL11" s="232">
        <v>38270514582</v>
      </c>
    </row>
    <row r="12" spans="1:38" s="6" customFormat="1" ht="15" x14ac:dyDescent="0.25">
      <c r="A12" s="64" t="s">
        <v>36</v>
      </c>
      <c r="B12" s="6" t="s">
        <v>98</v>
      </c>
      <c r="C12" s="12">
        <v>2104309377</v>
      </c>
      <c r="D12" s="12">
        <v>647076588</v>
      </c>
      <c r="E12" s="12">
        <v>961647529</v>
      </c>
      <c r="F12" s="12">
        <v>396610071</v>
      </c>
      <c r="G12" s="12">
        <v>1514625205</v>
      </c>
      <c r="H12" s="12">
        <v>3619763097</v>
      </c>
      <c r="I12" s="12">
        <v>898809636</v>
      </c>
      <c r="J12" s="12">
        <v>340709426</v>
      </c>
      <c r="K12" s="12">
        <v>641456252</v>
      </c>
      <c r="L12" s="12">
        <v>3097910677</v>
      </c>
      <c r="M12" s="12">
        <v>1266044759</v>
      </c>
      <c r="N12" s="12">
        <v>2125936598</v>
      </c>
      <c r="O12" s="12">
        <v>1219264774</v>
      </c>
      <c r="P12" s="12">
        <v>691503390</v>
      </c>
      <c r="Q12" s="12">
        <v>726523086</v>
      </c>
      <c r="R12" s="12">
        <v>3138257328</v>
      </c>
      <c r="S12" s="12">
        <v>340814829</v>
      </c>
      <c r="T12" s="12">
        <v>4863187927</v>
      </c>
      <c r="U12" s="12">
        <v>0</v>
      </c>
      <c r="V12" s="12">
        <v>3476541177</v>
      </c>
      <c r="W12" s="12">
        <v>3341320913</v>
      </c>
      <c r="X12" s="12">
        <v>283905509</v>
      </c>
      <c r="Y12" s="12">
        <v>1415898799</v>
      </c>
      <c r="Z12" s="12">
        <v>91508250</v>
      </c>
      <c r="AA12" s="12">
        <v>7486244186</v>
      </c>
      <c r="AB12" s="12">
        <v>4750168261</v>
      </c>
      <c r="AC12" s="12">
        <v>6013072008</v>
      </c>
      <c r="AD12" s="12">
        <v>3574127999</v>
      </c>
      <c r="AE12" s="12">
        <v>229092815</v>
      </c>
      <c r="AF12" s="12">
        <v>1715443620</v>
      </c>
      <c r="AG12" s="12">
        <v>4936455977</v>
      </c>
      <c r="AH12" s="12">
        <v>339521177</v>
      </c>
      <c r="AI12" s="12">
        <v>1950042573</v>
      </c>
      <c r="AJ12" s="12">
        <v>209486908</v>
      </c>
      <c r="AK12" s="12">
        <v>722801045</v>
      </c>
      <c r="AL12" s="232">
        <v>69130081766</v>
      </c>
    </row>
    <row r="13" spans="1:38" s="6" customFormat="1" ht="15" x14ac:dyDescent="0.25">
      <c r="A13" s="64" t="s">
        <v>37</v>
      </c>
      <c r="B13" s="6" t="s">
        <v>1360</v>
      </c>
      <c r="C13" s="12">
        <v>88212768</v>
      </c>
      <c r="D13" s="12">
        <v>76221469</v>
      </c>
      <c r="E13" s="12">
        <v>82519544</v>
      </c>
      <c r="F13" s="12">
        <v>137632633</v>
      </c>
      <c r="G13" s="12">
        <v>482313583</v>
      </c>
      <c r="H13" s="12">
        <v>1037488520</v>
      </c>
      <c r="I13" s="12">
        <v>245061131</v>
      </c>
      <c r="J13" s="12">
        <v>34051868</v>
      </c>
      <c r="K13" s="12">
        <v>184035647</v>
      </c>
      <c r="L13" s="12">
        <v>332392748</v>
      </c>
      <c r="M13" s="12">
        <v>530148873</v>
      </c>
      <c r="N13" s="12">
        <v>913377956</v>
      </c>
      <c r="O13" s="12">
        <v>50889842</v>
      </c>
      <c r="P13" s="12">
        <v>87468374</v>
      </c>
      <c r="Q13" s="12">
        <v>4800000</v>
      </c>
      <c r="R13" s="12">
        <v>66982235</v>
      </c>
      <c r="S13" s="12">
        <v>13899020</v>
      </c>
      <c r="T13" s="12">
        <v>1249246919</v>
      </c>
      <c r="U13" s="12">
        <v>0</v>
      </c>
      <c r="V13" s="12">
        <v>293884282</v>
      </c>
      <c r="W13" s="12">
        <v>189337313</v>
      </c>
      <c r="X13" s="12">
        <v>35327273</v>
      </c>
      <c r="Y13" s="12">
        <v>165014815</v>
      </c>
      <c r="Z13" s="12">
        <v>23107479</v>
      </c>
      <c r="AA13" s="12">
        <v>757348221</v>
      </c>
      <c r="AB13" s="12">
        <v>321312637</v>
      </c>
      <c r="AC13" s="12">
        <v>989400847</v>
      </c>
      <c r="AD13" s="12">
        <v>1017218860</v>
      </c>
      <c r="AE13" s="12">
        <v>0</v>
      </c>
      <c r="AF13" s="12">
        <v>274432132</v>
      </c>
      <c r="AG13" s="12">
        <v>175713092</v>
      </c>
      <c r="AH13" s="12">
        <v>163618005</v>
      </c>
      <c r="AI13" s="12">
        <v>23989950</v>
      </c>
      <c r="AJ13" s="12">
        <v>61499703</v>
      </c>
      <c r="AK13" s="12">
        <v>0</v>
      </c>
      <c r="AL13" s="232">
        <v>10107947739</v>
      </c>
    </row>
    <row r="14" spans="1:38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7692288</v>
      </c>
      <c r="F14" s="12">
        <v>0</v>
      </c>
      <c r="G14" s="12">
        <v>43467987</v>
      </c>
      <c r="H14" s="12">
        <v>126500740</v>
      </c>
      <c r="I14" s="12">
        <v>0</v>
      </c>
      <c r="J14" s="12">
        <v>0</v>
      </c>
      <c r="K14" s="12">
        <v>0</v>
      </c>
      <c r="L14" s="12">
        <v>1860340902</v>
      </c>
      <c r="M14" s="12">
        <v>0</v>
      </c>
      <c r="N14" s="12">
        <v>34244</v>
      </c>
      <c r="O14" s="12">
        <v>71596055</v>
      </c>
      <c r="P14" s="12">
        <v>1615635</v>
      </c>
      <c r="Q14" s="12">
        <v>5297660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44372297</v>
      </c>
      <c r="X14" s="12">
        <v>0</v>
      </c>
      <c r="Y14" s="12">
        <v>0</v>
      </c>
      <c r="Z14" s="12">
        <v>238340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32">
        <v>2161156148</v>
      </c>
    </row>
    <row r="15" spans="1:38" s="6" customFormat="1" ht="15" x14ac:dyDescent="0.25">
      <c r="A15" s="64" t="s">
        <v>39</v>
      </c>
      <c r="B15" s="6" t="s">
        <v>100</v>
      </c>
      <c r="C15" s="12">
        <v>1446427021</v>
      </c>
      <c r="D15" s="12">
        <v>539176889</v>
      </c>
      <c r="E15" s="12">
        <v>1025289009</v>
      </c>
      <c r="F15" s="12">
        <v>359825117</v>
      </c>
      <c r="G15" s="12">
        <v>162112096</v>
      </c>
      <c r="H15" s="12">
        <v>7448965323</v>
      </c>
      <c r="I15" s="12">
        <v>2055917182</v>
      </c>
      <c r="J15" s="12">
        <v>0</v>
      </c>
      <c r="K15" s="12">
        <v>4227415323</v>
      </c>
      <c r="L15" s="12">
        <v>45234979455</v>
      </c>
      <c r="M15" s="12">
        <v>16391590407</v>
      </c>
      <c r="N15" s="12">
        <v>13833692915</v>
      </c>
      <c r="O15" s="12">
        <v>6390467430</v>
      </c>
      <c r="P15" s="12">
        <v>0</v>
      </c>
      <c r="Q15" s="12">
        <v>155815036</v>
      </c>
      <c r="R15" s="12">
        <v>2489055161</v>
      </c>
      <c r="S15" s="12">
        <v>0</v>
      </c>
      <c r="T15" s="12">
        <v>10762550917</v>
      </c>
      <c r="U15" s="12">
        <v>0</v>
      </c>
      <c r="V15" s="12">
        <v>5821068782</v>
      </c>
      <c r="W15" s="12">
        <v>0</v>
      </c>
      <c r="X15" s="12">
        <v>0</v>
      </c>
      <c r="Y15" s="12">
        <v>956001056</v>
      </c>
      <c r="Z15" s="12">
        <v>54303544</v>
      </c>
      <c r="AA15" s="12">
        <v>16131989096</v>
      </c>
      <c r="AB15" s="12">
        <v>5496793719</v>
      </c>
      <c r="AC15" s="12">
        <v>63628681050</v>
      </c>
      <c r="AD15" s="12">
        <v>17275476150</v>
      </c>
      <c r="AE15" s="12">
        <v>171848365</v>
      </c>
      <c r="AF15" s="12">
        <v>2744771787</v>
      </c>
      <c r="AG15" s="12">
        <v>21166893608</v>
      </c>
      <c r="AH15" s="12">
        <v>170741268</v>
      </c>
      <c r="AI15" s="12">
        <v>2967667260</v>
      </c>
      <c r="AJ15" s="12">
        <v>0</v>
      </c>
      <c r="AK15" s="12">
        <v>976771036</v>
      </c>
      <c r="AL15" s="232">
        <v>250086286002</v>
      </c>
    </row>
    <row r="16" spans="1:38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32">
        <v>0</v>
      </c>
    </row>
    <row r="17" spans="1:38" s="6" customFormat="1" ht="15" x14ac:dyDescent="0.25">
      <c r="A17" s="64" t="s">
        <v>41</v>
      </c>
      <c r="B17" s="6" t="s">
        <v>137</v>
      </c>
      <c r="C17" s="12">
        <v>1660228918</v>
      </c>
      <c r="D17" s="12">
        <v>162243451</v>
      </c>
      <c r="E17" s="12">
        <v>0</v>
      </c>
      <c r="F17" s="12">
        <v>171950548</v>
      </c>
      <c r="G17" s="12">
        <v>445010432</v>
      </c>
      <c r="H17" s="12">
        <v>5702296549</v>
      </c>
      <c r="I17" s="12">
        <v>1493326225</v>
      </c>
      <c r="J17" s="12">
        <v>0</v>
      </c>
      <c r="K17" s="12">
        <v>612954116</v>
      </c>
      <c r="L17" s="12">
        <v>5802181033</v>
      </c>
      <c r="M17" s="12">
        <v>7957733940</v>
      </c>
      <c r="N17" s="12">
        <v>1905811331</v>
      </c>
      <c r="O17" s="12">
        <v>12060054503</v>
      </c>
      <c r="P17" s="12">
        <v>57387241</v>
      </c>
      <c r="Q17" s="12">
        <v>0</v>
      </c>
      <c r="R17" s="12">
        <v>716688777</v>
      </c>
      <c r="S17" s="12">
        <v>0</v>
      </c>
      <c r="T17" s="12">
        <v>7779059454</v>
      </c>
      <c r="U17" s="12">
        <v>0</v>
      </c>
      <c r="V17" s="12">
        <v>5330001029</v>
      </c>
      <c r="W17" s="12">
        <v>14828316</v>
      </c>
      <c r="X17" s="12">
        <v>161691238</v>
      </c>
      <c r="Y17" s="12">
        <v>150369748</v>
      </c>
      <c r="Z17" s="12">
        <v>183667304</v>
      </c>
      <c r="AA17" s="12">
        <v>13874449938</v>
      </c>
      <c r="AB17" s="12">
        <v>5261900165</v>
      </c>
      <c r="AC17" s="12">
        <v>15330548204</v>
      </c>
      <c r="AD17" s="12">
        <v>3345752066</v>
      </c>
      <c r="AE17" s="12">
        <v>0</v>
      </c>
      <c r="AF17" s="12">
        <v>18474086</v>
      </c>
      <c r="AG17" s="12">
        <v>3150623535</v>
      </c>
      <c r="AH17" s="12">
        <v>1175279670</v>
      </c>
      <c r="AI17" s="12">
        <v>2858601247</v>
      </c>
      <c r="AJ17" s="12">
        <v>49980353</v>
      </c>
      <c r="AK17" s="12">
        <v>176800108</v>
      </c>
      <c r="AL17" s="232">
        <v>97609893525</v>
      </c>
    </row>
    <row r="18" spans="1:38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32">
        <v>0</v>
      </c>
    </row>
    <row r="19" spans="1:38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0</v>
      </c>
    </row>
    <row r="20" spans="1:38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32">
        <v>0</v>
      </c>
    </row>
    <row r="21" spans="1:38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5" x14ac:dyDescent="0.25">
      <c r="A22" s="64" t="s">
        <v>46</v>
      </c>
      <c r="B22" s="6" t="s">
        <v>170</v>
      </c>
      <c r="C22" s="12">
        <v>2516920919</v>
      </c>
      <c r="D22" s="12">
        <v>1225599822</v>
      </c>
      <c r="E22" s="12">
        <v>1979715556</v>
      </c>
      <c r="F22" s="12">
        <v>1000094808</v>
      </c>
      <c r="G22" s="12">
        <v>3146107108</v>
      </c>
      <c r="H22" s="12">
        <v>9505756275</v>
      </c>
      <c r="I22" s="12">
        <v>1295045719</v>
      </c>
      <c r="J22" s="12">
        <v>1100146753</v>
      </c>
      <c r="K22" s="12">
        <v>950751754</v>
      </c>
      <c r="L22" s="12">
        <v>16053780366</v>
      </c>
      <c r="M22" s="12">
        <v>4694566456</v>
      </c>
      <c r="N22" s="12">
        <v>4391559006</v>
      </c>
      <c r="O22" s="12">
        <v>1693307149</v>
      </c>
      <c r="P22" s="12">
        <v>1084110138</v>
      </c>
      <c r="Q22" s="12">
        <v>1091355717</v>
      </c>
      <c r="R22" s="12">
        <v>1850336971</v>
      </c>
      <c r="S22" s="12">
        <v>816800510</v>
      </c>
      <c r="T22" s="12">
        <v>21847383342</v>
      </c>
      <c r="U22" s="12">
        <v>302563018</v>
      </c>
      <c r="V22" s="12">
        <v>9752771211</v>
      </c>
      <c r="W22" s="12">
        <v>1950263659</v>
      </c>
      <c r="X22" s="12">
        <v>655467846</v>
      </c>
      <c r="Y22" s="12">
        <v>3148933254</v>
      </c>
      <c r="Z22" s="12">
        <v>610526199</v>
      </c>
      <c r="AA22" s="12">
        <v>5719870152</v>
      </c>
      <c r="AB22" s="12">
        <v>4071627591</v>
      </c>
      <c r="AC22" s="12">
        <v>12209922488</v>
      </c>
      <c r="AD22" s="12">
        <v>5719827082</v>
      </c>
      <c r="AE22" s="12">
        <v>758036713</v>
      </c>
      <c r="AF22" s="12">
        <v>2125425036</v>
      </c>
      <c r="AG22" s="12">
        <v>7961791943</v>
      </c>
      <c r="AH22" s="12">
        <v>1739052947</v>
      </c>
      <c r="AI22" s="12">
        <v>2108017996</v>
      </c>
      <c r="AJ22" s="12">
        <v>390484383</v>
      </c>
      <c r="AK22" s="12">
        <v>1117637385</v>
      </c>
      <c r="AL22" s="232">
        <v>136585557272</v>
      </c>
    </row>
    <row r="23" spans="1:38" s="6" customFormat="1" ht="15" x14ac:dyDescent="0.25">
      <c r="A23" s="64" t="s">
        <v>47</v>
      </c>
      <c r="B23" s="6" t="s">
        <v>118</v>
      </c>
      <c r="C23" s="12">
        <v>233040691</v>
      </c>
      <c r="D23" s="12">
        <v>121542967</v>
      </c>
      <c r="E23" s="12">
        <v>548210702</v>
      </c>
      <c r="F23" s="12">
        <v>89407548</v>
      </c>
      <c r="G23" s="12">
        <v>187526674</v>
      </c>
      <c r="H23" s="12">
        <v>2005719407</v>
      </c>
      <c r="I23" s="12">
        <v>41684145</v>
      </c>
      <c r="J23" s="12">
        <v>196686337</v>
      </c>
      <c r="K23" s="12">
        <v>96954300</v>
      </c>
      <c r="L23" s="12">
        <v>1425583450</v>
      </c>
      <c r="M23" s="12">
        <v>904423329</v>
      </c>
      <c r="N23" s="12">
        <v>415275976</v>
      </c>
      <c r="O23" s="12">
        <v>971282085</v>
      </c>
      <c r="P23" s="12">
        <v>206873764</v>
      </c>
      <c r="Q23" s="12">
        <v>99252315</v>
      </c>
      <c r="R23" s="12">
        <v>414061525</v>
      </c>
      <c r="S23" s="12">
        <v>27045678</v>
      </c>
      <c r="T23" s="12">
        <v>7974611864</v>
      </c>
      <c r="U23" s="12">
        <v>19419244</v>
      </c>
      <c r="V23" s="12">
        <v>3295627817</v>
      </c>
      <c r="W23" s="12">
        <v>89124666</v>
      </c>
      <c r="X23" s="12">
        <v>47025939</v>
      </c>
      <c r="Y23" s="12">
        <v>61286376</v>
      </c>
      <c r="Z23" s="12">
        <v>111769095</v>
      </c>
      <c r="AA23" s="12">
        <v>1188704250</v>
      </c>
      <c r="AB23" s="12">
        <v>466286147</v>
      </c>
      <c r="AC23" s="12">
        <v>1208077932</v>
      </c>
      <c r="AD23" s="12">
        <v>1466302176</v>
      </c>
      <c r="AE23" s="12">
        <v>5246895</v>
      </c>
      <c r="AF23" s="12">
        <v>180455659</v>
      </c>
      <c r="AG23" s="12">
        <v>5999244743</v>
      </c>
      <c r="AH23" s="12">
        <v>169139926</v>
      </c>
      <c r="AI23" s="12">
        <v>68681327</v>
      </c>
      <c r="AJ23" s="12">
        <v>4385091</v>
      </c>
      <c r="AK23" s="12">
        <v>173250</v>
      </c>
      <c r="AL23" s="232">
        <v>30340133290</v>
      </c>
    </row>
    <row r="24" spans="1:38" s="6" customFormat="1" ht="15" x14ac:dyDescent="0.25">
      <c r="A24" s="64" t="s">
        <v>48</v>
      </c>
      <c r="B24" s="6" t="s">
        <v>126</v>
      </c>
      <c r="C24" s="12">
        <v>57477612</v>
      </c>
      <c r="D24" s="12">
        <v>113183160</v>
      </c>
      <c r="E24" s="12">
        <v>54704356</v>
      </c>
      <c r="F24" s="12">
        <v>35052353</v>
      </c>
      <c r="G24" s="12">
        <v>155039923</v>
      </c>
      <c r="H24" s="12">
        <v>1586065639</v>
      </c>
      <c r="I24" s="12">
        <v>6974602856</v>
      </c>
      <c r="J24" s="12">
        <v>3847273</v>
      </c>
      <c r="K24" s="12">
        <v>55181579</v>
      </c>
      <c r="L24" s="12">
        <v>268945099</v>
      </c>
      <c r="M24" s="12">
        <v>324875157</v>
      </c>
      <c r="N24" s="12">
        <v>347730237</v>
      </c>
      <c r="O24" s="12">
        <v>146735553</v>
      </c>
      <c r="P24" s="12">
        <v>122895249</v>
      </c>
      <c r="Q24" s="12">
        <v>29615329</v>
      </c>
      <c r="R24" s="12">
        <v>232277462</v>
      </c>
      <c r="S24" s="12">
        <v>33104778</v>
      </c>
      <c r="T24" s="12">
        <v>346748458</v>
      </c>
      <c r="U24" s="12">
        <v>49</v>
      </c>
      <c r="V24" s="12">
        <v>865173416</v>
      </c>
      <c r="W24" s="12">
        <v>105913319</v>
      </c>
      <c r="X24" s="12">
        <v>67006398</v>
      </c>
      <c r="Y24" s="12">
        <v>295775285</v>
      </c>
      <c r="Z24" s="12">
        <v>35487531</v>
      </c>
      <c r="AA24" s="12">
        <v>357469461</v>
      </c>
      <c r="AB24" s="12">
        <v>131528733</v>
      </c>
      <c r="AC24" s="12">
        <v>1744764549</v>
      </c>
      <c r="AD24" s="12">
        <v>263821042</v>
      </c>
      <c r="AE24" s="12">
        <v>102864385</v>
      </c>
      <c r="AF24" s="12">
        <v>83684378</v>
      </c>
      <c r="AG24" s="12">
        <v>2383952664</v>
      </c>
      <c r="AH24" s="12">
        <v>175950903</v>
      </c>
      <c r="AI24" s="12">
        <v>159434237</v>
      </c>
      <c r="AJ24" s="12">
        <v>47770472</v>
      </c>
      <c r="AK24" s="12">
        <v>47169542</v>
      </c>
      <c r="AL24" s="232">
        <v>17755848437</v>
      </c>
    </row>
    <row r="25" spans="1:38" s="6" customFormat="1" ht="18.75" customHeight="1" x14ac:dyDescent="0.25">
      <c r="A25" s="65"/>
      <c r="B25" s="23" t="s">
        <v>111</v>
      </c>
      <c r="C25" s="24">
        <v>39060932601</v>
      </c>
      <c r="D25" s="24">
        <v>23591630268</v>
      </c>
      <c r="E25" s="24">
        <v>18657775075</v>
      </c>
      <c r="F25" s="24">
        <v>7822659907</v>
      </c>
      <c r="G25" s="24">
        <v>31176222054</v>
      </c>
      <c r="H25" s="24">
        <v>151095996225</v>
      </c>
      <c r="I25" s="24">
        <v>29282266021</v>
      </c>
      <c r="J25" s="24">
        <v>6084914246</v>
      </c>
      <c r="K25" s="24">
        <v>29328786476</v>
      </c>
      <c r="L25" s="24">
        <v>167953034752</v>
      </c>
      <c r="M25" s="24">
        <v>80880927935</v>
      </c>
      <c r="N25" s="24">
        <v>65317563977</v>
      </c>
      <c r="O25" s="24">
        <v>64700702624</v>
      </c>
      <c r="P25" s="24">
        <v>14438801163</v>
      </c>
      <c r="Q25" s="24">
        <v>10542933553</v>
      </c>
      <c r="R25" s="24">
        <v>27624332532</v>
      </c>
      <c r="S25" s="24">
        <v>4071580199</v>
      </c>
      <c r="T25" s="24">
        <v>125352591457</v>
      </c>
      <c r="U25" s="24">
        <v>321982311</v>
      </c>
      <c r="V25" s="24">
        <v>111555929361</v>
      </c>
      <c r="W25" s="24">
        <v>20269984795</v>
      </c>
      <c r="X25" s="24">
        <v>8813407192</v>
      </c>
      <c r="Y25" s="24">
        <v>56049785849</v>
      </c>
      <c r="Z25" s="24">
        <v>5066105119</v>
      </c>
      <c r="AA25" s="24">
        <v>231375330127</v>
      </c>
      <c r="AB25" s="24">
        <v>57656022321</v>
      </c>
      <c r="AC25" s="24">
        <v>346301313883</v>
      </c>
      <c r="AD25" s="24">
        <v>107927082343</v>
      </c>
      <c r="AE25" s="24">
        <v>2558951760</v>
      </c>
      <c r="AF25" s="24">
        <v>34551198445</v>
      </c>
      <c r="AG25" s="24">
        <v>103744769540</v>
      </c>
      <c r="AH25" s="24">
        <v>27603904902</v>
      </c>
      <c r="AI25" s="24">
        <v>58795926305</v>
      </c>
      <c r="AJ25" s="24">
        <v>4439242312</v>
      </c>
      <c r="AK25" s="24">
        <v>21602472287</v>
      </c>
      <c r="AL25" s="244">
        <v>2095617059917</v>
      </c>
    </row>
    <row r="26" spans="1:38" s="6" customFormat="1" ht="15" x14ac:dyDescent="0.25">
      <c r="A26" s="64" t="s">
        <v>49</v>
      </c>
      <c r="B26" s="6" t="s">
        <v>87</v>
      </c>
      <c r="C26" s="12">
        <v>8538745</v>
      </c>
      <c r="D26" s="12">
        <v>51239819</v>
      </c>
      <c r="E26" s="12">
        <v>240552575</v>
      </c>
      <c r="F26" s="12">
        <v>20067701</v>
      </c>
      <c r="G26" s="12">
        <v>247471</v>
      </c>
      <c r="H26" s="12">
        <v>553512904</v>
      </c>
      <c r="I26" s="12">
        <v>177346666</v>
      </c>
      <c r="J26" s="12">
        <v>56010574</v>
      </c>
      <c r="K26" s="12">
        <v>3589405</v>
      </c>
      <c r="L26" s="12">
        <v>81078211</v>
      </c>
      <c r="M26" s="12">
        <v>274629825</v>
      </c>
      <c r="N26" s="12">
        <v>839508400</v>
      </c>
      <c r="O26" s="12">
        <v>62343025</v>
      </c>
      <c r="P26" s="12">
        <v>114335488</v>
      </c>
      <c r="Q26" s="12">
        <v>394212037</v>
      </c>
      <c r="R26" s="12">
        <v>24269858</v>
      </c>
      <c r="S26" s="12">
        <v>54813887</v>
      </c>
      <c r="T26" s="12">
        <v>0</v>
      </c>
      <c r="U26" s="12">
        <v>0</v>
      </c>
      <c r="V26" s="12">
        <v>0</v>
      </c>
      <c r="W26" s="12">
        <v>108548802</v>
      </c>
      <c r="X26" s="12">
        <v>28247466</v>
      </c>
      <c r="Y26" s="12">
        <v>101839800</v>
      </c>
      <c r="Z26" s="12">
        <v>194849382</v>
      </c>
      <c r="AA26" s="12">
        <v>63931926</v>
      </c>
      <c r="AB26" s="12">
        <v>793113680</v>
      </c>
      <c r="AC26" s="12">
        <v>0</v>
      </c>
      <c r="AD26" s="12">
        <v>216265395</v>
      </c>
      <c r="AE26" s="12">
        <v>0</v>
      </c>
      <c r="AF26" s="12">
        <v>64330226</v>
      </c>
      <c r="AG26" s="12">
        <v>0</v>
      </c>
      <c r="AH26" s="12">
        <v>95582341</v>
      </c>
      <c r="AI26" s="12">
        <v>84545899</v>
      </c>
      <c r="AJ26" s="12">
        <v>25395008</v>
      </c>
      <c r="AK26" s="12">
        <v>0</v>
      </c>
      <c r="AL26" s="232">
        <v>4732946516</v>
      </c>
    </row>
    <row r="27" spans="1:38" s="6" customFormat="1" ht="15" x14ac:dyDescent="0.25">
      <c r="A27" s="64" t="s">
        <v>50</v>
      </c>
      <c r="B27" s="6" t="s">
        <v>88</v>
      </c>
      <c r="C27" s="12">
        <v>6215920687</v>
      </c>
      <c r="D27" s="12">
        <v>1380004696</v>
      </c>
      <c r="E27" s="12">
        <v>1254772565</v>
      </c>
      <c r="F27" s="12">
        <v>975483927</v>
      </c>
      <c r="G27" s="12">
        <v>2040482946</v>
      </c>
      <c r="H27" s="12">
        <v>26283011953</v>
      </c>
      <c r="I27" s="12">
        <v>4463304670</v>
      </c>
      <c r="J27" s="12">
        <v>57187718</v>
      </c>
      <c r="K27" s="12">
        <v>3592457999</v>
      </c>
      <c r="L27" s="12">
        <v>36027336253</v>
      </c>
      <c r="M27" s="12">
        <v>34938559064</v>
      </c>
      <c r="N27" s="12">
        <v>14477988421</v>
      </c>
      <c r="O27" s="12">
        <v>20089985194</v>
      </c>
      <c r="P27" s="12">
        <v>789196546</v>
      </c>
      <c r="Q27" s="12">
        <v>100354265</v>
      </c>
      <c r="R27" s="12">
        <v>2349370004</v>
      </c>
      <c r="S27" s="12">
        <v>41445258</v>
      </c>
      <c r="T27" s="12">
        <v>27458911464</v>
      </c>
      <c r="U27" s="12">
        <v>0</v>
      </c>
      <c r="V27" s="12">
        <v>21680212012</v>
      </c>
      <c r="W27" s="12">
        <v>879302429</v>
      </c>
      <c r="X27" s="12">
        <v>603943125</v>
      </c>
      <c r="Y27" s="12">
        <v>1373453695</v>
      </c>
      <c r="Z27" s="12">
        <v>794878380</v>
      </c>
      <c r="AA27" s="12">
        <v>32086061848</v>
      </c>
      <c r="AB27" s="12">
        <v>13898421241</v>
      </c>
      <c r="AC27" s="12">
        <v>73546892235</v>
      </c>
      <c r="AD27" s="12">
        <v>16094464760</v>
      </c>
      <c r="AE27" s="12">
        <v>1578995</v>
      </c>
      <c r="AF27" s="12">
        <v>2460526532</v>
      </c>
      <c r="AG27" s="12">
        <v>14155205651</v>
      </c>
      <c r="AH27" s="12">
        <v>6122390235</v>
      </c>
      <c r="AI27" s="12">
        <v>9850074482</v>
      </c>
      <c r="AJ27" s="12">
        <v>529171021</v>
      </c>
      <c r="AK27" s="12">
        <v>1738347160</v>
      </c>
      <c r="AL27" s="232">
        <v>378350697431</v>
      </c>
    </row>
    <row r="28" spans="1:38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2063071733</v>
      </c>
      <c r="I28" s="12">
        <v>0</v>
      </c>
      <c r="J28" s="12">
        <v>0</v>
      </c>
      <c r="K28" s="12">
        <v>0</v>
      </c>
      <c r="L28" s="12">
        <v>17277562643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576130023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3649985984</v>
      </c>
      <c r="Z28" s="12">
        <v>0</v>
      </c>
      <c r="AA28" s="12">
        <v>5598664</v>
      </c>
      <c r="AB28" s="12">
        <v>0</v>
      </c>
      <c r="AC28" s="12">
        <v>128536623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23264106073</v>
      </c>
      <c r="AJ28" s="12">
        <v>0</v>
      </c>
      <c r="AK28" s="12">
        <v>0</v>
      </c>
      <c r="AL28" s="232">
        <v>47477814589</v>
      </c>
    </row>
    <row r="29" spans="1:38" s="6" customFormat="1" ht="15" x14ac:dyDescent="0.25">
      <c r="A29" s="64" t="s">
        <v>52</v>
      </c>
      <c r="B29" s="6" t="s">
        <v>119</v>
      </c>
      <c r="C29" s="12">
        <v>5433090960</v>
      </c>
      <c r="D29" s="12">
        <v>2498427066</v>
      </c>
      <c r="E29" s="12">
        <v>2725390115</v>
      </c>
      <c r="F29" s="12">
        <v>793235023</v>
      </c>
      <c r="G29" s="12">
        <v>3761765626</v>
      </c>
      <c r="H29" s="12">
        <v>28765982695</v>
      </c>
      <c r="I29" s="12">
        <v>3619491908</v>
      </c>
      <c r="J29" s="12">
        <v>1004316904</v>
      </c>
      <c r="K29" s="12">
        <v>3763336417</v>
      </c>
      <c r="L29" s="12">
        <v>3899026350</v>
      </c>
      <c r="M29" s="12">
        <v>8545135129</v>
      </c>
      <c r="N29" s="12">
        <v>7938933464</v>
      </c>
      <c r="O29" s="12">
        <v>9021877497</v>
      </c>
      <c r="P29" s="12">
        <v>2548146697</v>
      </c>
      <c r="Q29" s="12">
        <v>1102955791</v>
      </c>
      <c r="R29" s="12">
        <v>3443886450</v>
      </c>
      <c r="S29" s="12">
        <v>414763837</v>
      </c>
      <c r="T29" s="12">
        <v>14718555106</v>
      </c>
      <c r="U29" s="12">
        <v>0</v>
      </c>
      <c r="V29" s="12">
        <v>14352189612</v>
      </c>
      <c r="W29" s="12">
        <v>2459197135</v>
      </c>
      <c r="X29" s="12">
        <v>1565291625</v>
      </c>
      <c r="Y29" s="12">
        <v>11990662670</v>
      </c>
      <c r="Z29" s="12">
        <v>579069506</v>
      </c>
      <c r="AA29" s="12">
        <v>82564182013</v>
      </c>
      <c r="AB29" s="12">
        <v>4770698692</v>
      </c>
      <c r="AC29" s="12">
        <v>33731924059</v>
      </c>
      <c r="AD29" s="12">
        <v>13787821257</v>
      </c>
      <c r="AE29" s="12">
        <v>302540102</v>
      </c>
      <c r="AF29" s="12">
        <v>3996649404</v>
      </c>
      <c r="AG29" s="12">
        <v>9992017861</v>
      </c>
      <c r="AH29" s="12">
        <v>3735147239</v>
      </c>
      <c r="AI29" s="12">
        <v>4124268717</v>
      </c>
      <c r="AJ29" s="12">
        <v>329870429</v>
      </c>
      <c r="AK29" s="12">
        <v>5598975012</v>
      </c>
      <c r="AL29" s="232">
        <v>297878822368</v>
      </c>
    </row>
    <row r="30" spans="1:38" s="6" customFormat="1" ht="15" x14ac:dyDescent="0.25">
      <c r="A30" s="64" t="s">
        <v>53</v>
      </c>
      <c r="B30" s="6" t="s">
        <v>90</v>
      </c>
      <c r="C30" s="12">
        <v>6380718632</v>
      </c>
      <c r="D30" s="12">
        <v>758977280</v>
      </c>
      <c r="E30" s="12">
        <v>1332251182</v>
      </c>
      <c r="F30" s="12">
        <v>494251333</v>
      </c>
      <c r="G30" s="12">
        <v>1978478525</v>
      </c>
      <c r="H30" s="12">
        <v>4232003593</v>
      </c>
      <c r="I30" s="12">
        <v>884924250</v>
      </c>
      <c r="J30" s="12">
        <v>427538641</v>
      </c>
      <c r="K30" s="12">
        <v>1004288570</v>
      </c>
      <c r="L30" s="12">
        <v>6614250778</v>
      </c>
      <c r="M30" s="12">
        <v>885269136</v>
      </c>
      <c r="N30" s="12">
        <v>2747993944</v>
      </c>
      <c r="O30" s="12">
        <v>1505400021</v>
      </c>
      <c r="P30" s="12">
        <v>456959003</v>
      </c>
      <c r="Q30" s="12">
        <v>934928916</v>
      </c>
      <c r="R30" s="12">
        <v>3611891431</v>
      </c>
      <c r="S30" s="12">
        <v>347786797</v>
      </c>
      <c r="T30" s="12">
        <v>6301242356</v>
      </c>
      <c r="U30" s="12">
        <v>0</v>
      </c>
      <c r="V30" s="12">
        <v>3341528669</v>
      </c>
      <c r="W30" s="12">
        <v>1561106424</v>
      </c>
      <c r="X30" s="12">
        <v>1780786146</v>
      </c>
      <c r="Y30" s="12">
        <v>2373426123</v>
      </c>
      <c r="Z30" s="12">
        <v>245796637</v>
      </c>
      <c r="AA30" s="12">
        <v>9478317287</v>
      </c>
      <c r="AB30" s="12">
        <v>2842491760</v>
      </c>
      <c r="AC30" s="12">
        <v>8368706466</v>
      </c>
      <c r="AD30" s="12">
        <v>4380947229</v>
      </c>
      <c r="AE30" s="12">
        <v>59243863</v>
      </c>
      <c r="AF30" s="12">
        <v>2372410499</v>
      </c>
      <c r="AG30" s="12">
        <v>4353010914</v>
      </c>
      <c r="AH30" s="12">
        <v>764580870</v>
      </c>
      <c r="AI30" s="12">
        <v>2101959545</v>
      </c>
      <c r="AJ30" s="12">
        <v>420415324</v>
      </c>
      <c r="AK30" s="12">
        <v>842292560</v>
      </c>
      <c r="AL30" s="232">
        <v>86186174704</v>
      </c>
    </row>
    <row r="31" spans="1:38" s="6" customFormat="1" ht="15" x14ac:dyDescent="0.25">
      <c r="A31" s="64" t="s">
        <v>54</v>
      </c>
      <c r="B31" s="6" t="s">
        <v>206</v>
      </c>
      <c r="C31" s="12">
        <v>15508283572</v>
      </c>
      <c r="D31" s="12">
        <v>5792150462</v>
      </c>
      <c r="E31" s="12">
        <v>4713419870</v>
      </c>
      <c r="F31" s="12">
        <v>1268492467</v>
      </c>
      <c r="G31" s="12">
        <v>9343173038</v>
      </c>
      <c r="H31" s="12">
        <v>44621989520</v>
      </c>
      <c r="I31" s="12">
        <v>6321825119</v>
      </c>
      <c r="J31" s="12">
        <v>1086710042</v>
      </c>
      <c r="K31" s="12">
        <v>10309462872</v>
      </c>
      <c r="L31" s="12">
        <v>54460224198</v>
      </c>
      <c r="M31" s="12">
        <v>20286715998</v>
      </c>
      <c r="N31" s="12">
        <v>23932024936</v>
      </c>
      <c r="O31" s="12">
        <v>12137296196</v>
      </c>
      <c r="P31" s="12">
        <v>4230900452</v>
      </c>
      <c r="Q31" s="12">
        <v>1402304844</v>
      </c>
      <c r="R31" s="12">
        <v>8870820669</v>
      </c>
      <c r="S31" s="12">
        <v>392017892</v>
      </c>
      <c r="T31" s="12">
        <v>28173861878</v>
      </c>
      <c r="U31" s="12">
        <v>0</v>
      </c>
      <c r="V31" s="12">
        <v>33235966663</v>
      </c>
      <c r="W31" s="12">
        <v>7813707251</v>
      </c>
      <c r="X31" s="12">
        <v>2444670170</v>
      </c>
      <c r="Y31" s="12">
        <v>15121976924</v>
      </c>
      <c r="Z31" s="12">
        <v>672783313</v>
      </c>
      <c r="AA31" s="12">
        <v>62781957284</v>
      </c>
      <c r="AB31" s="12">
        <v>15591234515</v>
      </c>
      <c r="AC31" s="12">
        <v>145677709158</v>
      </c>
      <c r="AD31" s="12">
        <v>42010390787</v>
      </c>
      <c r="AE31" s="12">
        <v>424484495</v>
      </c>
      <c r="AF31" s="12">
        <v>10562040037</v>
      </c>
      <c r="AG31" s="12">
        <v>37295528042</v>
      </c>
      <c r="AH31" s="12">
        <v>6715530451</v>
      </c>
      <c r="AI31" s="12">
        <v>6167768836</v>
      </c>
      <c r="AJ31" s="12">
        <v>877101957</v>
      </c>
      <c r="AK31" s="12">
        <v>2389443302</v>
      </c>
      <c r="AL31" s="232">
        <v>642633967210</v>
      </c>
    </row>
    <row r="32" spans="1:38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1394610209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32">
        <v>1396102156</v>
      </c>
    </row>
    <row r="33" spans="1:38" s="6" customFormat="1" ht="15" x14ac:dyDescent="0.25">
      <c r="A33" s="64" t="s">
        <v>56</v>
      </c>
      <c r="B33" s="6" t="s">
        <v>93</v>
      </c>
      <c r="C33" s="12">
        <v>181872060</v>
      </c>
      <c r="D33" s="12">
        <v>108893631</v>
      </c>
      <c r="E33" s="12">
        <v>77079793</v>
      </c>
      <c r="F33" s="12">
        <v>387298947</v>
      </c>
      <c r="G33" s="12">
        <v>12633339</v>
      </c>
      <c r="H33" s="12">
        <v>243935500</v>
      </c>
      <c r="I33" s="12">
        <v>127514912</v>
      </c>
      <c r="J33" s="12">
        <v>16126105</v>
      </c>
      <c r="K33" s="12">
        <v>216159569</v>
      </c>
      <c r="L33" s="12">
        <v>665395750</v>
      </c>
      <c r="M33" s="12">
        <v>458538848</v>
      </c>
      <c r="N33" s="12">
        <v>2578042878</v>
      </c>
      <c r="O33" s="12">
        <v>238344415</v>
      </c>
      <c r="P33" s="12">
        <v>26986380</v>
      </c>
      <c r="Q33" s="12">
        <v>43622503</v>
      </c>
      <c r="R33" s="12">
        <v>318907522</v>
      </c>
      <c r="S33" s="12">
        <v>17469976</v>
      </c>
      <c r="T33" s="12">
        <v>2282676305</v>
      </c>
      <c r="U33" s="12">
        <v>0</v>
      </c>
      <c r="V33" s="12">
        <v>559013384</v>
      </c>
      <c r="W33" s="12">
        <v>82659787</v>
      </c>
      <c r="X33" s="12">
        <v>20973162</v>
      </c>
      <c r="Y33" s="12">
        <v>42647201</v>
      </c>
      <c r="Z33" s="12">
        <v>16363564</v>
      </c>
      <c r="AA33" s="12">
        <v>371060857</v>
      </c>
      <c r="AB33" s="12">
        <v>198374102</v>
      </c>
      <c r="AC33" s="12">
        <v>2628635154</v>
      </c>
      <c r="AD33" s="12">
        <v>342770084</v>
      </c>
      <c r="AE33" s="12">
        <v>43231823</v>
      </c>
      <c r="AF33" s="12">
        <v>89091177</v>
      </c>
      <c r="AG33" s="12">
        <v>1141546861</v>
      </c>
      <c r="AH33" s="12">
        <v>173098332</v>
      </c>
      <c r="AI33" s="12">
        <v>165794621</v>
      </c>
      <c r="AJ33" s="12">
        <v>17142771</v>
      </c>
      <c r="AK33" s="12">
        <v>4730000</v>
      </c>
      <c r="AL33" s="232">
        <v>13898631313</v>
      </c>
    </row>
    <row r="34" spans="1:38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32">
        <v>0</v>
      </c>
    </row>
    <row r="35" spans="1:38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11060440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31673076</v>
      </c>
      <c r="X35" s="12">
        <v>11060440</v>
      </c>
      <c r="Y35" s="12">
        <v>0</v>
      </c>
      <c r="Z35" s="12">
        <v>9999996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32">
        <v>70073017</v>
      </c>
    </row>
    <row r="36" spans="1:38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3.5" customHeight="1" x14ac:dyDescent="0.25">
      <c r="A37" s="64" t="s">
        <v>60</v>
      </c>
      <c r="B37" s="6" t="s">
        <v>139</v>
      </c>
      <c r="C37" s="12">
        <v>245198904</v>
      </c>
      <c r="D37" s="12">
        <v>1468873857</v>
      </c>
      <c r="E37" s="12">
        <v>1646639345</v>
      </c>
      <c r="F37" s="12">
        <v>39485769</v>
      </c>
      <c r="G37" s="12">
        <v>226809099</v>
      </c>
      <c r="H37" s="12">
        <v>1779992064</v>
      </c>
      <c r="I37" s="12">
        <v>396862203</v>
      </c>
      <c r="J37" s="12">
        <v>168171827</v>
      </c>
      <c r="K37" s="12">
        <v>352128759</v>
      </c>
      <c r="L37" s="12">
        <v>215345944</v>
      </c>
      <c r="M37" s="12">
        <v>39890127</v>
      </c>
      <c r="N37" s="12">
        <v>1355063222</v>
      </c>
      <c r="O37" s="12">
        <v>868540107</v>
      </c>
      <c r="P37" s="12">
        <v>650168078</v>
      </c>
      <c r="Q37" s="12">
        <v>924237774</v>
      </c>
      <c r="R37" s="12">
        <v>1953082077</v>
      </c>
      <c r="S37" s="12">
        <v>168532589</v>
      </c>
      <c r="T37" s="12">
        <v>1659188817</v>
      </c>
      <c r="U37" s="12">
        <v>0</v>
      </c>
      <c r="V37" s="12">
        <v>862675003</v>
      </c>
      <c r="W37" s="12">
        <v>594442368</v>
      </c>
      <c r="X37" s="12">
        <v>394183387</v>
      </c>
      <c r="Y37" s="12">
        <v>2016033250</v>
      </c>
      <c r="Z37" s="12">
        <v>1754826</v>
      </c>
      <c r="AA37" s="12">
        <v>2344192591</v>
      </c>
      <c r="AB37" s="12">
        <v>629665789</v>
      </c>
      <c r="AC37" s="12">
        <v>2184516605</v>
      </c>
      <c r="AD37" s="12">
        <v>2224086811</v>
      </c>
      <c r="AE37" s="12">
        <v>0</v>
      </c>
      <c r="AF37" s="12">
        <v>856269518</v>
      </c>
      <c r="AG37" s="12">
        <v>2345707432</v>
      </c>
      <c r="AH37" s="12">
        <v>831846558</v>
      </c>
      <c r="AI37" s="12">
        <v>0</v>
      </c>
      <c r="AJ37" s="12">
        <v>277845043</v>
      </c>
      <c r="AK37" s="12">
        <v>0</v>
      </c>
      <c r="AL37" s="232">
        <v>29721429743</v>
      </c>
    </row>
    <row r="38" spans="1:38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4543684</v>
      </c>
      <c r="F38" s="12">
        <v>0</v>
      </c>
      <c r="G38" s="12">
        <v>1167632</v>
      </c>
      <c r="H38" s="12">
        <v>0</v>
      </c>
      <c r="I38" s="12">
        <v>56446811</v>
      </c>
      <c r="J38" s="12">
        <v>16748718</v>
      </c>
      <c r="K38" s="12">
        <v>0</v>
      </c>
      <c r="L38" s="12">
        <v>0</v>
      </c>
      <c r="M38" s="12">
        <v>39379758</v>
      </c>
      <c r="N38" s="12">
        <v>2888</v>
      </c>
      <c r="O38" s="12">
        <v>0</v>
      </c>
      <c r="P38" s="12">
        <v>3623695</v>
      </c>
      <c r="Q38" s="12">
        <v>27607824</v>
      </c>
      <c r="R38" s="12">
        <v>1119891</v>
      </c>
      <c r="S38" s="12">
        <v>5132</v>
      </c>
      <c r="T38" s="12">
        <v>0</v>
      </c>
      <c r="U38" s="12">
        <v>0</v>
      </c>
      <c r="V38" s="12">
        <v>11797448</v>
      </c>
      <c r="W38" s="12">
        <v>16834290</v>
      </c>
      <c r="X38" s="12">
        <v>16714500</v>
      </c>
      <c r="Y38" s="12">
        <v>59663379</v>
      </c>
      <c r="Z38" s="12">
        <v>16714500</v>
      </c>
      <c r="AA38" s="12">
        <v>29745352</v>
      </c>
      <c r="AB38" s="12">
        <v>213334</v>
      </c>
      <c r="AC38" s="12">
        <v>0</v>
      </c>
      <c r="AD38" s="12">
        <v>2474979</v>
      </c>
      <c r="AE38" s="12">
        <v>0</v>
      </c>
      <c r="AF38" s="12">
        <v>0</v>
      </c>
      <c r="AG38" s="12">
        <v>0</v>
      </c>
      <c r="AH38" s="12">
        <v>2236918</v>
      </c>
      <c r="AI38" s="12">
        <v>16390697</v>
      </c>
      <c r="AJ38" s="12">
        <v>169995429</v>
      </c>
      <c r="AK38" s="12">
        <v>0</v>
      </c>
      <c r="AL38" s="232">
        <v>493426859</v>
      </c>
    </row>
    <row r="39" spans="1:38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15816668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15816668</v>
      </c>
    </row>
    <row r="41" spans="1:38" s="6" customFormat="1" ht="15" x14ac:dyDescent="0.25">
      <c r="A41" s="64" t="s">
        <v>64</v>
      </c>
      <c r="B41" s="6" t="s">
        <v>140</v>
      </c>
      <c r="C41" s="12">
        <v>8054537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8054537</v>
      </c>
    </row>
    <row r="42" spans="1:38" s="6" customFormat="1" ht="15" x14ac:dyDescent="0.25">
      <c r="A42" s="64" t="s">
        <v>65</v>
      </c>
      <c r="B42" s="6" t="s">
        <v>122</v>
      </c>
      <c r="C42" s="12">
        <v>6793976067</v>
      </c>
      <c r="D42" s="12">
        <v>11374543527</v>
      </c>
      <c r="E42" s="12">
        <v>2172400868</v>
      </c>
      <c r="F42" s="12">
        <v>2533409233</v>
      </c>
      <c r="G42" s="12">
        <v>10364873136</v>
      </c>
      <c r="H42" s="12">
        <v>31804711108</v>
      </c>
      <c r="I42" s="12">
        <v>4431386908</v>
      </c>
      <c r="J42" s="12">
        <v>1825934445</v>
      </c>
      <c r="K42" s="12">
        <v>8472843587</v>
      </c>
      <c r="L42" s="12">
        <v>14142777275</v>
      </c>
      <c r="M42" s="12">
        <v>7518700247</v>
      </c>
      <c r="N42" s="12">
        <v>8083298351</v>
      </c>
      <c r="O42" s="12">
        <v>17379268893</v>
      </c>
      <c r="P42" s="12">
        <v>3837361940</v>
      </c>
      <c r="Q42" s="12">
        <v>2457261968</v>
      </c>
      <c r="R42" s="12">
        <v>5546799931</v>
      </c>
      <c r="S42" s="12">
        <v>1280518072</v>
      </c>
      <c r="T42" s="12">
        <v>9939998913</v>
      </c>
      <c r="U42" s="12">
        <v>212304077</v>
      </c>
      <c r="V42" s="12">
        <v>19251405066</v>
      </c>
      <c r="W42" s="12">
        <v>4554316246</v>
      </c>
      <c r="X42" s="12">
        <v>2600338868</v>
      </c>
      <c r="Y42" s="12">
        <v>11044791115</v>
      </c>
      <c r="Z42" s="12">
        <v>1515077728</v>
      </c>
      <c r="AA42" s="12">
        <v>20933875100</v>
      </c>
      <c r="AB42" s="12">
        <v>10400597285</v>
      </c>
      <c r="AC42" s="12">
        <v>47163432925</v>
      </c>
      <c r="AD42" s="12">
        <v>20299185510</v>
      </c>
      <c r="AE42" s="12">
        <v>1378090943</v>
      </c>
      <c r="AF42" s="12">
        <v>10175903480</v>
      </c>
      <c r="AG42" s="12">
        <v>14255137880</v>
      </c>
      <c r="AH42" s="12">
        <v>5549266473</v>
      </c>
      <c r="AI42" s="12">
        <v>5103938147</v>
      </c>
      <c r="AJ42" s="12">
        <v>1632665479</v>
      </c>
      <c r="AK42" s="12">
        <v>4527842747</v>
      </c>
      <c r="AL42" s="232">
        <v>330558233538</v>
      </c>
    </row>
    <row r="43" spans="1:38" s="6" customFormat="1" ht="13.5" customHeight="1" x14ac:dyDescent="0.25">
      <c r="A43" s="64" t="s">
        <v>66</v>
      </c>
      <c r="B43" s="6" t="s">
        <v>227</v>
      </c>
      <c r="C43" s="12">
        <v>1312082316</v>
      </c>
      <c r="D43" s="12">
        <v>458853923</v>
      </c>
      <c r="E43" s="12">
        <v>1023159314</v>
      </c>
      <c r="F43" s="12">
        <v>644592223</v>
      </c>
      <c r="G43" s="12">
        <v>423940251</v>
      </c>
      <c r="H43" s="12">
        <v>4661792155</v>
      </c>
      <c r="I43" s="12">
        <v>870394831</v>
      </c>
      <c r="J43" s="12">
        <v>285447401</v>
      </c>
      <c r="K43" s="12">
        <v>176175505</v>
      </c>
      <c r="L43" s="12">
        <v>3680224255</v>
      </c>
      <c r="M43" s="12">
        <v>4877512822</v>
      </c>
      <c r="N43" s="12">
        <v>3194297443</v>
      </c>
      <c r="O43" s="12">
        <v>678132148</v>
      </c>
      <c r="P43" s="12">
        <v>365744071</v>
      </c>
      <c r="Q43" s="12">
        <v>408752226</v>
      </c>
      <c r="R43" s="12">
        <v>801703835</v>
      </c>
      <c r="S43" s="12">
        <v>553925265</v>
      </c>
      <c r="T43" s="12">
        <v>20130150090</v>
      </c>
      <c r="U43" s="12">
        <v>10550859</v>
      </c>
      <c r="V43" s="12">
        <v>4942396135</v>
      </c>
      <c r="W43" s="12">
        <v>1292446997</v>
      </c>
      <c r="X43" s="12">
        <v>188094850</v>
      </c>
      <c r="Y43" s="12">
        <v>671720200</v>
      </c>
      <c r="Z43" s="12">
        <v>281425930</v>
      </c>
      <c r="AA43" s="12">
        <v>2219787741</v>
      </c>
      <c r="AB43" s="12">
        <v>1935375345</v>
      </c>
      <c r="AC43" s="12">
        <v>581106543</v>
      </c>
      <c r="AD43" s="12">
        <v>2720742780</v>
      </c>
      <c r="AE43" s="12">
        <v>170828517</v>
      </c>
      <c r="AF43" s="12">
        <v>293760455</v>
      </c>
      <c r="AG43" s="12">
        <v>4177433973</v>
      </c>
      <c r="AH43" s="12">
        <v>1432429962</v>
      </c>
      <c r="AI43" s="12">
        <v>479509811</v>
      </c>
      <c r="AJ43" s="12">
        <v>215223486</v>
      </c>
      <c r="AK43" s="12">
        <v>123561751</v>
      </c>
      <c r="AL43" s="232">
        <v>66283275409</v>
      </c>
    </row>
    <row r="44" spans="1:38" s="6" customFormat="1" ht="15" x14ac:dyDescent="0.25">
      <c r="A44" s="64" t="s">
        <v>67</v>
      </c>
      <c r="B44" s="6" t="s">
        <v>240</v>
      </c>
      <c r="C44" s="12">
        <v>7148301850</v>
      </c>
      <c r="D44" s="12">
        <v>3470447751</v>
      </c>
      <c r="E44" s="12">
        <v>544875982</v>
      </c>
      <c r="F44" s="12">
        <v>133683498</v>
      </c>
      <c r="G44" s="12">
        <v>2190183405</v>
      </c>
      <c r="H44" s="12">
        <v>3402079527</v>
      </c>
      <c r="I44" s="12">
        <v>816304334</v>
      </c>
      <c r="J44" s="12">
        <v>372681171</v>
      </c>
      <c r="K44" s="12">
        <v>1687332015</v>
      </c>
      <c r="L44" s="12">
        <v>3463744605</v>
      </c>
      <c r="M44" s="12">
        <v>2686498926</v>
      </c>
      <c r="N44" s="12">
        <v>2743060691</v>
      </c>
      <c r="O44" s="12">
        <v>1737297572</v>
      </c>
      <c r="P44" s="12">
        <v>811030870</v>
      </c>
      <c r="Q44" s="12">
        <v>590868770</v>
      </c>
      <c r="R44" s="12">
        <v>919121661</v>
      </c>
      <c r="S44" s="12">
        <v>147931455</v>
      </c>
      <c r="T44" s="12">
        <v>10228521374</v>
      </c>
      <c r="U44" s="12">
        <v>122522311</v>
      </c>
      <c r="V44" s="12">
        <v>7132070627</v>
      </c>
      <c r="W44" s="12">
        <v>699425906</v>
      </c>
      <c r="X44" s="12">
        <v>1220516750</v>
      </c>
      <c r="Y44" s="12">
        <v>656505494</v>
      </c>
      <c r="Z44" s="12">
        <v>191038838</v>
      </c>
      <c r="AA44" s="12">
        <v>2609760036</v>
      </c>
      <c r="AB44" s="12">
        <v>821325354</v>
      </c>
      <c r="AC44" s="12">
        <v>7682233368</v>
      </c>
      <c r="AD44" s="12">
        <v>2314248213</v>
      </c>
      <c r="AE44" s="12">
        <v>261432142</v>
      </c>
      <c r="AF44" s="12">
        <v>183829291</v>
      </c>
      <c r="AG44" s="12">
        <v>7326298600</v>
      </c>
      <c r="AH44" s="12">
        <v>656391094</v>
      </c>
      <c r="AI44" s="12">
        <v>2914504933</v>
      </c>
      <c r="AJ44" s="12">
        <v>78954653</v>
      </c>
      <c r="AK44" s="12">
        <v>284233807</v>
      </c>
      <c r="AL44" s="232">
        <v>78249256874</v>
      </c>
    </row>
    <row r="45" spans="1:38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496838858</v>
      </c>
      <c r="AF45" s="12">
        <v>0</v>
      </c>
      <c r="AG45" s="12">
        <v>0</v>
      </c>
      <c r="AH45" s="12">
        <v>6810334</v>
      </c>
      <c r="AI45" s="12">
        <v>0</v>
      </c>
      <c r="AJ45" s="12">
        <v>0</v>
      </c>
      <c r="AK45" s="12">
        <v>0</v>
      </c>
      <c r="AL45" s="232">
        <v>594365117</v>
      </c>
    </row>
    <row r="46" spans="1:38" s="6" customFormat="1" ht="18.75" customHeight="1" x14ac:dyDescent="0.25">
      <c r="A46" s="65"/>
      <c r="B46" s="23" t="s">
        <v>113</v>
      </c>
      <c r="C46" s="13">
        <v>49236038330</v>
      </c>
      <c r="D46" s="13">
        <v>27362412012</v>
      </c>
      <c r="E46" s="13">
        <v>15735085293</v>
      </c>
      <c r="F46" s="13">
        <v>7290000121</v>
      </c>
      <c r="G46" s="13">
        <v>30343754471</v>
      </c>
      <c r="H46" s="13">
        <v>148412082752</v>
      </c>
      <c r="I46" s="13">
        <v>22165802612</v>
      </c>
      <c r="J46" s="13">
        <v>5327933986</v>
      </c>
      <c r="K46" s="13">
        <v>29584053763</v>
      </c>
      <c r="L46" s="13">
        <v>140526966262</v>
      </c>
      <c r="M46" s="13">
        <v>80550829880</v>
      </c>
      <c r="N46" s="13">
        <v>67890214638</v>
      </c>
      <c r="O46" s="13">
        <v>63718485068</v>
      </c>
      <c r="P46" s="13">
        <v>13834453220</v>
      </c>
      <c r="Q46" s="13">
        <v>8387106918</v>
      </c>
      <c r="R46" s="13">
        <v>28417103352</v>
      </c>
      <c r="S46" s="13">
        <v>3419210160</v>
      </c>
      <c r="T46" s="13">
        <v>121421745817</v>
      </c>
      <c r="U46" s="13">
        <v>345377247</v>
      </c>
      <c r="V46" s="13">
        <v>105369254619</v>
      </c>
      <c r="W46" s="13">
        <v>20093660711</v>
      </c>
      <c r="X46" s="13">
        <v>10874820489</v>
      </c>
      <c r="Y46" s="13">
        <v>50497316044</v>
      </c>
      <c r="Z46" s="13">
        <v>4519752600</v>
      </c>
      <c r="AA46" s="13">
        <v>215489962646</v>
      </c>
      <c r="AB46" s="13">
        <v>51972227019</v>
      </c>
      <c r="AC46" s="13">
        <v>321693693136</v>
      </c>
      <c r="AD46" s="13">
        <v>104393397805</v>
      </c>
      <c r="AE46" s="13">
        <v>3138269738</v>
      </c>
      <c r="AF46" s="13">
        <v>31054810619</v>
      </c>
      <c r="AG46" s="13">
        <v>95041887214</v>
      </c>
      <c r="AH46" s="13">
        <v>26085310807</v>
      </c>
      <c r="AI46" s="13">
        <v>54272861761</v>
      </c>
      <c r="AJ46" s="13">
        <v>4573780600</v>
      </c>
      <c r="AK46" s="13">
        <v>15509426339</v>
      </c>
      <c r="AL46" s="245">
        <v>1978549088049</v>
      </c>
    </row>
    <row r="47" spans="1:38" s="6" customFormat="1" ht="18.75" customHeight="1" x14ac:dyDescent="0.25">
      <c r="A47" s="66"/>
      <c r="B47" s="19" t="s">
        <v>114</v>
      </c>
      <c r="C47" s="22">
        <v>-10175105729</v>
      </c>
      <c r="D47" s="22">
        <v>-3770781744</v>
      </c>
      <c r="E47" s="22">
        <v>2922689782</v>
      </c>
      <c r="F47" s="22">
        <v>532659786</v>
      </c>
      <c r="G47" s="22">
        <v>832467583</v>
      </c>
      <c r="H47" s="22">
        <v>2683913473</v>
      </c>
      <c r="I47" s="22">
        <v>7116463409</v>
      </c>
      <c r="J47" s="22">
        <v>756980260</v>
      </c>
      <c r="K47" s="22">
        <v>-255267287</v>
      </c>
      <c r="L47" s="22">
        <v>27426068490</v>
      </c>
      <c r="M47" s="22">
        <v>330098055</v>
      </c>
      <c r="N47" s="22">
        <v>-2572650661</v>
      </c>
      <c r="O47" s="22">
        <v>982217556</v>
      </c>
      <c r="P47" s="22">
        <v>604347943</v>
      </c>
      <c r="Q47" s="22">
        <v>2155826635</v>
      </c>
      <c r="R47" s="22">
        <v>-792770820</v>
      </c>
      <c r="S47" s="22">
        <v>652370039</v>
      </c>
      <c r="T47" s="22">
        <v>3930845640</v>
      </c>
      <c r="U47" s="22">
        <v>-23394936</v>
      </c>
      <c r="V47" s="22">
        <v>6186674742</v>
      </c>
      <c r="W47" s="22">
        <v>176324084</v>
      </c>
      <c r="X47" s="22">
        <v>-2061413297</v>
      </c>
      <c r="Y47" s="22">
        <v>5552469805</v>
      </c>
      <c r="Z47" s="22">
        <v>546352519</v>
      </c>
      <c r="AA47" s="22">
        <v>15885367481</v>
      </c>
      <c r="AB47" s="22">
        <v>5683795302</v>
      </c>
      <c r="AC47" s="22">
        <v>24607620747</v>
      </c>
      <c r="AD47" s="22">
        <v>3533684538</v>
      </c>
      <c r="AE47" s="22">
        <v>-579317978</v>
      </c>
      <c r="AF47" s="22">
        <v>3496387826</v>
      </c>
      <c r="AG47" s="22">
        <v>8702882326</v>
      </c>
      <c r="AH47" s="22">
        <v>1518594095</v>
      </c>
      <c r="AI47" s="22">
        <v>4523064544</v>
      </c>
      <c r="AJ47" s="22">
        <v>-134538288</v>
      </c>
      <c r="AK47" s="22">
        <v>6093045948</v>
      </c>
      <c r="AL47" s="234">
        <v>117067971868</v>
      </c>
    </row>
    <row r="50" spans="3:37" x14ac:dyDescent="0.25"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</row>
    <row r="51" spans="3:37" x14ac:dyDescent="0.25"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1.85546875" style="3" customWidth="1" collapsed="1"/>
    <col min="38" max="38" width="39.5703125" style="243" customWidth="1" collapsed="1"/>
    <col min="39" max="16384" width="11.42578125" style="3" collapsed="1"/>
  </cols>
  <sheetData>
    <row r="1" spans="1:38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41"/>
    </row>
    <row r="2" spans="1:38" s="80" customFormat="1" ht="28.5" x14ac:dyDescent="0.45">
      <c r="A2" s="82"/>
      <c r="B2" s="83"/>
      <c r="C2" s="274" t="s">
        <v>73</v>
      </c>
      <c r="D2" s="274"/>
      <c r="E2" s="274"/>
      <c r="F2" s="274"/>
      <c r="G2" s="274"/>
      <c r="H2" s="274"/>
      <c r="I2" s="274" t="s">
        <v>73</v>
      </c>
      <c r="J2" s="274"/>
      <c r="K2" s="274"/>
      <c r="L2" s="274"/>
      <c r="M2" s="274"/>
      <c r="N2" s="274"/>
      <c r="O2" s="274" t="s">
        <v>73</v>
      </c>
      <c r="P2" s="274"/>
      <c r="Q2" s="274"/>
      <c r="R2" s="274"/>
      <c r="S2" s="274"/>
      <c r="T2" s="274"/>
      <c r="U2" s="274" t="s">
        <v>73</v>
      </c>
      <c r="V2" s="274"/>
      <c r="W2" s="274"/>
      <c r="X2" s="274"/>
      <c r="Y2" s="274"/>
      <c r="Z2" s="274"/>
      <c r="AA2" s="274" t="s">
        <v>73</v>
      </c>
      <c r="AB2" s="274"/>
      <c r="AC2" s="274"/>
      <c r="AD2" s="274"/>
      <c r="AE2" s="274"/>
      <c r="AF2" s="274"/>
      <c r="AG2" s="274" t="s">
        <v>73</v>
      </c>
      <c r="AH2" s="274"/>
      <c r="AI2" s="274"/>
      <c r="AJ2" s="274"/>
      <c r="AK2" s="274"/>
      <c r="AL2" s="274"/>
    </row>
    <row r="3" spans="1:38" s="80" customFormat="1" ht="18.75" x14ac:dyDescent="0.3">
      <c r="A3" s="82"/>
      <c r="B3" s="84"/>
      <c r="C3" s="275" t="str">
        <f>PROPER(INDICE!$B$5)</f>
        <v>Periodo Julio 2020 - Diciembre 2020</v>
      </c>
      <c r="D3" s="275"/>
      <c r="E3" s="275"/>
      <c r="F3" s="275"/>
      <c r="G3" s="275"/>
      <c r="H3" s="275"/>
      <c r="I3" s="275" t="str">
        <f>PROPER(INDICE!$B$5)</f>
        <v>Periodo Julio 2020 - Diciembre 2020</v>
      </c>
      <c r="J3" s="275"/>
      <c r="K3" s="275"/>
      <c r="L3" s="275"/>
      <c r="M3" s="275"/>
      <c r="N3" s="275"/>
      <c r="O3" s="275" t="str">
        <f>PROPER(INDICE!$B$5)</f>
        <v>Periodo Julio 2020 - Diciembre 2020</v>
      </c>
      <c r="P3" s="275"/>
      <c r="Q3" s="275"/>
      <c r="R3" s="275"/>
      <c r="S3" s="275"/>
      <c r="T3" s="275"/>
      <c r="U3" s="275" t="str">
        <f>PROPER(INDICE!$B$5)</f>
        <v>Periodo Julio 2020 - Diciembre 2020</v>
      </c>
      <c r="V3" s="275"/>
      <c r="W3" s="275"/>
      <c r="X3" s="275"/>
      <c r="Y3" s="275"/>
      <c r="Z3" s="275"/>
      <c r="AA3" s="275" t="str">
        <f>PROPER(INDICE!$B$5)</f>
        <v>Periodo Julio 2020 - Diciembre 2020</v>
      </c>
      <c r="AB3" s="275"/>
      <c r="AC3" s="275"/>
      <c r="AD3" s="275"/>
      <c r="AE3" s="275"/>
      <c r="AF3" s="275"/>
      <c r="AG3" s="275" t="str">
        <f>PROPER(INDICE!$B$5)</f>
        <v>Periodo Julio 2020 - Diciembre 2020</v>
      </c>
      <c r="AH3" s="275"/>
      <c r="AI3" s="275"/>
      <c r="AJ3" s="275"/>
      <c r="AK3" s="275"/>
      <c r="AL3" s="275"/>
    </row>
    <row r="4" spans="1:38" s="80" customFormat="1" ht="15.75" x14ac:dyDescent="0.25">
      <c r="A4" s="82"/>
      <c r="B4" s="85"/>
      <c r="C4" s="276" t="s">
        <v>71</v>
      </c>
      <c r="D4" s="276"/>
      <c r="E4" s="276"/>
      <c r="F4" s="276"/>
      <c r="G4" s="276"/>
      <c r="H4" s="276"/>
      <c r="I4" s="276" t="s">
        <v>71</v>
      </c>
      <c r="J4" s="276"/>
      <c r="K4" s="276"/>
      <c r="L4" s="276"/>
      <c r="M4" s="276"/>
      <c r="N4" s="276"/>
      <c r="O4" s="276" t="s">
        <v>71</v>
      </c>
      <c r="P4" s="276"/>
      <c r="Q4" s="276"/>
      <c r="R4" s="276"/>
      <c r="S4" s="276"/>
      <c r="T4" s="276"/>
      <c r="U4" s="276" t="s">
        <v>71</v>
      </c>
      <c r="V4" s="276"/>
      <c r="W4" s="276"/>
      <c r="X4" s="276"/>
      <c r="Y4" s="276"/>
      <c r="Z4" s="276"/>
      <c r="AA4" s="276" t="s">
        <v>71</v>
      </c>
      <c r="AB4" s="276"/>
      <c r="AC4" s="276"/>
      <c r="AD4" s="276"/>
      <c r="AE4" s="276"/>
      <c r="AF4" s="276"/>
      <c r="AG4" s="276" t="s">
        <v>71</v>
      </c>
      <c r="AH4" s="276"/>
      <c r="AI4" s="276"/>
      <c r="AJ4" s="276"/>
      <c r="AK4" s="276"/>
      <c r="AL4" s="276"/>
    </row>
    <row r="5" spans="1:38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41"/>
    </row>
    <row r="6" spans="1:38" s="25" customFormat="1" ht="60" x14ac:dyDescent="0.25">
      <c r="A6" s="29" t="s">
        <v>142</v>
      </c>
      <c r="B6" s="29" t="s">
        <v>0</v>
      </c>
      <c r="C6" s="29" t="s">
        <v>1396</v>
      </c>
      <c r="D6" s="29" t="s">
        <v>1397</v>
      </c>
      <c r="E6" s="29" t="s">
        <v>1398</v>
      </c>
      <c r="F6" s="29" t="s">
        <v>1399</v>
      </c>
      <c r="G6" s="29" t="s">
        <v>1400</v>
      </c>
      <c r="H6" s="29" t="s">
        <v>1401</v>
      </c>
      <c r="I6" s="29" t="s">
        <v>1402</v>
      </c>
      <c r="J6" s="29" t="s">
        <v>1403</v>
      </c>
      <c r="K6" s="29" t="s">
        <v>1404</v>
      </c>
      <c r="L6" s="29" t="s">
        <v>1405</v>
      </c>
      <c r="M6" s="29" t="s">
        <v>1406</v>
      </c>
      <c r="N6" s="29" t="s">
        <v>1407</v>
      </c>
      <c r="O6" s="29" t="s">
        <v>1408</v>
      </c>
      <c r="P6" s="29" t="s">
        <v>1409</v>
      </c>
      <c r="Q6" s="29" t="s">
        <v>1410</v>
      </c>
      <c r="R6" s="29" t="s">
        <v>1411</v>
      </c>
      <c r="S6" s="29" t="s">
        <v>1412</v>
      </c>
      <c r="T6" s="29" t="s">
        <v>1413</v>
      </c>
      <c r="U6" s="29" t="s">
        <v>1414</v>
      </c>
      <c r="V6" s="29" t="s">
        <v>1415</v>
      </c>
      <c r="W6" s="29" t="s">
        <v>1416</v>
      </c>
      <c r="X6" s="29" t="s">
        <v>1417</v>
      </c>
      <c r="Y6" s="29" t="s">
        <v>1418</v>
      </c>
      <c r="Z6" s="29" t="s">
        <v>1419</v>
      </c>
      <c r="AA6" s="29" t="s">
        <v>1420</v>
      </c>
      <c r="AB6" s="29" t="s">
        <v>1421</v>
      </c>
      <c r="AC6" s="29" t="s">
        <v>1422</v>
      </c>
      <c r="AD6" s="29" t="s">
        <v>1423</v>
      </c>
      <c r="AE6" s="29" t="s">
        <v>1424</v>
      </c>
      <c r="AF6" s="29" t="s">
        <v>1425</v>
      </c>
      <c r="AG6" s="29" t="s">
        <v>1426</v>
      </c>
      <c r="AH6" s="29" t="s">
        <v>1427</v>
      </c>
      <c r="AI6" s="29" t="s">
        <v>1428</v>
      </c>
      <c r="AJ6" s="29" t="s">
        <v>1429</v>
      </c>
      <c r="AK6" s="127" t="s">
        <v>1430</v>
      </c>
      <c r="AL6" s="177" t="s">
        <v>1431</v>
      </c>
    </row>
    <row r="7" spans="1:38" s="25" customFormat="1" ht="12" customHeight="1" x14ac:dyDescent="0.25">
      <c r="A7" s="68" t="s">
        <v>255</v>
      </c>
      <c r="B7" s="27" t="s">
        <v>143</v>
      </c>
      <c r="C7" s="12">
        <v>820457562</v>
      </c>
      <c r="D7" s="12">
        <v>2342796017</v>
      </c>
      <c r="E7" s="12">
        <v>3960168599</v>
      </c>
      <c r="F7" s="12">
        <v>507962346</v>
      </c>
      <c r="G7" s="12">
        <v>526880737</v>
      </c>
      <c r="H7" s="12">
        <v>5474026584</v>
      </c>
      <c r="I7" s="12">
        <v>824776242</v>
      </c>
      <c r="J7" s="12">
        <v>266142646</v>
      </c>
      <c r="K7" s="12">
        <v>582013692</v>
      </c>
      <c r="L7" s="12">
        <v>10099970796</v>
      </c>
      <c r="M7" s="12">
        <v>3779915600</v>
      </c>
      <c r="N7" s="12">
        <v>2791399606</v>
      </c>
      <c r="O7" s="12">
        <v>2171468295</v>
      </c>
      <c r="P7" s="12">
        <v>857393173</v>
      </c>
      <c r="Q7" s="12">
        <v>1013108625</v>
      </c>
      <c r="R7" s="12">
        <v>545158153</v>
      </c>
      <c r="S7" s="12">
        <v>72649279</v>
      </c>
      <c r="T7" s="12">
        <v>7518306388</v>
      </c>
      <c r="U7" s="12">
        <v>0</v>
      </c>
      <c r="V7" s="12">
        <v>7835567955</v>
      </c>
      <c r="W7" s="12">
        <v>714161924</v>
      </c>
      <c r="X7" s="12">
        <v>111258794</v>
      </c>
      <c r="Y7" s="12">
        <v>2295009511</v>
      </c>
      <c r="Z7" s="12">
        <v>434747617</v>
      </c>
      <c r="AA7" s="12">
        <v>4321883377</v>
      </c>
      <c r="AB7" s="12">
        <v>2990098860</v>
      </c>
      <c r="AC7" s="12">
        <v>39939774038</v>
      </c>
      <c r="AD7" s="12">
        <v>2179762471</v>
      </c>
      <c r="AE7" s="12">
        <v>4688719</v>
      </c>
      <c r="AF7" s="12">
        <v>834056846</v>
      </c>
      <c r="AG7" s="12">
        <v>696358770</v>
      </c>
      <c r="AH7" s="12">
        <v>341267246</v>
      </c>
      <c r="AI7" s="12">
        <v>515147548</v>
      </c>
      <c r="AJ7" s="12">
        <v>65443924</v>
      </c>
      <c r="AK7" s="12">
        <v>0</v>
      </c>
      <c r="AL7" s="232">
        <v>107433821940</v>
      </c>
    </row>
    <row r="8" spans="1:38" s="25" customFormat="1" ht="12" customHeight="1" x14ac:dyDescent="0.25">
      <c r="A8" s="68" t="s">
        <v>256</v>
      </c>
      <c r="B8" s="27" t="s">
        <v>144</v>
      </c>
      <c r="C8" s="12">
        <v>1194364985</v>
      </c>
      <c r="D8" s="12">
        <v>1508942738</v>
      </c>
      <c r="E8" s="12">
        <v>459924929</v>
      </c>
      <c r="F8" s="12">
        <v>226052790</v>
      </c>
      <c r="G8" s="12">
        <v>353642417</v>
      </c>
      <c r="H8" s="12">
        <v>2765896516</v>
      </c>
      <c r="I8" s="12">
        <v>232266590</v>
      </c>
      <c r="J8" s="12">
        <v>57622111</v>
      </c>
      <c r="K8" s="12">
        <v>184928000</v>
      </c>
      <c r="L8" s="12">
        <v>4631304549</v>
      </c>
      <c r="M8" s="12">
        <v>3145995095</v>
      </c>
      <c r="N8" s="12">
        <v>1326784566</v>
      </c>
      <c r="O8" s="12">
        <v>1097610905</v>
      </c>
      <c r="P8" s="12">
        <v>552770261</v>
      </c>
      <c r="Q8" s="12">
        <v>202382337</v>
      </c>
      <c r="R8" s="12">
        <v>967085066</v>
      </c>
      <c r="S8" s="12">
        <v>925526</v>
      </c>
      <c r="T8" s="12">
        <v>8237962741</v>
      </c>
      <c r="U8" s="12">
        <v>0</v>
      </c>
      <c r="V8" s="12">
        <v>3878620182</v>
      </c>
      <c r="W8" s="12">
        <v>369080580</v>
      </c>
      <c r="X8" s="12">
        <v>21639776</v>
      </c>
      <c r="Y8" s="12">
        <v>251795285</v>
      </c>
      <c r="Z8" s="12">
        <v>171381584</v>
      </c>
      <c r="AA8" s="12">
        <v>1908639706</v>
      </c>
      <c r="AB8" s="12">
        <v>1662973214</v>
      </c>
      <c r="AC8" s="12">
        <v>13739295196</v>
      </c>
      <c r="AD8" s="12">
        <v>1088333780</v>
      </c>
      <c r="AE8" s="12">
        <v>542847</v>
      </c>
      <c r="AF8" s="12">
        <v>234961761</v>
      </c>
      <c r="AG8" s="12">
        <v>3472872504</v>
      </c>
      <c r="AH8" s="12">
        <v>348987366</v>
      </c>
      <c r="AI8" s="12">
        <v>438303203</v>
      </c>
      <c r="AJ8" s="12">
        <v>53103369</v>
      </c>
      <c r="AK8" s="12">
        <v>0</v>
      </c>
      <c r="AL8" s="232">
        <v>54786992475</v>
      </c>
    </row>
    <row r="9" spans="1:38" s="25" customFormat="1" ht="12" customHeight="1" x14ac:dyDescent="0.25">
      <c r="A9" s="68" t="s">
        <v>257</v>
      </c>
      <c r="B9" s="27" t="s">
        <v>145</v>
      </c>
      <c r="C9" s="12">
        <v>105604986</v>
      </c>
      <c r="D9" s="12">
        <v>2304217142</v>
      </c>
      <c r="E9" s="12">
        <v>205758828</v>
      </c>
      <c r="F9" s="12">
        <v>8785442</v>
      </c>
      <c r="G9" s="12">
        <v>156522425</v>
      </c>
      <c r="H9" s="12">
        <v>1008192337</v>
      </c>
      <c r="I9" s="12">
        <v>108213245</v>
      </c>
      <c r="J9" s="12">
        <v>155310206</v>
      </c>
      <c r="K9" s="12">
        <v>160954200</v>
      </c>
      <c r="L9" s="12">
        <v>1996925710</v>
      </c>
      <c r="M9" s="12">
        <v>1337519131</v>
      </c>
      <c r="N9" s="12">
        <v>169630434</v>
      </c>
      <c r="O9" s="12">
        <v>468454153</v>
      </c>
      <c r="P9" s="12">
        <v>132307532</v>
      </c>
      <c r="Q9" s="12">
        <v>258842424</v>
      </c>
      <c r="R9" s="12">
        <v>279465908</v>
      </c>
      <c r="S9" s="12">
        <v>78453494</v>
      </c>
      <c r="T9" s="12">
        <v>204250084</v>
      </c>
      <c r="U9" s="12">
        <v>0</v>
      </c>
      <c r="V9" s="12">
        <v>982707670</v>
      </c>
      <c r="W9" s="12">
        <v>67837873</v>
      </c>
      <c r="X9" s="12">
        <v>27281212</v>
      </c>
      <c r="Y9" s="12">
        <v>1894095622</v>
      </c>
      <c r="Z9" s="12">
        <v>17811249</v>
      </c>
      <c r="AA9" s="12">
        <v>12494586761</v>
      </c>
      <c r="AB9" s="12">
        <v>171220282</v>
      </c>
      <c r="AC9" s="12">
        <v>2275012144</v>
      </c>
      <c r="AD9" s="12">
        <v>7850621854</v>
      </c>
      <c r="AE9" s="12">
        <v>1385992</v>
      </c>
      <c r="AF9" s="12">
        <v>534780682</v>
      </c>
      <c r="AG9" s="12">
        <v>996644438</v>
      </c>
      <c r="AH9" s="12">
        <v>633530312</v>
      </c>
      <c r="AI9" s="12">
        <v>233108897</v>
      </c>
      <c r="AJ9" s="12">
        <v>109216638</v>
      </c>
      <c r="AK9" s="12">
        <v>426462168</v>
      </c>
      <c r="AL9" s="232">
        <v>37855711475</v>
      </c>
    </row>
    <row r="10" spans="1:38" s="25" customFormat="1" ht="12" customHeight="1" x14ac:dyDescent="0.25">
      <c r="A10" s="68" t="s">
        <v>258</v>
      </c>
      <c r="B10" s="27" t="s">
        <v>146</v>
      </c>
      <c r="C10" s="12">
        <v>19888181804</v>
      </c>
      <c r="D10" s="12">
        <v>11456736059</v>
      </c>
      <c r="E10" s="12">
        <v>5378663302</v>
      </c>
      <c r="F10" s="12">
        <v>2948297716</v>
      </c>
      <c r="G10" s="12">
        <v>16464801735</v>
      </c>
      <c r="H10" s="12">
        <v>60956677639</v>
      </c>
      <c r="I10" s="12">
        <v>12699928099</v>
      </c>
      <c r="J10" s="12">
        <v>2836674176</v>
      </c>
      <c r="K10" s="12">
        <v>12338912533</v>
      </c>
      <c r="L10" s="12">
        <v>10754728581</v>
      </c>
      <c r="M10" s="12">
        <v>18441599909</v>
      </c>
      <c r="N10" s="12">
        <v>21706759252</v>
      </c>
      <c r="O10" s="12">
        <v>13645342125</v>
      </c>
      <c r="P10" s="12">
        <v>8015894564</v>
      </c>
      <c r="Q10" s="12">
        <v>3784096899</v>
      </c>
      <c r="R10" s="12">
        <v>7146853542</v>
      </c>
      <c r="S10" s="12">
        <v>1111712897</v>
      </c>
      <c r="T10" s="12">
        <v>24848806857</v>
      </c>
      <c r="U10" s="12">
        <v>0</v>
      </c>
      <c r="V10" s="12">
        <v>40082590834</v>
      </c>
      <c r="W10" s="12">
        <v>9792255236</v>
      </c>
      <c r="X10" s="12">
        <v>4036232913</v>
      </c>
      <c r="Y10" s="12">
        <v>10304758994</v>
      </c>
      <c r="Z10" s="12">
        <v>1906113816</v>
      </c>
      <c r="AA10" s="12">
        <v>51258237321</v>
      </c>
      <c r="AB10" s="12">
        <v>9673521451</v>
      </c>
      <c r="AC10" s="12">
        <v>119845660278</v>
      </c>
      <c r="AD10" s="12">
        <v>32376625642</v>
      </c>
      <c r="AE10" s="12">
        <v>71669360</v>
      </c>
      <c r="AF10" s="12">
        <v>13017169082</v>
      </c>
      <c r="AG10" s="12">
        <v>26372552241</v>
      </c>
      <c r="AH10" s="12">
        <v>8938570607</v>
      </c>
      <c r="AI10" s="12">
        <v>14634633235</v>
      </c>
      <c r="AJ10" s="12">
        <v>1764985003</v>
      </c>
      <c r="AK10" s="12">
        <v>0</v>
      </c>
      <c r="AL10" s="232">
        <v>598500243702</v>
      </c>
    </row>
    <row r="11" spans="1:38" s="25" customFormat="1" ht="12" customHeight="1" x14ac:dyDescent="0.25">
      <c r="A11" s="68" t="s">
        <v>259</v>
      </c>
      <c r="B11" s="27" t="s">
        <v>147</v>
      </c>
      <c r="C11" s="12">
        <v>77875604</v>
      </c>
      <c r="D11" s="12">
        <v>0</v>
      </c>
      <c r="E11" s="12">
        <v>0</v>
      </c>
      <c r="F11" s="12">
        <v>94222750</v>
      </c>
      <c r="G11" s="12">
        <v>1357433920</v>
      </c>
      <c r="H11" s="12">
        <v>94222750</v>
      </c>
      <c r="I11" s="12">
        <v>94222750</v>
      </c>
      <c r="J11" s="12">
        <v>94222750</v>
      </c>
      <c r="K11" s="12">
        <v>94222750</v>
      </c>
      <c r="L11" s="12">
        <v>94222750</v>
      </c>
      <c r="M11" s="12">
        <v>78796148</v>
      </c>
      <c r="N11" s="12">
        <v>0</v>
      </c>
      <c r="O11" s="12">
        <v>0</v>
      </c>
      <c r="P11" s="12">
        <v>94222750</v>
      </c>
      <c r="Q11" s="12">
        <v>0</v>
      </c>
      <c r="R11" s="12">
        <v>94222807</v>
      </c>
      <c r="S11" s="12">
        <v>94222750</v>
      </c>
      <c r="T11" s="12">
        <v>0</v>
      </c>
      <c r="U11" s="12">
        <v>0</v>
      </c>
      <c r="V11" s="12">
        <v>0</v>
      </c>
      <c r="W11" s="12">
        <v>94222750</v>
      </c>
      <c r="X11" s="12">
        <v>710640205</v>
      </c>
      <c r="Y11" s="12">
        <v>94222750</v>
      </c>
      <c r="Z11" s="12">
        <v>94222750</v>
      </c>
      <c r="AA11" s="12">
        <v>94222750</v>
      </c>
      <c r="AB11" s="12">
        <v>0</v>
      </c>
      <c r="AC11" s="12">
        <v>0</v>
      </c>
      <c r="AD11" s="12">
        <v>0</v>
      </c>
      <c r="AE11" s="12">
        <v>94222750</v>
      </c>
      <c r="AF11" s="12">
        <v>94222750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232">
        <v>3638087184</v>
      </c>
    </row>
    <row r="12" spans="1:38" s="25" customFormat="1" ht="12" customHeight="1" x14ac:dyDescent="0.25">
      <c r="A12" s="68" t="s">
        <v>260</v>
      </c>
      <c r="B12" s="27" t="s">
        <v>148</v>
      </c>
      <c r="C12" s="12">
        <v>113476405</v>
      </c>
      <c r="D12" s="12">
        <v>659443864</v>
      </c>
      <c r="E12" s="12">
        <v>593246238</v>
      </c>
      <c r="F12" s="12">
        <v>85894628</v>
      </c>
      <c r="G12" s="12">
        <v>564871730</v>
      </c>
      <c r="H12" s="12">
        <v>2041818318</v>
      </c>
      <c r="I12" s="12">
        <v>295667401</v>
      </c>
      <c r="J12" s="12">
        <v>15016320</v>
      </c>
      <c r="K12" s="12">
        <v>125473720</v>
      </c>
      <c r="L12" s="12">
        <v>3957340408</v>
      </c>
      <c r="M12" s="12">
        <v>531414339</v>
      </c>
      <c r="N12" s="12">
        <v>534438372</v>
      </c>
      <c r="O12" s="12">
        <v>759464253</v>
      </c>
      <c r="P12" s="12">
        <v>546440919</v>
      </c>
      <c r="Q12" s="12">
        <v>380027949</v>
      </c>
      <c r="R12" s="12">
        <v>331476967</v>
      </c>
      <c r="S12" s="12">
        <v>30281485</v>
      </c>
      <c r="T12" s="12">
        <v>565988879</v>
      </c>
      <c r="U12" s="12">
        <v>0</v>
      </c>
      <c r="V12" s="12">
        <v>2066218012</v>
      </c>
      <c r="W12" s="12">
        <v>1169471231</v>
      </c>
      <c r="X12" s="12">
        <v>48179664</v>
      </c>
      <c r="Y12" s="12">
        <v>363528732</v>
      </c>
      <c r="Z12" s="12">
        <v>196985157</v>
      </c>
      <c r="AA12" s="12">
        <v>5734927628</v>
      </c>
      <c r="AB12" s="12">
        <v>680045703</v>
      </c>
      <c r="AC12" s="12">
        <v>8345433887</v>
      </c>
      <c r="AD12" s="12">
        <v>864382262</v>
      </c>
      <c r="AE12" s="12">
        <v>2152473</v>
      </c>
      <c r="AF12" s="12">
        <v>883772044</v>
      </c>
      <c r="AG12" s="12">
        <v>423307915</v>
      </c>
      <c r="AH12" s="12">
        <v>103962142</v>
      </c>
      <c r="AI12" s="12">
        <v>178194996</v>
      </c>
      <c r="AJ12" s="12">
        <v>20536014</v>
      </c>
      <c r="AK12" s="12">
        <v>0</v>
      </c>
      <c r="AL12" s="232">
        <v>33212880055</v>
      </c>
    </row>
    <row r="13" spans="1:38" s="25" customFormat="1" ht="12" customHeight="1" x14ac:dyDescent="0.25">
      <c r="A13" s="68" t="s">
        <v>261</v>
      </c>
      <c r="B13" s="27" t="s">
        <v>149</v>
      </c>
      <c r="C13" s="12">
        <v>6513719</v>
      </c>
      <c r="D13" s="12">
        <v>88023511</v>
      </c>
      <c r="E13" s="12">
        <v>0</v>
      </c>
      <c r="F13" s="12">
        <v>17754279</v>
      </c>
      <c r="G13" s="12">
        <v>15655882</v>
      </c>
      <c r="H13" s="12">
        <v>195949286</v>
      </c>
      <c r="I13" s="12">
        <v>29215076</v>
      </c>
      <c r="J13" s="12">
        <v>1118633</v>
      </c>
      <c r="K13" s="12">
        <v>15264693</v>
      </c>
      <c r="L13" s="12">
        <v>154464042</v>
      </c>
      <c r="M13" s="12">
        <v>28773380</v>
      </c>
      <c r="N13" s="12">
        <v>61010956</v>
      </c>
      <c r="O13" s="12">
        <v>20176943</v>
      </c>
      <c r="P13" s="12">
        <v>35222500</v>
      </c>
      <c r="Q13" s="12">
        <v>18226830</v>
      </c>
      <c r="R13" s="12">
        <v>26503184</v>
      </c>
      <c r="S13" s="12">
        <v>501362</v>
      </c>
      <c r="T13" s="12">
        <v>25642040</v>
      </c>
      <c r="U13" s="12">
        <v>0</v>
      </c>
      <c r="V13" s="12">
        <v>225544510</v>
      </c>
      <c r="W13" s="12">
        <v>16745692</v>
      </c>
      <c r="X13" s="12">
        <v>1231718</v>
      </c>
      <c r="Y13" s="12">
        <v>28249780</v>
      </c>
      <c r="Z13" s="12">
        <v>22518952</v>
      </c>
      <c r="AA13" s="12">
        <v>128922457</v>
      </c>
      <c r="AB13" s="12">
        <v>24560919</v>
      </c>
      <c r="AC13" s="12">
        <v>188014525</v>
      </c>
      <c r="AD13" s="12">
        <v>39201109</v>
      </c>
      <c r="AE13" s="12">
        <v>2183154</v>
      </c>
      <c r="AF13" s="12">
        <v>60147273</v>
      </c>
      <c r="AG13" s="12">
        <v>0</v>
      </c>
      <c r="AH13" s="12">
        <v>17070265</v>
      </c>
      <c r="AI13" s="12">
        <v>6424592</v>
      </c>
      <c r="AJ13" s="12">
        <v>1653430</v>
      </c>
      <c r="AK13" s="12">
        <v>0</v>
      </c>
      <c r="AL13" s="232">
        <v>1502484692</v>
      </c>
    </row>
    <row r="14" spans="1:38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1767979054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3233140770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8194279463</v>
      </c>
      <c r="AD14" s="12">
        <v>14274319090</v>
      </c>
      <c r="AE14" s="12">
        <v>0</v>
      </c>
      <c r="AF14" s="12">
        <v>0</v>
      </c>
      <c r="AG14" s="12">
        <v>10163291840</v>
      </c>
      <c r="AH14" s="12">
        <v>0</v>
      </c>
      <c r="AI14" s="12">
        <v>0</v>
      </c>
      <c r="AJ14" s="12">
        <v>0</v>
      </c>
      <c r="AK14" s="12">
        <v>0</v>
      </c>
      <c r="AL14" s="232">
        <v>37633010217</v>
      </c>
    </row>
    <row r="15" spans="1:38" s="25" customFormat="1" ht="12" customHeight="1" x14ac:dyDescent="0.25">
      <c r="A15" s="68" t="s">
        <v>263</v>
      </c>
      <c r="B15" s="27" t="s">
        <v>151</v>
      </c>
      <c r="C15" s="12">
        <v>120990520</v>
      </c>
      <c r="D15" s="12">
        <v>33731479</v>
      </c>
      <c r="E15" s="12">
        <v>966245253</v>
      </c>
      <c r="F15" s="12">
        <v>340814843</v>
      </c>
      <c r="G15" s="12">
        <v>919910130</v>
      </c>
      <c r="H15" s="12">
        <v>5069280512</v>
      </c>
      <c r="I15" s="12">
        <v>108985040</v>
      </c>
      <c r="J15" s="12">
        <v>120275605</v>
      </c>
      <c r="K15" s="12">
        <v>408931403</v>
      </c>
      <c r="L15" s="12">
        <v>14399542853</v>
      </c>
      <c r="M15" s="12">
        <v>2938778807</v>
      </c>
      <c r="N15" s="12">
        <v>6572908030</v>
      </c>
      <c r="O15" s="12">
        <v>780727854</v>
      </c>
      <c r="P15" s="12">
        <v>82402361</v>
      </c>
      <c r="Q15" s="12">
        <v>61633337</v>
      </c>
      <c r="R15" s="12">
        <v>825026194</v>
      </c>
      <c r="S15" s="12">
        <v>0</v>
      </c>
      <c r="T15" s="12">
        <v>4777511405</v>
      </c>
      <c r="U15" s="12">
        <v>0</v>
      </c>
      <c r="V15" s="12">
        <v>11281544342</v>
      </c>
      <c r="W15" s="12">
        <v>826468012</v>
      </c>
      <c r="X15" s="12">
        <v>269064690</v>
      </c>
      <c r="Y15" s="12">
        <v>1630847102</v>
      </c>
      <c r="Z15" s="12">
        <v>226878266</v>
      </c>
      <c r="AA15" s="12">
        <v>47403728791</v>
      </c>
      <c r="AB15" s="12">
        <v>3398193196</v>
      </c>
      <c r="AC15" s="12">
        <v>7556438805</v>
      </c>
      <c r="AD15" s="12">
        <v>2490047075</v>
      </c>
      <c r="AE15" s="12">
        <v>0</v>
      </c>
      <c r="AF15" s="12">
        <v>731766006</v>
      </c>
      <c r="AG15" s="12">
        <v>4081806667</v>
      </c>
      <c r="AH15" s="12">
        <v>1037131844</v>
      </c>
      <c r="AI15" s="12">
        <v>2411554814</v>
      </c>
      <c r="AJ15" s="12">
        <v>18790797</v>
      </c>
      <c r="AK15" s="12">
        <v>10616514898</v>
      </c>
      <c r="AL15" s="232">
        <v>132508470931</v>
      </c>
    </row>
    <row r="16" spans="1:38" s="25" customFormat="1" ht="12" customHeight="1" x14ac:dyDescent="0.25">
      <c r="A16" s="68" t="s">
        <v>264</v>
      </c>
      <c r="B16" s="27" t="s">
        <v>152</v>
      </c>
      <c r="C16" s="12">
        <v>4308707892</v>
      </c>
      <c r="D16" s="12">
        <v>822083304</v>
      </c>
      <c r="E16" s="12">
        <v>1082933517</v>
      </c>
      <c r="F16" s="12">
        <v>610993931</v>
      </c>
      <c r="G16" s="12">
        <v>657992103</v>
      </c>
      <c r="H16" s="12">
        <v>1894182834</v>
      </c>
      <c r="I16" s="12">
        <v>751800682</v>
      </c>
      <c r="J16" s="12">
        <v>586132916</v>
      </c>
      <c r="K16" s="12">
        <v>658033595</v>
      </c>
      <c r="L16" s="12">
        <v>1952996061</v>
      </c>
      <c r="M16" s="12">
        <v>3900302003</v>
      </c>
      <c r="N16" s="12">
        <v>1993661123</v>
      </c>
      <c r="O16" s="12">
        <v>900788169</v>
      </c>
      <c r="P16" s="12">
        <v>710241445</v>
      </c>
      <c r="Q16" s="12">
        <v>729685076</v>
      </c>
      <c r="R16" s="12">
        <v>782447585</v>
      </c>
      <c r="S16" s="12">
        <v>620953114</v>
      </c>
      <c r="T16" s="12">
        <v>1291026186</v>
      </c>
      <c r="U16" s="12">
        <v>0</v>
      </c>
      <c r="V16" s="12">
        <v>3163667301</v>
      </c>
      <c r="W16" s="12">
        <v>652759415</v>
      </c>
      <c r="X16" s="12">
        <v>623675559</v>
      </c>
      <c r="Y16" s="12">
        <v>658195672</v>
      </c>
      <c r="Z16" s="12">
        <v>650280787</v>
      </c>
      <c r="AA16" s="12">
        <v>1297891675</v>
      </c>
      <c r="AB16" s="12">
        <v>795958965</v>
      </c>
      <c r="AC16" s="12">
        <v>6202304666</v>
      </c>
      <c r="AD16" s="12">
        <v>228421298</v>
      </c>
      <c r="AE16" s="12">
        <v>590771922</v>
      </c>
      <c r="AF16" s="12">
        <v>708189913</v>
      </c>
      <c r="AG16" s="12">
        <v>4807133448</v>
      </c>
      <c r="AH16" s="12">
        <v>989612066</v>
      </c>
      <c r="AI16" s="12">
        <v>611988520</v>
      </c>
      <c r="AJ16" s="12">
        <v>595194820</v>
      </c>
      <c r="AK16" s="12">
        <v>0</v>
      </c>
      <c r="AL16" s="232">
        <v>46831007563</v>
      </c>
    </row>
    <row r="17" spans="1:38" s="25" customFormat="1" ht="12" customHeight="1" x14ac:dyDescent="0.25">
      <c r="A17" s="68" t="s">
        <v>265</v>
      </c>
      <c r="B17" s="27" t="s">
        <v>153</v>
      </c>
      <c r="C17" s="12">
        <v>49503886</v>
      </c>
      <c r="D17" s="12">
        <v>66104959</v>
      </c>
      <c r="E17" s="12">
        <v>31527304</v>
      </c>
      <c r="F17" s="12">
        <v>6049</v>
      </c>
      <c r="G17" s="12">
        <v>53151042</v>
      </c>
      <c r="H17" s="12">
        <v>1872824069</v>
      </c>
      <c r="I17" s="12">
        <v>157614415</v>
      </c>
      <c r="J17" s="12">
        <v>5758314</v>
      </c>
      <c r="K17" s="12">
        <v>0</v>
      </c>
      <c r="L17" s="12">
        <v>195670461</v>
      </c>
      <c r="M17" s="12">
        <v>672375505</v>
      </c>
      <c r="N17" s="12">
        <v>204730357</v>
      </c>
      <c r="O17" s="12">
        <v>256928420</v>
      </c>
      <c r="P17" s="12">
        <v>561778043</v>
      </c>
      <c r="Q17" s="12">
        <v>7821750</v>
      </c>
      <c r="R17" s="12">
        <v>45125339</v>
      </c>
      <c r="S17" s="12">
        <v>0</v>
      </c>
      <c r="T17" s="12">
        <v>127635989</v>
      </c>
      <c r="U17" s="12">
        <v>0</v>
      </c>
      <c r="V17" s="12">
        <v>265148629</v>
      </c>
      <c r="W17" s="12">
        <v>3824860</v>
      </c>
      <c r="X17" s="12">
        <v>51460132</v>
      </c>
      <c r="Y17" s="12">
        <v>13034537</v>
      </c>
      <c r="Z17" s="12">
        <v>1389166</v>
      </c>
      <c r="AA17" s="12">
        <v>252562764</v>
      </c>
      <c r="AB17" s="12">
        <v>124429858</v>
      </c>
      <c r="AC17" s="12">
        <v>1727763677</v>
      </c>
      <c r="AD17" s="12">
        <v>10364182</v>
      </c>
      <c r="AE17" s="12">
        <v>49629953</v>
      </c>
      <c r="AF17" s="12">
        <v>10244866</v>
      </c>
      <c r="AG17" s="12">
        <v>1740862384</v>
      </c>
      <c r="AH17" s="12">
        <v>269506415</v>
      </c>
      <c r="AI17" s="12">
        <v>68954024</v>
      </c>
      <c r="AJ17" s="12">
        <v>97526572</v>
      </c>
      <c r="AK17" s="12">
        <v>0</v>
      </c>
      <c r="AL17" s="232">
        <v>8995257921</v>
      </c>
    </row>
    <row r="18" spans="1:38" s="25" customFormat="1" ht="12" customHeight="1" x14ac:dyDescent="0.25">
      <c r="A18" s="68" t="s">
        <v>266</v>
      </c>
      <c r="B18" s="27" t="s">
        <v>154</v>
      </c>
      <c r="C18" s="12">
        <v>618131132</v>
      </c>
      <c r="D18" s="12">
        <v>133747799</v>
      </c>
      <c r="E18" s="12">
        <v>202143308</v>
      </c>
      <c r="F18" s="12">
        <v>101082464</v>
      </c>
      <c r="G18" s="12">
        <v>43837419</v>
      </c>
      <c r="H18" s="12">
        <v>3831927525</v>
      </c>
      <c r="I18" s="12">
        <v>208190276</v>
      </c>
      <c r="J18" s="12">
        <v>3140091</v>
      </c>
      <c r="K18" s="12">
        <v>82576879</v>
      </c>
      <c r="L18" s="12">
        <v>1638951214</v>
      </c>
      <c r="M18" s="12">
        <v>2484886489</v>
      </c>
      <c r="N18" s="12">
        <v>963717987</v>
      </c>
      <c r="O18" s="12">
        <v>1616926837</v>
      </c>
      <c r="P18" s="12">
        <v>62413106</v>
      </c>
      <c r="Q18" s="12">
        <v>162937991</v>
      </c>
      <c r="R18" s="12">
        <v>2843758498</v>
      </c>
      <c r="S18" s="12">
        <v>52546061</v>
      </c>
      <c r="T18" s="12">
        <v>2288537140</v>
      </c>
      <c r="U18" s="12">
        <v>0</v>
      </c>
      <c r="V18" s="12">
        <v>5989977012</v>
      </c>
      <c r="W18" s="12">
        <v>52052153</v>
      </c>
      <c r="X18" s="12">
        <v>43565292</v>
      </c>
      <c r="Y18" s="12">
        <v>184090849</v>
      </c>
      <c r="Z18" s="12">
        <v>40479141</v>
      </c>
      <c r="AA18" s="12">
        <v>1972203636</v>
      </c>
      <c r="AB18" s="12">
        <v>5103015643</v>
      </c>
      <c r="AC18" s="12">
        <v>20298310252</v>
      </c>
      <c r="AD18" s="12">
        <v>456793632</v>
      </c>
      <c r="AE18" s="12">
        <v>9808745</v>
      </c>
      <c r="AF18" s="12">
        <v>753830231</v>
      </c>
      <c r="AG18" s="12">
        <v>749315551</v>
      </c>
      <c r="AH18" s="12">
        <v>1678321605</v>
      </c>
      <c r="AI18" s="12">
        <v>46385797</v>
      </c>
      <c r="AJ18" s="12">
        <v>476495965</v>
      </c>
      <c r="AK18" s="12">
        <v>0</v>
      </c>
      <c r="AL18" s="232">
        <v>55194097720</v>
      </c>
    </row>
    <row r="19" spans="1:38" s="25" customFormat="1" ht="12" customHeight="1" x14ac:dyDescent="0.25">
      <c r="A19" s="68" t="s">
        <v>267</v>
      </c>
      <c r="B19" s="27" t="s">
        <v>155</v>
      </c>
      <c r="C19" s="12">
        <v>1142716865</v>
      </c>
      <c r="D19" s="12">
        <v>62738610</v>
      </c>
      <c r="E19" s="12">
        <v>833949728</v>
      </c>
      <c r="F19" s="12">
        <v>503046611</v>
      </c>
      <c r="G19" s="12">
        <v>142499664</v>
      </c>
      <c r="H19" s="12">
        <v>14183340949</v>
      </c>
      <c r="I19" s="12">
        <v>98328682</v>
      </c>
      <c r="J19" s="12">
        <v>29164782</v>
      </c>
      <c r="K19" s="12">
        <v>208024543</v>
      </c>
      <c r="L19" s="12">
        <v>5844405199</v>
      </c>
      <c r="M19" s="12">
        <v>5663237156</v>
      </c>
      <c r="N19" s="12">
        <v>2497949705</v>
      </c>
      <c r="O19" s="12">
        <v>1136069594</v>
      </c>
      <c r="P19" s="12">
        <v>203849568</v>
      </c>
      <c r="Q19" s="12">
        <v>1501895772</v>
      </c>
      <c r="R19" s="12">
        <v>2405283943</v>
      </c>
      <c r="S19" s="12">
        <v>695348962</v>
      </c>
      <c r="T19" s="12">
        <v>607073520</v>
      </c>
      <c r="U19" s="12">
        <v>0</v>
      </c>
      <c r="V19" s="12">
        <v>2761873567</v>
      </c>
      <c r="W19" s="12">
        <v>59158587</v>
      </c>
      <c r="X19" s="12">
        <v>645751528</v>
      </c>
      <c r="Y19" s="12">
        <v>882924496</v>
      </c>
      <c r="Z19" s="12">
        <v>106537043</v>
      </c>
      <c r="AA19" s="12">
        <v>1790389642</v>
      </c>
      <c r="AB19" s="12">
        <v>520659206</v>
      </c>
      <c r="AC19" s="12">
        <v>426124389</v>
      </c>
      <c r="AD19" s="12">
        <v>725193848</v>
      </c>
      <c r="AE19" s="12">
        <v>31185661</v>
      </c>
      <c r="AF19" s="12">
        <v>248159997</v>
      </c>
      <c r="AG19" s="12">
        <v>990216213</v>
      </c>
      <c r="AH19" s="12">
        <v>7881235340</v>
      </c>
      <c r="AI19" s="12">
        <v>136757182</v>
      </c>
      <c r="AJ19" s="12">
        <v>345161331</v>
      </c>
      <c r="AK19" s="12">
        <v>0</v>
      </c>
      <c r="AL19" s="232">
        <v>55310251883</v>
      </c>
    </row>
    <row r="20" spans="1:38" s="25" customFormat="1" ht="15" x14ac:dyDescent="0.25">
      <c r="A20" s="68" t="s">
        <v>268</v>
      </c>
      <c r="B20" s="6" t="s">
        <v>70</v>
      </c>
      <c r="C20" s="12">
        <v>21670783</v>
      </c>
      <c r="D20" s="12">
        <v>1137188273</v>
      </c>
      <c r="E20" s="12">
        <v>135348688</v>
      </c>
      <c r="F20" s="12">
        <v>6316733</v>
      </c>
      <c r="G20" s="12">
        <v>2726450710</v>
      </c>
      <c r="H20" s="12">
        <v>14560130674</v>
      </c>
      <c r="I20" s="12">
        <v>9902385</v>
      </c>
      <c r="J20" s="12">
        <v>0</v>
      </c>
      <c r="K20" s="12">
        <v>7122934122</v>
      </c>
      <c r="L20" s="12">
        <v>21197887408</v>
      </c>
      <c r="M20" s="12">
        <v>2304350674</v>
      </c>
      <c r="N20" s="12">
        <v>298203065</v>
      </c>
      <c r="O20" s="12">
        <v>18050173942</v>
      </c>
      <c r="P20" s="12">
        <v>17249862</v>
      </c>
      <c r="Q20" s="12">
        <v>567581</v>
      </c>
      <c r="R20" s="12">
        <v>1398708413</v>
      </c>
      <c r="S20" s="12">
        <v>0</v>
      </c>
      <c r="T20" s="12">
        <v>15013290167</v>
      </c>
      <c r="U20" s="12">
        <v>0</v>
      </c>
      <c r="V20" s="12">
        <v>2568855051</v>
      </c>
      <c r="W20" s="12">
        <v>44179932</v>
      </c>
      <c r="X20" s="12">
        <v>717968256</v>
      </c>
      <c r="Y20" s="12">
        <v>26205587430</v>
      </c>
      <c r="Z20" s="12">
        <v>36115395</v>
      </c>
      <c r="AA20" s="12">
        <v>51068489686</v>
      </c>
      <c r="AB20" s="12">
        <v>10624488985</v>
      </c>
      <c r="AC20" s="12">
        <v>8600403908</v>
      </c>
      <c r="AD20" s="12">
        <v>9748616941</v>
      </c>
      <c r="AE20" s="12">
        <v>0</v>
      </c>
      <c r="AF20" s="12">
        <v>8746506393</v>
      </c>
      <c r="AG20" s="12">
        <v>889937484</v>
      </c>
      <c r="AH20" s="12">
        <v>110948993</v>
      </c>
      <c r="AI20" s="12">
        <v>5977545984</v>
      </c>
      <c r="AJ20" s="12">
        <v>2318121</v>
      </c>
      <c r="AK20" s="12">
        <v>7447235175</v>
      </c>
      <c r="AL20" s="232">
        <v>216789571214</v>
      </c>
    </row>
    <row r="21" spans="1:38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25" customFormat="1" ht="12" customHeight="1" x14ac:dyDescent="0.25">
      <c r="A22" s="108" t="s">
        <v>269</v>
      </c>
      <c r="B22" s="109" t="s">
        <v>83</v>
      </c>
      <c r="C22" s="107">
        <v>28468196143</v>
      </c>
      <c r="D22" s="107">
        <v>20615753755</v>
      </c>
      <c r="E22" s="107">
        <v>13849909694</v>
      </c>
      <c r="F22" s="107">
        <v>5451230582</v>
      </c>
      <c r="G22" s="107">
        <v>23983649914</v>
      </c>
      <c r="H22" s="107">
        <v>113948469993</v>
      </c>
      <c r="I22" s="107">
        <v>15619110883</v>
      </c>
      <c r="J22" s="107">
        <v>4170578550</v>
      </c>
      <c r="K22" s="107">
        <v>21982270130</v>
      </c>
      <c r="L22" s="107">
        <v>76918410032</v>
      </c>
      <c r="M22" s="107">
        <v>47075923290</v>
      </c>
      <c r="N22" s="107">
        <v>39121193453</v>
      </c>
      <c r="O22" s="107">
        <v>40904131490</v>
      </c>
      <c r="P22" s="107">
        <v>11872186084</v>
      </c>
      <c r="Q22" s="107">
        <v>8121226571</v>
      </c>
      <c r="R22" s="107">
        <v>17691115599</v>
      </c>
      <c r="S22" s="107">
        <v>2757594930</v>
      </c>
      <c r="T22" s="107">
        <v>68739172166</v>
      </c>
      <c r="U22" s="107">
        <v>0</v>
      </c>
      <c r="V22" s="107">
        <v>81102315065</v>
      </c>
      <c r="W22" s="107">
        <v>13862218245</v>
      </c>
      <c r="X22" s="107">
        <v>7307949739</v>
      </c>
      <c r="Y22" s="107">
        <v>44806340760</v>
      </c>
      <c r="Z22" s="107">
        <v>3905460923</v>
      </c>
      <c r="AA22" s="107">
        <v>179726686194</v>
      </c>
      <c r="AB22" s="107">
        <v>35769166282</v>
      </c>
      <c r="AC22" s="107">
        <v>237338815228</v>
      </c>
      <c r="AD22" s="107">
        <v>72332683184</v>
      </c>
      <c r="AE22" s="107">
        <v>858241576</v>
      </c>
      <c r="AF22" s="107">
        <v>26857807844</v>
      </c>
      <c r="AG22" s="107">
        <v>55384299455</v>
      </c>
      <c r="AH22" s="107">
        <v>22350144201</v>
      </c>
      <c r="AI22" s="107">
        <v>25258998792</v>
      </c>
      <c r="AJ22" s="107">
        <v>3550425984</v>
      </c>
      <c r="AK22" s="107">
        <v>18490212241</v>
      </c>
      <c r="AL22" s="239">
        <v>1390191888972</v>
      </c>
    </row>
    <row r="23" spans="1:38" s="25" customFormat="1" ht="12" customHeight="1" x14ac:dyDescent="0.25">
      <c r="A23" s="69" t="s">
        <v>31</v>
      </c>
      <c r="B23" s="31" t="s">
        <v>83</v>
      </c>
      <c r="C23" s="30">
        <v>28468196143</v>
      </c>
      <c r="D23" s="30">
        <v>20615753755</v>
      </c>
      <c r="E23" s="30">
        <v>13849909694</v>
      </c>
      <c r="F23" s="30">
        <v>5451230582</v>
      </c>
      <c r="G23" s="30">
        <v>23983649914</v>
      </c>
      <c r="H23" s="30">
        <v>113948469993</v>
      </c>
      <c r="I23" s="30">
        <v>15619110883</v>
      </c>
      <c r="J23" s="30">
        <v>4170578550</v>
      </c>
      <c r="K23" s="30">
        <v>21982270130</v>
      </c>
      <c r="L23" s="30">
        <v>76918410032</v>
      </c>
      <c r="M23" s="30">
        <v>47075923290</v>
      </c>
      <c r="N23" s="30">
        <v>39121193453</v>
      </c>
      <c r="O23" s="30">
        <v>40904131490</v>
      </c>
      <c r="P23" s="30">
        <v>11872186084</v>
      </c>
      <c r="Q23" s="30">
        <v>8121226571</v>
      </c>
      <c r="R23" s="30">
        <v>17691115599</v>
      </c>
      <c r="S23" s="30">
        <v>2757594930</v>
      </c>
      <c r="T23" s="30">
        <v>68739172166</v>
      </c>
      <c r="U23" s="30">
        <v>0</v>
      </c>
      <c r="V23" s="30">
        <v>81102315065</v>
      </c>
      <c r="W23" s="30">
        <v>13862218245</v>
      </c>
      <c r="X23" s="30">
        <v>7307949739</v>
      </c>
      <c r="Y23" s="30">
        <v>44806340760</v>
      </c>
      <c r="Z23" s="30">
        <v>3905460923</v>
      </c>
      <c r="AA23" s="30">
        <v>179726686194</v>
      </c>
      <c r="AB23" s="30">
        <v>35769166282</v>
      </c>
      <c r="AC23" s="30">
        <v>237338815228</v>
      </c>
      <c r="AD23" s="30">
        <v>72332683184</v>
      </c>
      <c r="AE23" s="30">
        <v>858241576</v>
      </c>
      <c r="AF23" s="30">
        <v>26857807844</v>
      </c>
      <c r="AG23" s="30">
        <v>55384299455</v>
      </c>
      <c r="AH23" s="30">
        <v>22350144201</v>
      </c>
      <c r="AI23" s="30">
        <v>25258998792</v>
      </c>
      <c r="AJ23" s="30">
        <v>3550425984</v>
      </c>
      <c r="AK23" s="30">
        <v>18490212241</v>
      </c>
      <c r="AL23" s="242">
        <v>1390191888972</v>
      </c>
    </row>
    <row r="24" spans="1:38" s="25" customFormat="1" ht="15" x14ac:dyDescent="0.25">
      <c r="A24" s="68" t="s">
        <v>270</v>
      </c>
      <c r="B24" s="27" t="s">
        <v>143</v>
      </c>
      <c r="C24" s="12">
        <v>24863922</v>
      </c>
      <c r="D24" s="12">
        <v>79227476</v>
      </c>
      <c r="E24" s="12">
        <v>78447780</v>
      </c>
      <c r="F24" s="12">
        <v>2925019</v>
      </c>
      <c r="G24" s="12">
        <v>23774863</v>
      </c>
      <c r="H24" s="12">
        <v>28055666</v>
      </c>
      <c r="I24" s="12">
        <v>112428108</v>
      </c>
      <c r="J24" s="12">
        <v>15408984</v>
      </c>
      <c r="K24" s="12">
        <v>410415</v>
      </c>
      <c r="L24" s="12">
        <v>24319386</v>
      </c>
      <c r="M24" s="12">
        <v>241611800</v>
      </c>
      <c r="N24" s="12">
        <v>75054372</v>
      </c>
      <c r="O24" s="12">
        <v>13984280</v>
      </c>
      <c r="P24" s="12">
        <v>110632050</v>
      </c>
      <c r="Q24" s="12">
        <v>124563593</v>
      </c>
      <c r="R24" s="12">
        <v>12993416</v>
      </c>
      <c r="S24" s="12">
        <v>6811416</v>
      </c>
      <c r="T24" s="12">
        <v>0</v>
      </c>
      <c r="U24" s="12">
        <v>0</v>
      </c>
      <c r="V24" s="12">
        <v>134955</v>
      </c>
      <c r="W24" s="12">
        <v>34999448</v>
      </c>
      <c r="X24" s="12">
        <v>626065</v>
      </c>
      <c r="Y24" s="12">
        <v>145872977</v>
      </c>
      <c r="Z24" s="12">
        <v>12643065</v>
      </c>
      <c r="AA24" s="12">
        <v>275501240</v>
      </c>
      <c r="AB24" s="12">
        <v>121623059</v>
      </c>
      <c r="AC24" s="12">
        <v>0</v>
      </c>
      <c r="AD24" s="12">
        <v>155052225</v>
      </c>
      <c r="AE24" s="12">
        <v>0</v>
      </c>
      <c r="AF24" s="12">
        <v>29256293</v>
      </c>
      <c r="AG24" s="12">
        <v>27537900</v>
      </c>
      <c r="AH24" s="12">
        <v>72541375</v>
      </c>
      <c r="AI24" s="12">
        <v>14472662</v>
      </c>
      <c r="AJ24" s="12">
        <v>0</v>
      </c>
      <c r="AK24" s="12">
        <v>0</v>
      </c>
      <c r="AL24" s="232">
        <v>1865773810</v>
      </c>
    </row>
    <row r="25" spans="1:38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69680</v>
      </c>
      <c r="F25" s="12">
        <v>0</v>
      </c>
      <c r="G25" s="12">
        <v>1030026</v>
      </c>
      <c r="H25" s="12">
        <v>0</v>
      </c>
      <c r="I25" s="12">
        <v>56113</v>
      </c>
      <c r="J25" s="12">
        <v>0</v>
      </c>
      <c r="K25" s="12">
        <v>0</v>
      </c>
      <c r="L25" s="12">
        <v>0</v>
      </c>
      <c r="M25" s="12">
        <v>30301487</v>
      </c>
      <c r="N25" s="12">
        <v>58467871</v>
      </c>
      <c r="O25" s="12">
        <v>0</v>
      </c>
      <c r="P25" s="12">
        <v>29858007</v>
      </c>
      <c r="Q25" s="12">
        <v>3927784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3725186</v>
      </c>
      <c r="X25" s="12">
        <v>0</v>
      </c>
      <c r="Y25" s="12">
        <v>79785667</v>
      </c>
      <c r="Z25" s="12">
        <v>935000</v>
      </c>
      <c r="AA25" s="12">
        <v>1409890</v>
      </c>
      <c r="AB25" s="12">
        <v>45207918</v>
      </c>
      <c r="AC25" s="12">
        <v>0</v>
      </c>
      <c r="AD25" s="12">
        <v>9004271</v>
      </c>
      <c r="AE25" s="12">
        <v>0</v>
      </c>
      <c r="AF25" s="12">
        <v>0</v>
      </c>
      <c r="AG25" s="12">
        <v>0</v>
      </c>
      <c r="AH25" s="12">
        <v>0</v>
      </c>
      <c r="AI25" s="12">
        <v>8348036</v>
      </c>
      <c r="AJ25" s="12">
        <v>0</v>
      </c>
      <c r="AK25" s="12">
        <v>0</v>
      </c>
      <c r="AL25" s="232">
        <v>272126936</v>
      </c>
    </row>
    <row r="26" spans="1:38" s="25" customFormat="1" ht="15" x14ac:dyDescent="0.25">
      <c r="A26" s="68" t="s">
        <v>272</v>
      </c>
      <c r="B26" s="27" t="s">
        <v>145</v>
      </c>
      <c r="C26" s="12">
        <v>0</v>
      </c>
      <c r="D26" s="12">
        <v>1664278</v>
      </c>
      <c r="E26" s="12">
        <v>1452830</v>
      </c>
      <c r="F26" s="12">
        <v>0</v>
      </c>
      <c r="G26" s="12">
        <v>763774</v>
      </c>
      <c r="H26" s="12">
        <v>0</v>
      </c>
      <c r="I26" s="12">
        <v>26518180</v>
      </c>
      <c r="J26" s="12">
        <v>1707296</v>
      </c>
      <c r="K26" s="12">
        <v>0</v>
      </c>
      <c r="L26" s="12">
        <v>1727292</v>
      </c>
      <c r="M26" s="12">
        <v>2080337</v>
      </c>
      <c r="N26" s="12">
        <v>1033166</v>
      </c>
      <c r="O26" s="12">
        <v>0</v>
      </c>
      <c r="P26" s="12">
        <v>5574469</v>
      </c>
      <c r="Q26" s="12">
        <v>670500</v>
      </c>
      <c r="R26" s="12">
        <v>0</v>
      </c>
      <c r="S26" s="12">
        <v>1057737</v>
      </c>
      <c r="T26" s="12">
        <v>0</v>
      </c>
      <c r="U26" s="12">
        <v>0</v>
      </c>
      <c r="V26" s="12">
        <v>0</v>
      </c>
      <c r="W26" s="12">
        <v>657416</v>
      </c>
      <c r="X26" s="12">
        <v>124956</v>
      </c>
      <c r="Y26" s="12">
        <v>0</v>
      </c>
      <c r="Z26" s="12">
        <v>446664</v>
      </c>
      <c r="AA26" s="12">
        <v>51946368</v>
      </c>
      <c r="AB26" s="12">
        <v>0</v>
      </c>
      <c r="AC26" s="12">
        <v>0</v>
      </c>
      <c r="AD26" s="12">
        <v>2951672</v>
      </c>
      <c r="AE26" s="12">
        <v>0</v>
      </c>
      <c r="AF26" s="12">
        <v>0</v>
      </c>
      <c r="AG26" s="12">
        <v>0</v>
      </c>
      <c r="AH26" s="12">
        <v>552578</v>
      </c>
      <c r="AI26" s="12">
        <v>0</v>
      </c>
      <c r="AJ26" s="12">
        <v>0</v>
      </c>
      <c r="AK26" s="12">
        <v>0</v>
      </c>
      <c r="AL26" s="232">
        <v>100929513</v>
      </c>
    </row>
    <row r="27" spans="1:38" s="25" customFormat="1" ht="15" x14ac:dyDescent="0.25">
      <c r="A27" s="68" t="s">
        <v>273</v>
      </c>
      <c r="B27" s="27" t="s">
        <v>146</v>
      </c>
      <c r="C27" s="12">
        <v>0</v>
      </c>
      <c r="D27" s="12">
        <v>1142731</v>
      </c>
      <c r="E27" s="12">
        <v>23831103</v>
      </c>
      <c r="F27" s="12">
        <v>5576302</v>
      </c>
      <c r="G27" s="12">
        <v>5065639</v>
      </c>
      <c r="H27" s="12">
        <v>0</v>
      </c>
      <c r="I27" s="12">
        <v>267323227</v>
      </c>
      <c r="J27" s="12">
        <v>31168088</v>
      </c>
      <c r="K27" s="12">
        <v>19195301</v>
      </c>
      <c r="L27" s="12">
        <v>0</v>
      </c>
      <c r="M27" s="12">
        <v>2467206</v>
      </c>
      <c r="N27" s="12">
        <v>22236651</v>
      </c>
      <c r="O27" s="12">
        <v>0</v>
      </c>
      <c r="P27" s="12">
        <v>34156474</v>
      </c>
      <c r="Q27" s="12">
        <v>23214200</v>
      </c>
      <c r="R27" s="12">
        <v>2211685</v>
      </c>
      <c r="S27" s="12">
        <v>16591330</v>
      </c>
      <c r="T27" s="12">
        <v>0</v>
      </c>
      <c r="U27" s="12">
        <v>0</v>
      </c>
      <c r="V27" s="12">
        <v>0</v>
      </c>
      <c r="W27" s="12">
        <v>24917049</v>
      </c>
      <c r="X27" s="12">
        <v>32570029</v>
      </c>
      <c r="Y27" s="12">
        <v>40707075</v>
      </c>
      <c r="Z27" s="12">
        <v>24889743</v>
      </c>
      <c r="AA27" s="12">
        <v>139111020</v>
      </c>
      <c r="AB27" s="12">
        <v>33996882</v>
      </c>
      <c r="AC27" s="12">
        <v>0</v>
      </c>
      <c r="AD27" s="12">
        <v>64160201</v>
      </c>
      <c r="AE27" s="12">
        <v>11421</v>
      </c>
      <c r="AF27" s="12">
        <v>0</v>
      </c>
      <c r="AG27" s="12">
        <v>59347999</v>
      </c>
      <c r="AH27" s="12">
        <v>41827786</v>
      </c>
      <c r="AI27" s="12">
        <v>6947891</v>
      </c>
      <c r="AJ27" s="12">
        <v>0</v>
      </c>
      <c r="AK27" s="12">
        <v>0</v>
      </c>
      <c r="AL27" s="232">
        <v>922667033</v>
      </c>
    </row>
    <row r="28" spans="1:38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0</v>
      </c>
    </row>
    <row r="29" spans="1:38" s="25" customFormat="1" ht="15" x14ac:dyDescent="0.25">
      <c r="A29" s="68" t="s">
        <v>275</v>
      </c>
      <c r="B29" s="27" t="s">
        <v>148</v>
      </c>
      <c r="C29" s="12">
        <v>0</v>
      </c>
      <c r="D29" s="12">
        <v>3477178</v>
      </c>
      <c r="E29" s="12">
        <v>25202650</v>
      </c>
      <c r="F29" s="12">
        <v>0</v>
      </c>
      <c r="G29" s="12">
        <v>939036</v>
      </c>
      <c r="H29" s="12">
        <v>0</v>
      </c>
      <c r="I29" s="12">
        <v>2460386</v>
      </c>
      <c r="J29" s="12">
        <v>241728</v>
      </c>
      <c r="K29" s="12">
        <v>0</v>
      </c>
      <c r="L29" s="12">
        <v>94685</v>
      </c>
      <c r="M29" s="12">
        <v>0</v>
      </c>
      <c r="N29" s="12">
        <v>441638</v>
      </c>
      <c r="O29" s="12">
        <v>1628852</v>
      </c>
      <c r="P29" s="12">
        <v>25125829</v>
      </c>
      <c r="Q29" s="12">
        <v>6011236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11683829</v>
      </c>
      <c r="X29" s="12">
        <v>0</v>
      </c>
      <c r="Y29" s="12">
        <v>2728171</v>
      </c>
      <c r="Z29" s="12">
        <v>7027670</v>
      </c>
      <c r="AA29" s="12">
        <v>16715988</v>
      </c>
      <c r="AB29" s="12">
        <v>8518333</v>
      </c>
      <c r="AC29" s="12">
        <v>0</v>
      </c>
      <c r="AD29" s="12">
        <v>11068241</v>
      </c>
      <c r="AE29" s="12">
        <v>0</v>
      </c>
      <c r="AF29" s="12">
        <v>0</v>
      </c>
      <c r="AG29" s="12">
        <v>653403</v>
      </c>
      <c r="AH29" s="12">
        <v>3282872</v>
      </c>
      <c r="AI29" s="12">
        <v>0</v>
      </c>
      <c r="AJ29" s="12">
        <v>0</v>
      </c>
      <c r="AK29" s="12">
        <v>0</v>
      </c>
      <c r="AL29" s="232">
        <v>127301725</v>
      </c>
    </row>
    <row r="30" spans="1:38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945737</v>
      </c>
      <c r="H30" s="12">
        <v>0</v>
      </c>
      <c r="I30" s="12">
        <v>217109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18703206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19866052</v>
      </c>
    </row>
    <row r="31" spans="1:38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25" customFormat="1" ht="15" x14ac:dyDescent="0.25">
      <c r="A32" s="68" t="s">
        <v>278</v>
      </c>
      <c r="B32" s="27" t="s">
        <v>151</v>
      </c>
      <c r="C32" s="12">
        <v>1054459</v>
      </c>
      <c r="D32" s="12">
        <v>3529027</v>
      </c>
      <c r="E32" s="12">
        <v>0</v>
      </c>
      <c r="F32" s="12">
        <v>0</v>
      </c>
      <c r="G32" s="12">
        <v>1724327</v>
      </c>
      <c r="H32" s="12">
        <v>3033563</v>
      </c>
      <c r="I32" s="12">
        <v>722050</v>
      </c>
      <c r="J32" s="12">
        <v>0</v>
      </c>
      <c r="K32" s="12">
        <v>0</v>
      </c>
      <c r="L32" s="12">
        <v>16969910</v>
      </c>
      <c r="M32" s="12">
        <v>212308346</v>
      </c>
      <c r="N32" s="12">
        <v>8948073</v>
      </c>
      <c r="O32" s="12">
        <v>9316121</v>
      </c>
      <c r="P32" s="12">
        <v>24361623</v>
      </c>
      <c r="Q32" s="12">
        <v>17043198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5929260</v>
      </c>
      <c r="X32" s="12">
        <v>1625532</v>
      </c>
      <c r="Y32" s="12">
        <v>23295229</v>
      </c>
      <c r="Z32" s="12">
        <v>188657</v>
      </c>
      <c r="AA32" s="12">
        <v>17527478</v>
      </c>
      <c r="AB32" s="12">
        <v>23528838</v>
      </c>
      <c r="AC32" s="12">
        <v>0</v>
      </c>
      <c r="AD32" s="12">
        <v>136533753</v>
      </c>
      <c r="AE32" s="12">
        <v>0</v>
      </c>
      <c r="AF32" s="12">
        <v>0</v>
      </c>
      <c r="AG32" s="12">
        <v>0</v>
      </c>
      <c r="AH32" s="12">
        <v>3807400</v>
      </c>
      <c r="AI32" s="12">
        <v>4875680</v>
      </c>
      <c r="AJ32" s="12">
        <v>0</v>
      </c>
      <c r="AK32" s="12">
        <v>0</v>
      </c>
      <c r="AL32" s="232">
        <v>516322524</v>
      </c>
    </row>
    <row r="33" spans="1:38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2133836</v>
      </c>
      <c r="F33" s="12">
        <v>0</v>
      </c>
      <c r="G33" s="12">
        <v>1200979</v>
      </c>
      <c r="H33" s="12">
        <v>0</v>
      </c>
      <c r="I33" s="12">
        <v>78861317</v>
      </c>
      <c r="J33" s="12">
        <v>0</v>
      </c>
      <c r="K33" s="12">
        <v>0</v>
      </c>
      <c r="L33" s="12">
        <v>0</v>
      </c>
      <c r="M33" s="12">
        <v>29367028</v>
      </c>
      <c r="N33" s="12">
        <v>0</v>
      </c>
      <c r="O33" s="12">
        <v>0</v>
      </c>
      <c r="P33" s="12">
        <v>4116292</v>
      </c>
      <c r="Q33" s="12">
        <v>7731128</v>
      </c>
      <c r="R33" s="12">
        <v>190851</v>
      </c>
      <c r="S33" s="12">
        <v>448141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283434</v>
      </c>
      <c r="AA33" s="12">
        <v>12401805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20935872</v>
      </c>
      <c r="AH33" s="12">
        <v>1235462</v>
      </c>
      <c r="AI33" s="12">
        <v>0</v>
      </c>
      <c r="AJ33" s="12">
        <v>0</v>
      </c>
      <c r="AK33" s="12">
        <v>0</v>
      </c>
      <c r="AL33" s="232">
        <v>158906145</v>
      </c>
    </row>
    <row r="34" spans="1:38" s="25" customFormat="1" ht="15" x14ac:dyDescent="0.25">
      <c r="A34" s="68" t="s">
        <v>280</v>
      </c>
      <c r="B34" s="27" t="s">
        <v>153</v>
      </c>
      <c r="C34" s="12">
        <v>0</v>
      </c>
      <c r="D34" s="12">
        <v>346100</v>
      </c>
      <c r="E34" s="12">
        <v>0</v>
      </c>
      <c r="F34" s="12">
        <v>0</v>
      </c>
      <c r="G34" s="12">
        <v>0</v>
      </c>
      <c r="H34" s="12">
        <v>14004099</v>
      </c>
      <c r="I34" s="12">
        <v>0</v>
      </c>
      <c r="J34" s="12">
        <v>963058</v>
      </c>
      <c r="K34" s="12">
        <v>0</v>
      </c>
      <c r="L34" s="12">
        <v>21920638</v>
      </c>
      <c r="M34" s="12">
        <v>7100485</v>
      </c>
      <c r="N34" s="12">
        <v>1187716</v>
      </c>
      <c r="O34" s="12">
        <v>311215</v>
      </c>
      <c r="P34" s="12">
        <v>3340023</v>
      </c>
      <c r="Q34" s="12">
        <v>4167670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5527141</v>
      </c>
      <c r="X34" s="12">
        <v>0</v>
      </c>
      <c r="Y34" s="12">
        <v>11758812</v>
      </c>
      <c r="Z34" s="12">
        <v>0</v>
      </c>
      <c r="AA34" s="12">
        <v>0</v>
      </c>
      <c r="AB34" s="12">
        <v>16811162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435960</v>
      </c>
      <c r="AI34" s="12">
        <v>0</v>
      </c>
      <c r="AJ34" s="12">
        <v>0</v>
      </c>
      <c r="AK34" s="12">
        <v>0</v>
      </c>
      <c r="AL34" s="232">
        <v>87874079</v>
      </c>
    </row>
    <row r="35" spans="1:38" s="25" customFormat="1" ht="15" x14ac:dyDescent="0.25">
      <c r="A35" s="68" t="s">
        <v>281</v>
      </c>
      <c r="B35" s="27" t="s">
        <v>154</v>
      </c>
      <c r="C35" s="12">
        <v>2811089</v>
      </c>
      <c r="D35" s="12">
        <v>895824</v>
      </c>
      <c r="E35" s="12">
        <v>10802438</v>
      </c>
      <c r="F35" s="12">
        <v>0</v>
      </c>
      <c r="G35" s="12">
        <v>276735</v>
      </c>
      <c r="H35" s="12">
        <v>0</v>
      </c>
      <c r="I35" s="12">
        <v>125894121</v>
      </c>
      <c r="J35" s="12">
        <v>0</v>
      </c>
      <c r="K35" s="12">
        <v>0</v>
      </c>
      <c r="L35" s="12">
        <v>1108985</v>
      </c>
      <c r="M35" s="12">
        <v>46565213</v>
      </c>
      <c r="N35" s="12">
        <v>14860872</v>
      </c>
      <c r="O35" s="12">
        <v>2584111</v>
      </c>
      <c r="P35" s="12">
        <v>18224957</v>
      </c>
      <c r="Q35" s="12">
        <v>7691869</v>
      </c>
      <c r="R35" s="12">
        <v>0</v>
      </c>
      <c r="S35" s="12">
        <v>2967772</v>
      </c>
      <c r="T35" s="12">
        <v>0</v>
      </c>
      <c r="U35" s="12">
        <v>0</v>
      </c>
      <c r="V35" s="12">
        <v>4270906</v>
      </c>
      <c r="W35" s="12">
        <v>9318611</v>
      </c>
      <c r="X35" s="12">
        <v>0</v>
      </c>
      <c r="Y35" s="12">
        <v>1604995</v>
      </c>
      <c r="Z35" s="12">
        <v>380007</v>
      </c>
      <c r="AA35" s="12">
        <v>133826484</v>
      </c>
      <c r="AB35" s="12">
        <v>51855834</v>
      </c>
      <c r="AC35" s="12">
        <v>0</v>
      </c>
      <c r="AD35" s="12">
        <v>5358958</v>
      </c>
      <c r="AE35" s="12">
        <v>0</v>
      </c>
      <c r="AF35" s="12">
        <v>4560361</v>
      </c>
      <c r="AG35" s="12">
        <v>35763067</v>
      </c>
      <c r="AH35" s="12">
        <v>8711014</v>
      </c>
      <c r="AI35" s="12">
        <v>466885</v>
      </c>
      <c r="AJ35" s="12">
        <v>7672744</v>
      </c>
      <c r="AK35" s="12">
        <v>0</v>
      </c>
      <c r="AL35" s="232">
        <v>498473852</v>
      </c>
    </row>
    <row r="36" spans="1:38" s="25" customFormat="1" ht="15" x14ac:dyDescent="0.25">
      <c r="A36" s="68" t="s">
        <v>282</v>
      </c>
      <c r="B36" s="27" t="s">
        <v>155</v>
      </c>
      <c r="C36" s="12">
        <v>11173309</v>
      </c>
      <c r="D36" s="12">
        <v>0</v>
      </c>
      <c r="E36" s="12">
        <v>2262966</v>
      </c>
      <c r="F36" s="12">
        <v>0</v>
      </c>
      <c r="G36" s="12">
        <v>8317111</v>
      </c>
      <c r="H36" s="12">
        <v>0</v>
      </c>
      <c r="I36" s="12">
        <v>190959</v>
      </c>
      <c r="J36" s="12">
        <v>8328349</v>
      </c>
      <c r="K36" s="12">
        <v>0</v>
      </c>
      <c r="L36" s="12">
        <v>0</v>
      </c>
      <c r="M36" s="12">
        <v>0</v>
      </c>
      <c r="N36" s="12">
        <v>22958785</v>
      </c>
      <c r="O36" s="12">
        <v>0</v>
      </c>
      <c r="P36" s="12">
        <v>30858326</v>
      </c>
      <c r="Q36" s="12">
        <v>22027572</v>
      </c>
      <c r="R36" s="12">
        <v>5579186</v>
      </c>
      <c r="S36" s="12">
        <v>2018271</v>
      </c>
      <c r="T36" s="12">
        <v>0</v>
      </c>
      <c r="U36" s="12">
        <v>0</v>
      </c>
      <c r="V36" s="12">
        <v>0</v>
      </c>
      <c r="W36" s="12">
        <v>4184657</v>
      </c>
      <c r="X36" s="12">
        <v>2338892</v>
      </c>
      <c r="Y36" s="12">
        <v>6448253</v>
      </c>
      <c r="Z36" s="12">
        <v>2703330</v>
      </c>
      <c r="AA36" s="12">
        <v>896044</v>
      </c>
      <c r="AB36" s="12">
        <v>1682402</v>
      </c>
      <c r="AC36" s="12">
        <v>0</v>
      </c>
      <c r="AD36" s="12">
        <v>2852145</v>
      </c>
      <c r="AE36" s="12">
        <v>0</v>
      </c>
      <c r="AF36" s="12">
        <v>0</v>
      </c>
      <c r="AG36" s="12">
        <v>0</v>
      </c>
      <c r="AH36" s="12">
        <v>27148558</v>
      </c>
      <c r="AI36" s="12">
        <v>0</v>
      </c>
      <c r="AJ36" s="12">
        <v>0</v>
      </c>
      <c r="AK36" s="12">
        <v>0</v>
      </c>
      <c r="AL36" s="232">
        <v>161969115</v>
      </c>
    </row>
    <row r="37" spans="1:38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2005430</v>
      </c>
      <c r="G37" s="12">
        <v>4679676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7547990</v>
      </c>
      <c r="N37" s="12">
        <v>0</v>
      </c>
      <c r="O37" s="12">
        <v>0</v>
      </c>
      <c r="P37" s="12">
        <v>4841084</v>
      </c>
      <c r="Q37" s="12">
        <v>6542630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32">
        <v>25616810</v>
      </c>
    </row>
    <row r="38" spans="1:38" s="25" customFormat="1" ht="15" x14ac:dyDescent="0.25">
      <c r="A38" s="108" t="s">
        <v>284</v>
      </c>
      <c r="B38" s="109" t="s">
        <v>156</v>
      </c>
      <c r="C38" s="107">
        <v>39902779</v>
      </c>
      <c r="D38" s="107">
        <v>90282614</v>
      </c>
      <c r="E38" s="107">
        <v>144203283</v>
      </c>
      <c r="F38" s="107">
        <v>10506751</v>
      </c>
      <c r="G38" s="107">
        <v>48717903</v>
      </c>
      <c r="H38" s="107">
        <v>45093328</v>
      </c>
      <c r="I38" s="107">
        <v>614671570</v>
      </c>
      <c r="J38" s="107">
        <v>57817503</v>
      </c>
      <c r="K38" s="107">
        <v>19605716</v>
      </c>
      <c r="L38" s="107">
        <v>66140896</v>
      </c>
      <c r="M38" s="107">
        <v>579349892</v>
      </c>
      <c r="N38" s="107">
        <v>205189144</v>
      </c>
      <c r="O38" s="107">
        <v>27824579</v>
      </c>
      <c r="P38" s="107">
        <v>291089134</v>
      </c>
      <c r="Q38" s="107">
        <v>223591380</v>
      </c>
      <c r="R38" s="107">
        <v>20975138</v>
      </c>
      <c r="S38" s="107">
        <v>29894667</v>
      </c>
      <c r="T38" s="107">
        <v>0</v>
      </c>
      <c r="U38" s="107">
        <v>0</v>
      </c>
      <c r="V38" s="107">
        <v>4405861</v>
      </c>
      <c r="W38" s="107">
        <v>100942597</v>
      </c>
      <c r="X38" s="107">
        <v>37285474</v>
      </c>
      <c r="Y38" s="107">
        <v>312201179</v>
      </c>
      <c r="Z38" s="107">
        <v>49497570</v>
      </c>
      <c r="AA38" s="107">
        <v>668039523</v>
      </c>
      <c r="AB38" s="107">
        <v>303224428</v>
      </c>
      <c r="AC38" s="107">
        <v>0</v>
      </c>
      <c r="AD38" s="107">
        <v>386981466</v>
      </c>
      <c r="AE38" s="107">
        <v>11421</v>
      </c>
      <c r="AF38" s="107">
        <v>33816654</v>
      </c>
      <c r="AG38" s="107">
        <v>144238241</v>
      </c>
      <c r="AH38" s="107">
        <v>159543005</v>
      </c>
      <c r="AI38" s="107">
        <v>35111154</v>
      </c>
      <c r="AJ38" s="107">
        <v>7672744</v>
      </c>
      <c r="AK38" s="107">
        <v>0</v>
      </c>
      <c r="AL38" s="239">
        <v>4757827594</v>
      </c>
    </row>
    <row r="39" spans="1:38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0</v>
      </c>
    </row>
    <row r="41" spans="1:38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0</v>
      </c>
    </row>
    <row r="42" spans="1:38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68481</v>
      </c>
      <c r="J42" s="12">
        <v>0</v>
      </c>
      <c r="K42" s="12">
        <v>0</v>
      </c>
      <c r="L42" s="12">
        <v>29718564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316721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32">
        <v>30103766</v>
      </c>
    </row>
    <row r="43" spans="1:38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0</v>
      </c>
    </row>
    <row r="44" spans="1:38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32">
        <v>0</v>
      </c>
    </row>
    <row r="45" spans="1:38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0</v>
      </c>
    </row>
    <row r="47" spans="1:38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32">
        <v>0</v>
      </c>
    </row>
    <row r="48" spans="1:38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32">
        <v>0</v>
      </c>
    </row>
    <row r="49" spans="1:38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32">
        <v>0</v>
      </c>
    </row>
    <row r="50" spans="1:38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32">
        <v>0</v>
      </c>
    </row>
    <row r="51" spans="1:38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1397313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32">
        <v>1397313</v>
      </c>
    </row>
    <row r="52" spans="1:38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32">
        <v>0</v>
      </c>
    </row>
    <row r="53" spans="1:38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68481</v>
      </c>
      <c r="J53" s="107">
        <v>0</v>
      </c>
      <c r="K53" s="107">
        <v>0</v>
      </c>
      <c r="L53" s="107">
        <v>29718564</v>
      </c>
      <c r="M53" s="107">
        <v>0</v>
      </c>
      <c r="N53" s="107">
        <v>1397313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316721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9">
        <v>31501079</v>
      </c>
    </row>
    <row r="54" spans="1:38" s="25" customFormat="1" ht="15" collapsed="1" x14ac:dyDescent="0.25">
      <c r="A54" s="69" t="s">
        <v>32</v>
      </c>
      <c r="B54" s="31" t="s">
        <v>84</v>
      </c>
      <c r="C54" s="30">
        <v>39902779</v>
      </c>
      <c r="D54" s="30">
        <v>90282614</v>
      </c>
      <c r="E54" s="30">
        <v>144203283</v>
      </c>
      <c r="F54" s="30">
        <v>10506751</v>
      </c>
      <c r="G54" s="30">
        <v>48717903</v>
      </c>
      <c r="H54" s="30">
        <v>45093328</v>
      </c>
      <c r="I54" s="30">
        <v>614740051</v>
      </c>
      <c r="J54" s="30">
        <v>57817503</v>
      </c>
      <c r="K54" s="30">
        <v>19605716</v>
      </c>
      <c r="L54" s="30">
        <v>95859460</v>
      </c>
      <c r="M54" s="30">
        <v>579349892</v>
      </c>
      <c r="N54" s="30">
        <v>206586457</v>
      </c>
      <c r="O54" s="30">
        <v>27824579</v>
      </c>
      <c r="P54" s="30">
        <v>291089134</v>
      </c>
      <c r="Q54" s="30">
        <v>223591380</v>
      </c>
      <c r="R54" s="30">
        <v>20975138</v>
      </c>
      <c r="S54" s="30">
        <v>29894667</v>
      </c>
      <c r="T54" s="30">
        <v>0</v>
      </c>
      <c r="U54" s="30">
        <v>0</v>
      </c>
      <c r="V54" s="30">
        <v>4405861</v>
      </c>
      <c r="W54" s="30">
        <v>101259318</v>
      </c>
      <c r="X54" s="30">
        <v>37285474</v>
      </c>
      <c r="Y54" s="30">
        <v>312201179</v>
      </c>
      <c r="Z54" s="30">
        <v>49497570</v>
      </c>
      <c r="AA54" s="30">
        <v>668039523</v>
      </c>
      <c r="AB54" s="30">
        <v>303224428</v>
      </c>
      <c r="AC54" s="30">
        <v>0</v>
      </c>
      <c r="AD54" s="30">
        <v>386981466</v>
      </c>
      <c r="AE54" s="30">
        <v>11421</v>
      </c>
      <c r="AF54" s="30">
        <v>33816654</v>
      </c>
      <c r="AG54" s="30">
        <v>144238241</v>
      </c>
      <c r="AH54" s="30">
        <v>159543005</v>
      </c>
      <c r="AI54" s="30">
        <v>35111154</v>
      </c>
      <c r="AJ54" s="30">
        <v>7672744</v>
      </c>
      <c r="AK54" s="30">
        <v>0</v>
      </c>
      <c r="AL54" s="242">
        <v>4789328673</v>
      </c>
    </row>
    <row r="55" spans="1:38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32">
        <v>0</v>
      </c>
    </row>
    <row r="56" spans="1:38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32">
        <v>0</v>
      </c>
    </row>
    <row r="57" spans="1:38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32">
        <v>0</v>
      </c>
    </row>
    <row r="58" spans="1:38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32">
        <v>0</v>
      </c>
    </row>
    <row r="59" spans="1:38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32">
        <v>0</v>
      </c>
    </row>
    <row r="60" spans="1:38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32">
        <v>0</v>
      </c>
    </row>
    <row r="61" spans="1:38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32">
        <v>0</v>
      </c>
    </row>
    <row r="62" spans="1:38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32">
        <v>0</v>
      </c>
    </row>
    <row r="63" spans="1:38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32">
        <v>0</v>
      </c>
    </row>
    <row r="64" spans="1:38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32">
        <v>0</v>
      </c>
    </row>
    <row r="65" spans="1:38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32">
        <v>0</v>
      </c>
    </row>
    <row r="66" spans="1:38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32">
        <v>0</v>
      </c>
    </row>
    <row r="67" spans="1:38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32">
        <v>0</v>
      </c>
    </row>
    <row r="68" spans="1:38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32">
        <v>0</v>
      </c>
    </row>
    <row r="69" spans="1:38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9">
        <v>0</v>
      </c>
    </row>
    <row r="70" spans="1:38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32">
        <v>0</v>
      </c>
    </row>
    <row r="71" spans="1:38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32">
        <v>0</v>
      </c>
    </row>
    <row r="72" spans="1:38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32">
        <v>0</v>
      </c>
    </row>
    <row r="73" spans="1:38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32">
        <v>0</v>
      </c>
    </row>
    <row r="74" spans="1:38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32">
        <v>0</v>
      </c>
    </row>
    <row r="75" spans="1:38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32">
        <v>0</v>
      </c>
    </row>
    <row r="76" spans="1:38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32">
        <v>0</v>
      </c>
    </row>
    <row r="77" spans="1:38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32">
        <v>0</v>
      </c>
    </row>
    <row r="78" spans="1:38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32">
        <v>0</v>
      </c>
    </row>
    <row r="79" spans="1:38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32">
        <v>0</v>
      </c>
    </row>
    <row r="80" spans="1:38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32">
        <v>0</v>
      </c>
    </row>
    <row r="81" spans="1:38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32">
        <v>0</v>
      </c>
    </row>
    <row r="82" spans="1:38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32">
        <v>0</v>
      </c>
    </row>
    <row r="83" spans="1:38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32">
        <v>0</v>
      </c>
    </row>
    <row r="84" spans="1:38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9">
        <v>0</v>
      </c>
    </row>
    <row r="85" spans="1:38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42">
        <v>0</v>
      </c>
    </row>
    <row r="86" spans="1:38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32">
        <v>0</v>
      </c>
    </row>
    <row r="87" spans="1:38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32">
        <v>16558482</v>
      </c>
    </row>
    <row r="88" spans="1:38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3190372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32">
        <v>3190372</v>
      </c>
    </row>
    <row r="89" spans="1:38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32">
        <v>0</v>
      </c>
    </row>
    <row r="90" spans="1:38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32">
        <v>0</v>
      </c>
    </row>
    <row r="91" spans="1:38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124938595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32">
        <v>124938595</v>
      </c>
    </row>
    <row r="92" spans="1:38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32">
        <v>0</v>
      </c>
    </row>
    <row r="93" spans="1:38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32">
        <v>0</v>
      </c>
    </row>
    <row r="94" spans="1:38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32">
        <v>0</v>
      </c>
    </row>
    <row r="95" spans="1:38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32">
        <v>0</v>
      </c>
    </row>
    <row r="96" spans="1:38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32">
        <v>0</v>
      </c>
    </row>
    <row r="97" spans="1:38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756177365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32">
        <v>756177365</v>
      </c>
    </row>
    <row r="98" spans="1:38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32">
        <v>0</v>
      </c>
    </row>
    <row r="99" spans="1:38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3155451794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352446859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1006847147</v>
      </c>
      <c r="AJ99" s="12">
        <v>0</v>
      </c>
      <c r="AK99" s="12">
        <v>0</v>
      </c>
      <c r="AL99" s="232">
        <v>4514745800</v>
      </c>
    </row>
    <row r="100" spans="1:38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3300139243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1108624224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1006847147</v>
      </c>
      <c r="AJ100" s="107">
        <v>0</v>
      </c>
      <c r="AK100" s="107">
        <v>0</v>
      </c>
      <c r="AL100" s="239">
        <v>5415610614</v>
      </c>
    </row>
    <row r="101" spans="1:38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16815077669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150945333</v>
      </c>
      <c r="S101" s="12">
        <v>0</v>
      </c>
      <c r="T101" s="12">
        <v>552796544</v>
      </c>
      <c r="U101" s="12">
        <v>0</v>
      </c>
      <c r="V101" s="12">
        <v>0</v>
      </c>
      <c r="W101" s="12">
        <v>0</v>
      </c>
      <c r="X101" s="12">
        <v>0</v>
      </c>
      <c r="Y101" s="12">
        <v>4072063947</v>
      </c>
      <c r="Z101" s="12">
        <v>0</v>
      </c>
      <c r="AA101" s="12">
        <v>40448841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21541480563</v>
      </c>
      <c r="AJ101" s="12">
        <v>0</v>
      </c>
      <c r="AK101" s="12">
        <v>0</v>
      </c>
      <c r="AL101" s="232">
        <v>43172812897</v>
      </c>
    </row>
    <row r="102" spans="1:38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16815077669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150945333</v>
      </c>
      <c r="S102" s="107">
        <v>0</v>
      </c>
      <c r="T102" s="107">
        <v>552796544</v>
      </c>
      <c r="U102" s="107">
        <v>0</v>
      </c>
      <c r="V102" s="107">
        <v>0</v>
      </c>
      <c r="W102" s="107">
        <v>0</v>
      </c>
      <c r="X102" s="107">
        <v>0</v>
      </c>
      <c r="Y102" s="107">
        <v>4072063947</v>
      </c>
      <c r="Z102" s="107">
        <v>0</v>
      </c>
      <c r="AA102" s="107">
        <v>40448841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21541480563</v>
      </c>
      <c r="AJ102" s="107">
        <v>0</v>
      </c>
      <c r="AK102" s="107">
        <v>0</v>
      </c>
      <c r="AL102" s="239">
        <v>43172812897</v>
      </c>
    </row>
    <row r="103" spans="1:38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32">
        <v>0</v>
      </c>
    </row>
    <row r="104" spans="1:38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9">
        <v>0</v>
      </c>
    </row>
    <row r="105" spans="1:38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3300139243</v>
      </c>
      <c r="I105" s="30">
        <v>0</v>
      </c>
      <c r="J105" s="30">
        <v>0</v>
      </c>
      <c r="K105" s="30">
        <v>0</v>
      </c>
      <c r="L105" s="30">
        <v>16815077669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150945333</v>
      </c>
      <c r="S105" s="30">
        <v>0</v>
      </c>
      <c r="T105" s="30">
        <v>552796544</v>
      </c>
      <c r="U105" s="30">
        <v>0</v>
      </c>
      <c r="V105" s="30">
        <v>0</v>
      </c>
      <c r="W105" s="30">
        <v>0</v>
      </c>
      <c r="X105" s="30">
        <v>0</v>
      </c>
      <c r="Y105" s="30">
        <v>4072063947</v>
      </c>
      <c r="Z105" s="30">
        <v>0</v>
      </c>
      <c r="AA105" s="30">
        <v>40448841</v>
      </c>
      <c r="AB105" s="30">
        <v>0</v>
      </c>
      <c r="AC105" s="30">
        <v>1108624224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22548327710</v>
      </c>
      <c r="AJ105" s="30">
        <v>0</v>
      </c>
      <c r="AK105" s="30">
        <v>0</v>
      </c>
      <c r="AL105" s="242">
        <v>48588423511</v>
      </c>
    </row>
    <row r="106" spans="1:38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32">
        <v>572864</v>
      </c>
    </row>
    <row r="107" spans="1:38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32">
        <v>0</v>
      </c>
    </row>
    <row r="108" spans="1:38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32">
        <v>0</v>
      </c>
    </row>
    <row r="109" spans="1:38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34324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22571344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2659637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32">
        <v>25265305</v>
      </c>
    </row>
    <row r="110" spans="1:38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32">
        <v>0</v>
      </c>
    </row>
    <row r="111" spans="1:38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10330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32">
        <v>10330</v>
      </c>
    </row>
    <row r="112" spans="1:38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10243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32">
        <v>36788</v>
      </c>
    </row>
    <row r="113" spans="1:38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1090705154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32">
        <v>1090705154</v>
      </c>
    </row>
    <row r="114" spans="1:38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32">
        <v>41806</v>
      </c>
    </row>
    <row r="115" spans="1:38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45281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32">
        <v>45281</v>
      </c>
    </row>
    <row r="116" spans="1:38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32">
        <v>0</v>
      </c>
    </row>
    <row r="117" spans="1:38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32">
        <v>0</v>
      </c>
    </row>
    <row r="118" spans="1:38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32">
        <v>0</v>
      </c>
    </row>
    <row r="119" spans="1:38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32">
        <v>0</v>
      </c>
    </row>
    <row r="120" spans="1:38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65854</v>
      </c>
      <c r="J120" s="107">
        <v>675539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22571344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2659637</v>
      </c>
      <c r="AB120" s="107">
        <v>0</v>
      </c>
      <c r="AC120" s="107">
        <v>0</v>
      </c>
      <c r="AD120" s="107">
        <v>1090705154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9">
        <v>1116677528</v>
      </c>
    </row>
    <row r="121" spans="1:38" s="25" customFormat="1" ht="15" x14ac:dyDescent="0.25">
      <c r="A121" s="68" t="s">
        <v>364</v>
      </c>
      <c r="B121" s="28" t="s">
        <v>143</v>
      </c>
      <c r="C121" s="12">
        <v>57588419</v>
      </c>
      <c r="D121" s="12">
        <v>10669</v>
      </c>
      <c r="E121" s="12">
        <v>2518374</v>
      </c>
      <c r="F121" s="12">
        <v>17924731</v>
      </c>
      <c r="G121" s="12">
        <v>16252093</v>
      </c>
      <c r="H121" s="12">
        <v>142416090</v>
      </c>
      <c r="I121" s="12">
        <v>793410</v>
      </c>
      <c r="J121" s="12">
        <v>4375627</v>
      </c>
      <c r="K121" s="12">
        <v>13994335</v>
      </c>
      <c r="L121" s="12">
        <v>8988923</v>
      </c>
      <c r="M121" s="12">
        <v>65423073</v>
      </c>
      <c r="N121" s="12">
        <v>97844972</v>
      </c>
      <c r="O121" s="12">
        <v>85890104</v>
      </c>
      <c r="P121" s="12">
        <v>0</v>
      </c>
      <c r="Q121" s="12">
        <v>6947003</v>
      </c>
      <c r="R121" s="12">
        <v>36723893</v>
      </c>
      <c r="S121" s="12">
        <v>941451</v>
      </c>
      <c r="T121" s="12">
        <v>243080555</v>
      </c>
      <c r="U121" s="12">
        <v>0</v>
      </c>
      <c r="V121" s="12">
        <v>112253461</v>
      </c>
      <c r="W121" s="12">
        <v>22364834</v>
      </c>
      <c r="X121" s="12">
        <v>602803</v>
      </c>
      <c r="Y121" s="12">
        <v>17252838</v>
      </c>
      <c r="Z121" s="12">
        <v>0</v>
      </c>
      <c r="AA121" s="12">
        <v>231393347</v>
      </c>
      <c r="AB121" s="12">
        <v>112418338</v>
      </c>
      <c r="AC121" s="12">
        <v>0</v>
      </c>
      <c r="AD121" s="12">
        <v>21985699</v>
      </c>
      <c r="AE121" s="12">
        <v>1029465</v>
      </c>
      <c r="AF121" s="12">
        <v>15883539</v>
      </c>
      <c r="AG121" s="12">
        <v>17370729</v>
      </c>
      <c r="AH121" s="12">
        <v>29738472</v>
      </c>
      <c r="AI121" s="12">
        <v>24455750</v>
      </c>
      <c r="AJ121" s="12">
        <v>1729192</v>
      </c>
      <c r="AK121" s="12">
        <v>0</v>
      </c>
      <c r="AL121" s="232">
        <v>1410192189</v>
      </c>
    </row>
    <row r="122" spans="1:38" s="25" customFormat="1" ht="15" x14ac:dyDescent="0.25">
      <c r="A122" s="68" t="s">
        <v>365</v>
      </c>
      <c r="B122" s="28" t="s">
        <v>144</v>
      </c>
      <c r="C122" s="12">
        <v>119901840</v>
      </c>
      <c r="D122" s="12">
        <v>0</v>
      </c>
      <c r="E122" s="12">
        <v>8100</v>
      </c>
      <c r="F122" s="12">
        <v>1450627</v>
      </c>
      <c r="G122" s="12">
        <v>17493025</v>
      </c>
      <c r="H122" s="12">
        <v>27948448</v>
      </c>
      <c r="I122" s="12">
        <v>103664</v>
      </c>
      <c r="J122" s="12">
        <v>1512081</v>
      </c>
      <c r="K122" s="12">
        <v>8767634</v>
      </c>
      <c r="L122" s="12">
        <v>2657128</v>
      </c>
      <c r="M122" s="12">
        <v>37192157</v>
      </c>
      <c r="N122" s="12">
        <v>45519667</v>
      </c>
      <c r="O122" s="12">
        <v>19908798</v>
      </c>
      <c r="P122" s="12">
        <v>0</v>
      </c>
      <c r="Q122" s="12">
        <v>1718848</v>
      </c>
      <c r="R122" s="12">
        <v>28544986</v>
      </c>
      <c r="S122" s="12">
        <v>20061</v>
      </c>
      <c r="T122" s="12">
        <v>164717035</v>
      </c>
      <c r="U122" s="12">
        <v>0</v>
      </c>
      <c r="V122" s="12">
        <v>17664416</v>
      </c>
      <c r="W122" s="12">
        <v>7567460</v>
      </c>
      <c r="X122" s="12">
        <v>0</v>
      </c>
      <c r="Y122" s="12">
        <v>5743842</v>
      </c>
      <c r="Z122" s="12">
        <v>0</v>
      </c>
      <c r="AA122" s="12">
        <v>69683857</v>
      </c>
      <c r="AB122" s="12">
        <v>45851320</v>
      </c>
      <c r="AC122" s="12">
        <v>0</v>
      </c>
      <c r="AD122" s="12">
        <v>14130143</v>
      </c>
      <c r="AE122" s="12">
        <v>1158650</v>
      </c>
      <c r="AF122" s="12">
        <v>3393771</v>
      </c>
      <c r="AG122" s="12">
        <v>64080464</v>
      </c>
      <c r="AH122" s="12">
        <v>12850952</v>
      </c>
      <c r="AI122" s="12">
        <v>13400549</v>
      </c>
      <c r="AJ122" s="12">
        <v>4634728</v>
      </c>
      <c r="AK122" s="12">
        <v>0</v>
      </c>
      <c r="AL122" s="232">
        <v>737624251</v>
      </c>
    </row>
    <row r="123" spans="1:38" s="25" customFormat="1" ht="15" x14ac:dyDescent="0.25">
      <c r="A123" s="68" t="s">
        <v>366</v>
      </c>
      <c r="B123" s="28" t="s">
        <v>145</v>
      </c>
      <c r="C123" s="12">
        <v>11229497</v>
      </c>
      <c r="D123" s="12">
        <v>0</v>
      </c>
      <c r="E123" s="12">
        <v>10800</v>
      </c>
      <c r="F123" s="12">
        <v>173048</v>
      </c>
      <c r="G123" s="12">
        <v>5173786</v>
      </c>
      <c r="H123" s="12">
        <v>14065275</v>
      </c>
      <c r="I123" s="12">
        <v>0</v>
      </c>
      <c r="J123" s="12">
        <v>498419</v>
      </c>
      <c r="K123" s="12">
        <v>7108129</v>
      </c>
      <c r="L123" s="12">
        <v>1186255</v>
      </c>
      <c r="M123" s="12">
        <v>16744026</v>
      </c>
      <c r="N123" s="12">
        <v>7275921</v>
      </c>
      <c r="O123" s="12">
        <v>37056484</v>
      </c>
      <c r="P123" s="12">
        <v>0</v>
      </c>
      <c r="Q123" s="12">
        <v>180903</v>
      </c>
      <c r="R123" s="12">
        <v>1372418</v>
      </c>
      <c r="S123" s="12">
        <v>828097</v>
      </c>
      <c r="T123" s="12">
        <v>2848549</v>
      </c>
      <c r="U123" s="12">
        <v>0</v>
      </c>
      <c r="V123" s="12">
        <v>8529306</v>
      </c>
      <c r="W123" s="12">
        <v>1437772</v>
      </c>
      <c r="X123" s="12">
        <v>59267</v>
      </c>
      <c r="Y123" s="12">
        <v>1581096</v>
      </c>
      <c r="Z123" s="12">
        <v>0</v>
      </c>
      <c r="AA123" s="12">
        <v>47697246</v>
      </c>
      <c r="AB123" s="12">
        <v>7120337</v>
      </c>
      <c r="AC123" s="12">
        <v>0</v>
      </c>
      <c r="AD123" s="12">
        <v>9829171</v>
      </c>
      <c r="AE123" s="12">
        <v>145678</v>
      </c>
      <c r="AF123" s="12">
        <v>0</v>
      </c>
      <c r="AG123" s="12">
        <v>24006204</v>
      </c>
      <c r="AH123" s="12">
        <v>81168390</v>
      </c>
      <c r="AI123" s="12">
        <v>5837767</v>
      </c>
      <c r="AJ123" s="12">
        <v>44466</v>
      </c>
      <c r="AK123" s="12">
        <v>0</v>
      </c>
      <c r="AL123" s="232">
        <v>293208307</v>
      </c>
    </row>
    <row r="124" spans="1:38" s="25" customFormat="1" ht="15" x14ac:dyDescent="0.25">
      <c r="A124" s="68" t="s">
        <v>367</v>
      </c>
      <c r="B124" s="28" t="s">
        <v>146</v>
      </c>
      <c r="C124" s="12">
        <v>1672705829</v>
      </c>
      <c r="D124" s="12">
        <v>0</v>
      </c>
      <c r="E124" s="12">
        <v>672534</v>
      </c>
      <c r="F124" s="12">
        <v>146428527</v>
      </c>
      <c r="G124" s="12">
        <v>775687158</v>
      </c>
      <c r="H124" s="12">
        <v>2278084104</v>
      </c>
      <c r="I124" s="12">
        <v>17795281</v>
      </c>
      <c r="J124" s="12">
        <v>168614436</v>
      </c>
      <c r="K124" s="12">
        <v>500486655</v>
      </c>
      <c r="L124" s="12">
        <v>9437128</v>
      </c>
      <c r="M124" s="12">
        <v>845870477</v>
      </c>
      <c r="N124" s="12">
        <v>1667896268</v>
      </c>
      <c r="O124" s="12">
        <v>853814698</v>
      </c>
      <c r="P124" s="12">
        <v>0</v>
      </c>
      <c r="Q124" s="12">
        <v>73623099</v>
      </c>
      <c r="R124" s="12">
        <v>607998565</v>
      </c>
      <c r="S124" s="12">
        <v>43697189</v>
      </c>
      <c r="T124" s="12">
        <v>687829242</v>
      </c>
      <c r="U124" s="12">
        <v>0</v>
      </c>
      <c r="V124" s="12">
        <v>1241418607</v>
      </c>
      <c r="W124" s="12">
        <v>442629843</v>
      </c>
      <c r="X124" s="12">
        <v>206077039</v>
      </c>
      <c r="Y124" s="12">
        <v>569671923</v>
      </c>
      <c r="Z124" s="12">
        <v>0</v>
      </c>
      <c r="AA124" s="12">
        <v>4245418890</v>
      </c>
      <c r="AB124" s="12">
        <v>592248917</v>
      </c>
      <c r="AC124" s="12">
        <v>3978154030</v>
      </c>
      <c r="AD124" s="12">
        <v>1303986813</v>
      </c>
      <c r="AE124" s="12">
        <v>104750963</v>
      </c>
      <c r="AF124" s="12">
        <v>456050639</v>
      </c>
      <c r="AG124" s="12">
        <v>1280664224</v>
      </c>
      <c r="AH124" s="12">
        <v>724697247</v>
      </c>
      <c r="AI124" s="12">
        <v>680318481</v>
      </c>
      <c r="AJ124" s="12">
        <v>103630259</v>
      </c>
      <c r="AK124" s="12">
        <v>0</v>
      </c>
      <c r="AL124" s="232">
        <v>26280359065</v>
      </c>
    </row>
    <row r="125" spans="1:38" s="25" customFormat="1" ht="15" x14ac:dyDescent="0.25">
      <c r="A125" s="68" t="s">
        <v>368</v>
      </c>
      <c r="B125" s="28" t="s">
        <v>147</v>
      </c>
      <c r="C125" s="12">
        <v>10000</v>
      </c>
      <c r="D125" s="12">
        <v>0</v>
      </c>
      <c r="E125" s="12">
        <v>0</v>
      </c>
      <c r="F125" s="12">
        <v>0</v>
      </c>
      <c r="G125" s="12">
        <v>27332762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9157522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32">
        <v>36500284</v>
      </c>
    </row>
    <row r="126" spans="1:38" s="25" customFormat="1" ht="15" x14ac:dyDescent="0.25">
      <c r="A126" s="68" t="s">
        <v>369</v>
      </c>
      <c r="B126" s="28" t="s">
        <v>148</v>
      </c>
      <c r="C126" s="12">
        <v>4720674</v>
      </c>
      <c r="D126" s="12">
        <v>0</v>
      </c>
      <c r="E126" s="12">
        <v>132872</v>
      </c>
      <c r="F126" s="12">
        <v>2154662</v>
      </c>
      <c r="G126" s="12">
        <v>22901296</v>
      </c>
      <c r="H126" s="12">
        <v>27305331</v>
      </c>
      <c r="I126" s="12">
        <v>104581</v>
      </c>
      <c r="J126" s="12">
        <v>146725</v>
      </c>
      <c r="K126" s="12">
        <v>2895183</v>
      </c>
      <c r="L126" s="12">
        <v>1485649</v>
      </c>
      <c r="M126" s="12">
        <v>8486948</v>
      </c>
      <c r="N126" s="12">
        <v>22022656</v>
      </c>
      <c r="O126" s="12">
        <v>46082878</v>
      </c>
      <c r="P126" s="12">
        <v>0</v>
      </c>
      <c r="Q126" s="12">
        <v>1339599</v>
      </c>
      <c r="R126" s="12">
        <v>23757637</v>
      </c>
      <c r="S126" s="12">
        <v>216432</v>
      </c>
      <c r="T126" s="12">
        <v>17033835</v>
      </c>
      <c r="U126" s="12">
        <v>0</v>
      </c>
      <c r="V126" s="12">
        <v>31231360</v>
      </c>
      <c r="W126" s="12">
        <v>65631001</v>
      </c>
      <c r="X126" s="12">
        <v>423224</v>
      </c>
      <c r="Y126" s="12">
        <v>4960033</v>
      </c>
      <c r="Z126" s="12">
        <v>0</v>
      </c>
      <c r="AA126" s="12">
        <v>99191030</v>
      </c>
      <c r="AB126" s="12">
        <v>8192038</v>
      </c>
      <c r="AC126" s="12">
        <v>0</v>
      </c>
      <c r="AD126" s="12">
        <v>9648445</v>
      </c>
      <c r="AE126" s="12">
        <v>138359</v>
      </c>
      <c r="AF126" s="12">
        <v>21177791</v>
      </c>
      <c r="AG126" s="12">
        <v>10810041</v>
      </c>
      <c r="AH126" s="12">
        <v>6331907</v>
      </c>
      <c r="AI126" s="12">
        <v>5474974</v>
      </c>
      <c r="AJ126" s="12">
        <v>1369629</v>
      </c>
      <c r="AK126" s="12">
        <v>0</v>
      </c>
      <c r="AL126" s="232">
        <v>445366790</v>
      </c>
    </row>
    <row r="127" spans="1:38" s="25" customFormat="1" ht="15" x14ac:dyDescent="0.25">
      <c r="A127" s="68" t="s">
        <v>370</v>
      </c>
      <c r="B127" s="28" t="s">
        <v>149</v>
      </c>
      <c r="C127" s="12">
        <v>523905</v>
      </c>
      <c r="D127" s="12">
        <v>0</v>
      </c>
      <c r="E127" s="12">
        <v>0</v>
      </c>
      <c r="F127" s="12">
        <v>444074</v>
      </c>
      <c r="G127" s="12">
        <v>305063</v>
      </c>
      <c r="H127" s="12">
        <v>2749757</v>
      </c>
      <c r="I127" s="12">
        <v>0</v>
      </c>
      <c r="J127" s="12">
        <v>34363</v>
      </c>
      <c r="K127" s="12">
        <v>181251</v>
      </c>
      <c r="L127" s="12">
        <v>11431</v>
      </c>
      <c r="M127" s="12">
        <v>996898</v>
      </c>
      <c r="N127" s="12">
        <v>1611808</v>
      </c>
      <c r="O127" s="12">
        <v>1433900</v>
      </c>
      <c r="P127" s="12">
        <v>0</v>
      </c>
      <c r="Q127" s="12">
        <v>110869</v>
      </c>
      <c r="R127" s="12">
        <v>1391839</v>
      </c>
      <c r="S127" s="12">
        <v>0</v>
      </c>
      <c r="T127" s="12">
        <v>851401</v>
      </c>
      <c r="U127" s="12">
        <v>0</v>
      </c>
      <c r="V127" s="12">
        <v>2896323</v>
      </c>
      <c r="W127" s="12">
        <v>265467</v>
      </c>
      <c r="X127" s="12">
        <v>87610</v>
      </c>
      <c r="Y127" s="12">
        <v>1151985</v>
      </c>
      <c r="Z127" s="12">
        <v>0</v>
      </c>
      <c r="AA127" s="12">
        <v>9648809</v>
      </c>
      <c r="AB127" s="12">
        <v>1039065</v>
      </c>
      <c r="AC127" s="12">
        <v>0</v>
      </c>
      <c r="AD127" s="12">
        <v>689342</v>
      </c>
      <c r="AE127" s="12">
        <v>58333</v>
      </c>
      <c r="AF127" s="12">
        <v>2184268</v>
      </c>
      <c r="AG127" s="12">
        <v>0</v>
      </c>
      <c r="AH127" s="12">
        <v>1518636</v>
      </c>
      <c r="AI127" s="12">
        <v>285672</v>
      </c>
      <c r="AJ127" s="12">
        <v>78200</v>
      </c>
      <c r="AK127" s="12">
        <v>0</v>
      </c>
      <c r="AL127" s="232">
        <v>30550269</v>
      </c>
    </row>
    <row r="128" spans="1:38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3948145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0</v>
      </c>
      <c r="AG128" s="12">
        <v>469537971</v>
      </c>
      <c r="AH128" s="12">
        <v>0</v>
      </c>
      <c r="AI128" s="12">
        <v>0</v>
      </c>
      <c r="AJ128" s="12">
        <v>0</v>
      </c>
      <c r="AK128" s="12">
        <v>0</v>
      </c>
      <c r="AL128" s="232">
        <v>474434534</v>
      </c>
    </row>
    <row r="129" spans="1:38" s="25" customFormat="1" ht="15" x14ac:dyDescent="0.25">
      <c r="A129" s="68" t="s">
        <v>372</v>
      </c>
      <c r="B129" s="28" t="s">
        <v>151</v>
      </c>
      <c r="C129" s="12">
        <v>16696602</v>
      </c>
      <c r="D129" s="12">
        <v>0</v>
      </c>
      <c r="E129" s="12">
        <v>0</v>
      </c>
      <c r="F129" s="12">
        <v>387033</v>
      </c>
      <c r="G129" s="12">
        <v>22566443</v>
      </c>
      <c r="H129" s="12">
        <v>61906501</v>
      </c>
      <c r="I129" s="12">
        <v>0</v>
      </c>
      <c r="J129" s="12">
        <v>4263274</v>
      </c>
      <c r="K129" s="12">
        <v>13615233</v>
      </c>
      <c r="L129" s="12">
        <v>17769627</v>
      </c>
      <c r="M129" s="12">
        <v>76507795</v>
      </c>
      <c r="N129" s="12">
        <v>79267777</v>
      </c>
      <c r="O129" s="12">
        <v>33835079</v>
      </c>
      <c r="P129" s="12">
        <v>0</v>
      </c>
      <c r="Q129" s="12">
        <v>210790</v>
      </c>
      <c r="R129" s="12">
        <v>43654320</v>
      </c>
      <c r="S129" s="12">
        <v>0</v>
      </c>
      <c r="T129" s="12">
        <v>72709060</v>
      </c>
      <c r="U129" s="12">
        <v>0</v>
      </c>
      <c r="V129" s="12">
        <v>66318754</v>
      </c>
      <c r="W129" s="12">
        <v>28714670</v>
      </c>
      <c r="X129" s="12">
        <v>55390</v>
      </c>
      <c r="Y129" s="12">
        <v>9415828</v>
      </c>
      <c r="Z129" s="12">
        <v>0</v>
      </c>
      <c r="AA129" s="12">
        <v>337454522</v>
      </c>
      <c r="AB129" s="12">
        <v>167224341</v>
      </c>
      <c r="AC129" s="12">
        <v>0</v>
      </c>
      <c r="AD129" s="12">
        <v>56945288</v>
      </c>
      <c r="AE129" s="12">
        <v>67147</v>
      </c>
      <c r="AF129" s="12">
        <v>7374271</v>
      </c>
      <c r="AG129" s="12">
        <v>146539363</v>
      </c>
      <c r="AH129" s="12">
        <v>25886048</v>
      </c>
      <c r="AI129" s="12">
        <v>63015351</v>
      </c>
      <c r="AJ129" s="12">
        <v>982320</v>
      </c>
      <c r="AK129" s="12">
        <v>70907680</v>
      </c>
      <c r="AL129" s="232">
        <v>1424290507</v>
      </c>
    </row>
    <row r="130" spans="1:38" s="25" customFormat="1" ht="15" x14ac:dyDescent="0.25">
      <c r="A130" s="68" t="s">
        <v>373</v>
      </c>
      <c r="B130" s="28" t="s">
        <v>152</v>
      </c>
      <c r="C130" s="12">
        <v>414562023</v>
      </c>
      <c r="D130" s="12">
        <v>538884</v>
      </c>
      <c r="E130" s="12">
        <v>540434</v>
      </c>
      <c r="F130" s="12">
        <v>1109012</v>
      </c>
      <c r="G130" s="12">
        <v>4830037</v>
      </c>
      <c r="H130" s="12">
        <v>21965597</v>
      </c>
      <c r="I130" s="12">
        <v>574515</v>
      </c>
      <c r="J130" s="12">
        <v>884950</v>
      </c>
      <c r="K130" s="12">
        <v>3700018</v>
      </c>
      <c r="L130" s="12">
        <v>607945</v>
      </c>
      <c r="M130" s="12">
        <v>10589023</v>
      </c>
      <c r="N130" s="12">
        <v>19530600</v>
      </c>
      <c r="O130" s="12">
        <v>20724540</v>
      </c>
      <c r="P130" s="12">
        <v>538935</v>
      </c>
      <c r="Q130" s="12">
        <v>1108336</v>
      </c>
      <c r="R130" s="12">
        <v>6338031</v>
      </c>
      <c r="S130" s="12">
        <v>765406</v>
      </c>
      <c r="T130" s="12">
        <v>4610949</v>
      </c>
      <c r="U130" s="12">
        <v>0</v>
      </c>
      <c r="V130" s="12">
        <v>21337702</v>
      </c>
      <c r="W130" s="12">
        <v>2120268</v>
      </c>
      <c r="X130" s="12">
        <v>893226</v>
      </c>
      <c r="Y130" s="12">
        <v>2036206</v>
      </c>
      <c r="Z130" s="12">
        <v>538884</v>
      </c>
      <c r="AA130" s="12">
        <v>40418581</v>
      </c>
      <c r="AB130" s="12">
        <v>13813182</v>
      </c>
      <c r="AC130" s="12">
        <v>0</v>
      </c>
      <c r="AD130" s="12">
        <v>5358440</v>
      </c>
      <c r="AE130" s="12">
        <v>742543</v>
      </c>
      <c r="AF130" s="12">
        <v>3246968</v>
      </c>
      <c r="AG130" s="12">
        <v>154564586</v>
      </c>
      <c r="AH130" s="12">
        <v>18504508</v>
      </c>
      <c r="AI130" s="12">
        <v>871178</v>
      </c>
      <c r="AJ130" s="12">
        <v>610150</v>
      </c>
      <c r="AK130" s="12">
        <v>0</v>
      </c>
      <c r="AL130" s="232">
        <v>778575657</v>
      </c>
    </row>
    <row r="131" spans="1:38" s="25" customFormat="1" ht="15" x14ac:dyDescent="0.25">
      <c r="A131" s="68" t="s">
        <v>374</v>
      </c>
      <c r="B131" s="28" t="s">
        <v>153</v>
      </c>
      <c r="C131" s="12">
        <v>4210599</v>
      </c>
      <c r="D131" s="12">
        <v>0</v>
      </c>
      <c r="E131" s="12">
        <v>0</v>
      </c>
      <c r="F131" s="12">
        <v>0</v>
      </c>
      <c r="G131" s="12">
        <v>752493</v>
      </c>
      <c r="H131" s="12">
        <v>16139485</v>
      </c>
      <c r="I131" s="12">
        <v>0</v>
      </c>
      <c r="J131" s="12">
        <v>56806</v>
      </c>
      <c r="K131" s="12">
        <v>0</v>
      </c>
      <c r="L131" s="12">
        <v>651713</v>
      </c>
      <c r="M131" s="12">
        <v>11657060</v>
      </c>
      <c r="N131" s="12">
        <v>10029069</v>
      </c>
      <c r="O131" s="12">
        <v>3652454</v>
      </c>
      <c r="P131" s="12">
        <v>0</v>
      </c>
      <c r="Q131" s="12">
        <v>173363</v>
      </c>
      <c r="R131" s="12">
        <v>615395</v>
      </c>
      <c r="S131" s="12">
        <v>0</v>
      </c>
      <c r="T131" s="12">
        <v>864331</v>
      </c>
      <c r="U131" s="12">
        <v>0</v>
      </c>
      <c r="V131" s="12">
        <v>2738459</v>
      </c>
      <c r="W131" s="12">
        <v>0</v>
      </c>
      <c r="X131" s="12">
        <v>0</v>
      </c>
      <c r="Y131" s="12">
        <v>714840</v>
      </c>
      <c r="Z131" s="12">
        <v>0</v>
      </c>
      <c r="AA131" s="12">
        <v>7736692</v>
      </c>
      <c r="AB131" s="12">
        <v>0</v>
      </c>
      <c r="AC131" s="12">
        <v>0</v>
      </c>
      <c r="AD131" s="12">
        <v>654007</v>
      </c>
      <c r="AE131" s="12">
        <v>2514165</v>
      </c>
      <c r="AF131" s="12">
        <v>0</v>
      </c>
      <c r="AG131" s="12">
        <v>93900678</v>
      </c>
      <c r="AH131" s="12">
        <v>7081761</v>
      </c>
      <c r="AI131" s="12">
        <v>9173496</v>
      </c>
      <c r="AJ131" s="12">
        <v>2288126</v>
      </c>
      <c r="AK131" s="12">
        <v>0</v>
      </c>
      <c r="AL131" s="232">
        <v>175604992</v>
      </c>
    </row>
    <row r="132" spans="1:38" s="25" customFormat="1" ht="15" x14ac:dyDescent="0.25">
      <c r="A132" s="68" t="s">
        <v>375</v>
      </c>
      <c r="B132" s="28" t="s">
        <v>154</v>
      </c>
      <c r="C132" s="12">
        <v>37216588</v>
      </c>
      <c r="D132" s="12">
        <v>0</v>
      </c>
      <c r="E132" s="12">
        <v>0</v>
      </c>
      <c r="F132" s="12">
        <v>277782</v>
      </c>
      <c r="G132" s="12">
        <v>59309</v>
      </c>
      <c r="H132" s="12">
        <v>91921352</v>
      </c>
      <c r="I132" s="12">
        <v>0</v>
      </c>
      <c r="J132" s="12">
        <v>14316</v>
      </c>
      <c r="K132" s="12">
        <v>63185</v>
      </c>
      <c r="L132" s="12">
        <v>0</v>
      </c>
      <c r="M132" s="12">
        <v>76698760</v>
      </c>
      <c r="N132" s="12">
        <v>27071803</v>
      </c>
      <c r="O132" s="12">
        <v>41805371</v>
      </c>
      <c r="P132" s="12">
        <v>0</v>
      </c>
      <c r="Q132" s="12">
        <v>43649</v>
      </c>
      <c r="R132" s="12">
        <v>99958283</v>
      </c>
      <c r="S132" s="12">
        <v>144953</v>
      </c>
      <c r="T132" s="12">
        <v>9545746</v>
      </c>
      <c r="U132" s="12">
        <v>0</v>
      </c>
      <c r="V132" s="12">
        <v>46330386</v>
      </c>
      <c r="W132" s="12">
        <v>336088</v>
      </c>
      <c r="X132" s="12">
        <v>87611</v>
      </c>
      <c r="Y132" s="12">
        <v>2864847</v>
      </c>
      <c r="Z132" s="12">
        <v>0</v>
      </c>
      <c r="AA132" s="12">
        <v>198247429</v>
      </c>
      <c r="AB132" s="12">
        <v>127140554</v>
      </c>
      <c r="AC132" s="12">
        <v>0</v>
      </c>
      <c r="AD132" s="12">
        <v>9769714</v>
      </c>
      <c r="AE132" s="12">
        <v>69937</v>
      </c>
      <c r="AF132" s="12">
        <v>7576002</v>
      </c>
      <c r="AG132" s="12">
        <v>26196428</v>
      </c>
      <c r="AH132" s="12">
        <v>160219794</v>
      </c>
      <c r="AI132" s="12">
        <v>1031872</v>
      </c>
      <c r="AJ132" s="12">
        <v>2120530</v>
      </c>
      <c r="AK132" s="12">
        <v>0</v>
      </c>
      <c r="AL132" s="232">
        <v>966812289</v>
      </c>
    </row>
    <row r="133" spans="1:38" s="25" customFormat="1" ht="15" x14ac:dyDescent="0.25">
      <c r="A133" s="68" t="s">
        <v>376</v>
      </c>
      <c r="B133" s="28" t="s">
        <v>155</v>
      </c>
      <c r="C133" s="12">
        <v>104923104</v>
      </c>
      <c r="D133" s="12">
        <v>0</v>
      </c>
      <c r="E133" s="12">
        <v>0</v>
      </c>
      <c r="F133" s="12">
        <v>0</v>
      </c>
      <c r="G133" s="12">
        <v>0</v>
      </c>
      <c r="H133" s="12">
        <v>79220579</v>
      </c>
      <c r="I133" s="12">
        <v>0</v>
      </c>
      <c r="J133" s="12">
        <v>0</v>
      </c>
      <c r="K133" s="12">
        <v>0</v>
      </c>
      <c r="L133" s="12">
        <v>4778062</v>
      </c>
      <c r="M133" s="12">
        <v>56515</v>
      </c>
      <c r="N133" s="12">
        <v>11981271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5623841</v>
      </c>
      <c r="W133" s="12">
        <v>0</v>
      </c>
      <c r="X133" s="12">
        <v>0</v>
      </c>
      <c r="Y133" s="12">
        <v>370365</v>
      </c>
      <c r="Z133" s="12">
        <v>0</v>
      </c>
      <c r="AA133" s="12">
        <v>10745381</v>
      </c>
      <c r="AB133" s="12">
        <v>702151</v>
      </c>
      <c r="AC133" s="12">
        <v>0</v>
      </c>
      <c r="AD133" s="12">
        <v>343700</v>
      </c>
      <c r="AE133" s="12">
        <v>0</v>
      </c>
      <c r="AF133" s="12">
        <v>0</v>
      </c>
      <c r="AG133" s="12">
        <v>4424081</v>
      </c>
      <c r="AH133" s="12">
        <v>91905764</v>
      </c>
      <c r="AI133" s="12">
        <v>0</v>
      </c>
      <c r="AJ133" s="12">
        <v>49074</v>
      </c>
      <c r="AK133" s="12">
        <v>0</v>
      </c>
      <c r="AL133" s="232">
        <v>316932717</v>
      </c>
    </row>
    <row r="134" spans="1:38" s="25" customFormat="1" ht="15" x14ac:dyDescent="0.25">
      <c r="A134" s="68" t="s">
        <v>377</v>
      </c>
      <c r="B134" s="28" t="s">
        <v>70</v>
      </c>
      <c r="C134" s="12">
        <v>1927293</v>
      </c>
      <c r="D134" s="12">
        <v>0</v>
      </c>
      <c r="E134" s="12">
        <v>0</v>
      </c>
      <c r="F134" s="12">
        <v>0</v>
      </c>
      <c r="G134" s="12">
        <v>0</v>
      </c>
      <c r="H134" s="12">
        <v>6015592</v>
      </c>
      <c r="I134" s="12">
        <v>0</v>
      </c>
      <c r="J134" s="12">
        <v>0</v>
      </c>
      <c r="K134" s="12">
        <v>563222</v>
      </c>
      <c r="L134" s="12">
        <v>0</v>
      </c>
      <c r="M134" s="12">
        <v>2427998</v>
      </c>
      <c r="N134" s="12">
        <v>2100367</v>
      </c>
      <c r="O134" s="12">
        <v>20877754</v>
      </c>
      <c r="P134" s="12">
        <v>0</v>
      </c>
      <c r="Q134" s="12">
        <v>0</v>
      </c>
      <c r="R134" s="12">
        <v>1609959</v>
      </c>
      <c r="S134" s="12">
        <v>0</v>
      </c>
      <c r="T134" s="12">
        <v>7086522</v>
      </c>
      <c r="U134" s="12">
        <v>0</v>
      </c>
      <c r="V134" s="12">
        <v>210247</v>
      </c>
      <c r="W134" s="12">
        <v>279346</v>
      </c>
      <c r="X134" s="12">
        <v>99673</v>
      </c>
      <c r="Y134" s="12">
        <v>807973</v>
      </c>
      <c r="Z134" s="12">
        <v>0</v>
      </c>
      <c r="AA134" s="12">
        <v>121491125</v>
      </c>
      <c r="AB134" s="12">
        <v>7418601</v>
      </c>
      <c r="AC134" s="12">
        <v>0</v>
      </c>
      <c r="AD134" s="12">
        <v>6076974</v>
      </c>
      <c r="AE134" s="12">
        <v>17502</v>
      </c>
      <c r="AF134" s="12">
        <v>0</v>
      </c>
      <c r="AG134" s="12">
        <v>15826472</v>
      </c>
      <c r="AH134" s="12">
        <v>1010321</v>
      </c>
      <c r="AI134" s="12">
        <v>5817147</v>
      </c>
      <c r="AJ134" s="12">
        <v>0</v>
      </c>
      <c r="AK134" s="12">
        <v>0</v>
      </c>
      <c r="AL134" s="232">
        <v>201664088</v>
      </c>
    </row>
    <row r="135" spans="1:38" s="25" customFormat="1" ht="15" x14ac:dyDescent="0.25">
      <c r="A135" s="108" t="s">
        <v>378</v>
      </c>
      <c r="B135" s="109" t="s">
        <v>162</v>
      </c>
      <c r="C135" s="107">
        <v>2446216373</v>
      </c>
      <c r="D135" s="107">
        <v>549553</v>
      </c>
      <c r="E135" s="107">
        <v>3883114</v>
      </c>
      <c r="F135" s="107">
        <v>170349496</v>
      </c>
      <c r="G135" s="107">
        <v>893353465</v>
      </c>
      <c r="H135" s="107">
        <v>2769738111</v>
      </c>
      <c r="I135" s="107">
        <v>19371451</v>
      </c>
      <c r="J135" s="107">
        <v>180400997</v>
      </c>
      <c r="K135" s="107">
        <v>551374845</v>
      </c>
      <c r="L135" s="107">
        <v>47573861</v>
      </c>
      <c r="M135" s="107">
        <v>1152650730</v>
      </c>
      <c r="N135" s="107">
        <v>1992152179</v>
      </c>
      <c r="O135" s="107">
        <v>1165082060</v>
      </c>
      <c r="P135" s="107">
        <v>538935</v>
      </c>
      <c r="Q135" s="107">
        <v>85456459</v>
      </c>
      <c r="R135" s="107">
        <v>853637003</v>
      </c>
      <c r="S135" s="107">
        <v>46613589</v>
      </c>
      <c r="T135" s="107">
        <v>1215262522</v>
      </c>
      <c r="U135" s="107">
        <v>0</v>
      </c>
      <c r="V135" s="107">
        <v>1556552862</v>
      </c>
      <c r="W135" s="107">
        <v>571346749</v>
      </c>
      <c r="X135" s="107">
        <v>217543365</v>
      </c>
      <c r="Y135" s="107">
        <v>616571776</v>
      </c>
      <c r="Z135" s="107">
        <v>538884</v>
      </c>
      <c r="AA135" s="107">
        <v>5419126909</v>
      </c>
      <c r="AB135" s="107">
        <v>1083168844</v>
      </c>
      <c r="AC135" s="107">
        <v>3978154030</v>
      </c>
      <c r="AD135" s="107">
        <v>1440366154</v>
      </c>
      <c r="AE135" s="107">
        <v>110692742</v>
      </c>
      <c r="AF135" s="107">
        <v>516887249</v>
      </c>
      <c r="AG135" s="107">
        <v>2307921241</v>
      </c>
      <c r="AH135" s="107">
        <v>1160913800</v>
      </c>
      <c r="AI135" s="107">
        <v>809682237</v>
      </c>
      <c r="AJ135" s="107">
        <v>117536674</v>
      </c>
      <c r="AK135" s="107">
        <v>70907680</v>
      </c>
      <c r="AL135" s="239">
        <v>33572115939</v>
      </c>
    </row>
    <row r="136" spans="1:38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90000</v>
      </c>
      <c r="H136" s="12">
        <v>0</v>
      </c>
      <c r="I136" s="12">
        <v>198560</v>
      </c>
      <c r="J136" s="12">
        <v>0</v>
      </c>
      <c r="K136" s="12">
        <v>0</v>
      </c>
      <c r="L136" s="12">
        <v>0</v>
      </c>
      <c r="M136" s="12">
        <v>3621102</v>
      </c>
      <c r="N136" s="12">
        <v>2642921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4056050</v>
      </c>
      <c r="W136" s="12">
        <v>0</v>
      </c>
      <c r="X136" s="12">
        <v>0</v>
      </c>
      <c r="Y136" s="12">
        <v>780000</v>
      </c>
      <c r="Z136" s="12">
        <v>0</v>
      </c>
      <c r="AA136" s="12">
        <v>2293719</v>
      </c>
      <c r="AB136" s="12">
        <v>0</v>
      </c>
      <c r="AC136" s="12">
        <v>368853492</v>
      </c>
      <c r="AD136" s="12">
        <v>0</v>
      </c>
      <c r="AE136" s="12">
        <v>3975633</v>
      </c>
      <c r="AF136" s="12">
        <v>0</v>
      </c>
      <c r="AG136" s="12">
        <v>52398</v>
      </c>
      <c r="AH136" s="12">
        <v>0</v>
      </c>
      <c r="AI136" s="12">
        <v>2500</v>
      </c>
      <c r="AJ136" s="12">
        <v>0</v>
      </c>
      <c r="AK136" s="12">
        <v>0</v>
      </c>
      <c r="AL136" s="232">
        <v>387458071</v>
      </c>
    </row>
    <row r="137" spans="1:38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833373</v>
      </c>
      <c r="H137" s="12">
        <v>0</v>
      </c>
      <c r="I137" s="12">
        <v>131054</v>
      </c>
      <c r="J137" s="12">
        <v>0</v>
      </c>
      <c r="K137" s="12">
        <v>11769</v>
      </c>
      <c r="L137" s="12">
        <v>0</v>
      </c>
      <c r="M137" s="12">
        <v>0</v>
      </c>
      <c r="N137" s="12">
        <v>1729152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206390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12200884</v>
      </c>
      <c r="AD137" s="12">
        <v>0</v>
      </c>
      <c r="AE137" s="12">
        <v>2092655</v>
      </c>
      <c r="AF137" s="12">
        <v>0</v>
      </c>
      <c r="AG137" s="12">
        <v>5454024</v>
      </c>
      <c r="AH137" s="12">
        <v>0</v>
      </c>
      <c r="AI137" s="12">
        <v>0</v>
      </c>
      <c r="AJ137" s="12">
        <v>0</v>
      </c>
      <c r="AK137" s="12">
        <v>0</v>
      </c>
      <c r="AL137" s="232">
        <v>22921620</v>
      </c>
    </row>
    <row r="138" spans="1:38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37950</v>
      </c>
      <c r="J138" s="12">
        <v>0</v>
      </c>
      <c r="K138" s="12">
        <v>17586</v>
      </c>
      <c r="L138" s="12">
        <v>0</v>
      </c>
      <c r="M138" s="12">
        <v>0</v>
      </c>
      <c r="N138" s="12">
        <v>557937</v>
      </c>
      <c r="O138" s="12">
        <v>530</v>
      </c>
      <c r="P138" s="12">
        <v>318018</v>
      </c>
      <c r="Q138" s="12">
        <v>0</v>
      </c>
      <c r="R138" s="12">
        <v>0</v>
      </c>
      <c r="S138" s="12">
        <v>330000</v>
      </c>
      <c r="T138" s="12">
        <v>0</v>
      </c>
      <c r="U138" s="12">
        <v>0</v>
      </c>
      <c r="V138" s="12">
        <v>3418976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31619300</v>
      </c>
      <c r="AD138" s="12">
        <v>541797</v>
      </c>
      <c r="AE138" s="12">
        <v>172944</v>
      </c>
      <c r="AF138" s="12">
        <v>0</v>
      </c>
      <c r="AG138" s="12">
        <v>1410604</v>
      </c>
      <c r="AH138" s="12">
        <v>0</v>
      </c>
      <c r="AI138" s="12">
        <v>90203</v>
      </c>
      <c r="AJ138" s="12">
        <v>0</v>
      </c>
      <c r="AK138" s="12">
        <v>0</v>
      </c>
      <c r="AL138" s="232">
        <v>38515845</v>
      </c>
    </row>
    <row r="139" spans="1:38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103037083</v>
      </c>
      <c r="H139" s="12">
        <v>0</v>
      </c>
      <c r="I139" s="12">
        <v>23725876</v>
      </c>
      <c r="J139" s="12">
        <v>0</v>
      </c>
      <c r="K139" s="12">
        <v>6756405</v>
      </c>
      <c r="L139" s="12">
        <v>0</v>
      </c>
      <c r="M139" s="12">
        <v>0</v>
      </c>
      <c r="N139" s="12">
        <v>54847409</v>
      </c>
      <c r="O139" s="12">
        <v>66555</v>
      </c>
      <c r="P139" s="12">
        <v>19080343</v>
      </c>
      <c r="Q139" s="12">
        <v>0</v>
      </c>
      <c r="R139" s="12">
        <v>0</v>
      </c>
      <c r="S139" s="12">
        <v>5482198</v>
      </c>
      <c r="T139" s="12">
        <v>0</v>
      </c>
      <c r="U139" s="12">
        <v>0</v>
      </c>
      <c r="V139" s="12">
        <v>38669991</v>
      </c>
      <c r="W139" s="12">
        <v>0</v>
      </c>
      <c r="X139" s="12">
        <v>3505</v>
      </c>
      <c r="Y139" s="12">
        <v>12389553</v>
      </c>
      <c r="Z139" s="12">
        <v>0</v>
      </c>
      <c r="AA139" s="12">
        <v>0</v>
      </c>
      <c r="AB139" s="12">
        <v>845514</v>
      </c>
      <c r="AC139" s="12">
        <v>1521058397</v>
      </c>
      <c r="AD139" s="12">
        <v>12566244</v>
      </c>
      <c r="AE139" s="12">
        <v>316143447</v>
      </c>
      <c r="AF139" s="12">
        <v>0</v>
      </c>
      <c r="AG139" s="12">
        <v>108880593</v>
      </c>
      <c r="AH139" s="12">
        <v>0</v>
      </c>
      <c r="AI139" s="12">
        <v>7248247</v>
      </c>
      <c r="AJ139" s="12">
        <v>0</v>
      </c>
      <c r="AK139" s="12">
        <v>0</v>
      </c>
      <c r="AL139" s="232">
        <v>2230801360</v>
      </c>
    </row>
    <row r="140" spans="1:38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200906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32">
        <v>200906</v>
      </c>
    </row>
    <row r="141" spans="1:38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9454711</v>
      </c>
      <c r="H141" s="12">
        <v>0</v>
      </c>
      <c r="I141" s="12">
        <v>174805</v>
      </c>
      <c r="J141" s="12">
        <v>0</v>
      </c>
      <c r="K141" s="12">
        <v>0</v>
      </c>
      <c r="L141" s="12">
        <v>0</v>
      </c>
      <c r="M141" s="12">
        <v>0</v>
      </c>
      <c r="N141" s="12">
        <v>591006</v>
      </c>
      <c r="O141" s="12">
        <v>0</v>
      </c>
      <c r="P141" s="12">
        <v>651900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347640</v>
      </c>
      <c r="W141" s="12">
        <v>0</v>
      </c>
      <c r="X141" s="12">
        <v>0</v>
      </c>
      <c r="Y141" s="12">
        <v>240960</v>
      </c>
      <c r="Z141" s="12">
        <v>0</v>
      </c>
      <c r="AA141" s="12">
        <v>0</v>
      </c>
      <c r="AB141" s="12">
        <v>0</v>
      </c>
      <c r="AC141" s="12">
        <v>3550935</v>
      </c>
      <c r="AD141" s="12">
        <v>0</v>
      </c>
      <c r="AE141" s="12">
        <v>290465</v>
      </c>
      <c r="AF141" s="12">
        <v>0</v>
      </c>
      <c r="AG141" s="12">
        <v>1118</v>
      </c>
      <c r="AH141" s="12">
        <v>0</v>
      </c>
      <c r="AI141" s="12">
        <v>0</v>
      </c>
      <c r="AJ141" s="12">
        <v>0</v>
      </c>
      <c r="AK141" s="12">
        <v>0</v>
      </c>
      <c r="AL141" s="232">
        <v>15303540</v>
      </c>
    </row>
    <row r="142" spans="1:38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41000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123154</v>
      </c>
      <c r="Z142" s="12">
        <v>0</v>
      </c>
      <c r="AA142" s="12">
        <v>0</v>
      </c>
      <c r="AB142" s="12">
        <v>0</v>
      </c>
      <c r="AC142" s="12">
        <v>4229177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32">
        <v>4501638</v>
      </c>
    </row>
    <row r="143" spans="1:38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32">
        <v>299612481</v>
      </c>
    </row>
    <row r="144" spans="1:38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802597</v>
      </c>
      <c r="H144" s="12">
        <v>0</v>
      </c>
      <c r="I144" s="12">
        <v>63843</v>
      </c>
      <c r="J144" s="12">
        <v>0</v>
      </c>
      <c r="K144" s="12">
        <v>0</v>
      </c>
      <c r="L144" s="12">
        <v>0</v>
      </c>
      <c r="M144" s="12">
        <v>0</v>
      </c>
      <c r="N144" s="12">
        <v>195515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2035022</v>
      </c>
      <c r="W144" s="12">
        <v>0</v>
      </c>
      <c r="X144" s="12">
        <v>0</v>
      </c>
      <c r="Y144" s="12">
        <v>95808</v>
      </c>
      <c r="Z144" s="12">
        <v>0</v>
      </c>
      <c r="AA144" s="12">
        <v>0</v>
      </c>
      <c r="AB144" s="12">
        <v>0</v>
      </c>
      <c r="AC144" s="12">
        <v>397918516</v>
      </c>
      <c r="AD144" s="12">
        <v>712969</v>
      </c>
      <c r="AE144" s="12">
        <v>45395</v>
      </c>
      <c r="AF144" s="12">
        <v>0</v>
      </c>
      <c r="AG144" s="12">
        <v>12422396</v>
      </c>
      <c r="AH144" s="12">
        <v>0</v>
      </c>
      <c r="AI144" s="12">
        <v>138</v>
      </c>
      <c r="AJ144" s="12">
        <v>0</v>
      </c>
      <c r="AK144" s="12">
        <v>0</v>
      </c>
      <c r="AL144" s="232">
        <v>414292199</v>
      </c>
    </row>
    <row r="145" spans="1:38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80000</v>
      </c>
      <c r="H145" s="12">
        <v>0</v>
      </c>
      <c r="I145" s="12">
        <v>198800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1378946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369874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12979059</v>
      </c>
      <c r="AD145" s="12">
        <v>0</v>
      </c>
      <c r="AE145" s="12">
        <v>54000</v>
      </c>
      <c r="AF145" s="12">
        <v>0</v>
      </c>
      <c r="AG145" s="12">
        <v>5099436</v>
      </c>
      <c r="AH145" s="12">
        <v>0</v>
      </c>
      <c r="AI145" s="12">
        <v>30734</v>
      </c>
      <c r="AJ145" s="12">
        <v>0</v>
      </c>
      <c r="AK145" s="12">
        <v>0</v>
      </c>
      <c r="AL145" s="232">
        <v>20429803</v>
      </c>
    </row>
    <row r="146" spans="1:38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1924710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32">
        <v>1924710</v>
      </c>
    </row>
    <row r="147" spans="1:38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27521</v>
      </c>
      <c r="O147" s="12">
        <v>0</v>
      </c>
      <c r="P147" s="12">
        <v>509010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2398884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4172160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32">
        <v>7184327</v>
      </c>
    </row>
    <row r="148" spans="1:38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1054</v>
      </c>
      <c r="L148" s="12">
        <v>0</v>
      </c>
      <c r="M148" s="12">
        <v>0</v>
      </c>
      <c r="N148" s="12">
        <v>272144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2960418</v>
      </c>
      <c r="W148" s="12">
        <v>0</v>
      </c>
      <c r="X148" s="12">
        <v>0</v>
      </c>
      <c r="Y148" s="12">
        <v>204546</v>
      </c>
      <c r="Z148" s="12">
        <v>0</v>
      </c>
      <c r="AA148" s="12">
        <v>0</v>
      </c>
      <c r="AB148" s="12">
        <v>0</v>
      </c>
      <c r="AC148" s="12">
        <v>449108</v>
      </c>
      <c r="AD148" s="12">
        <v>0</v>
      </c>
      <c r="AE148" s="12">
        <v>0</v>
      </c>
      <c r="AF148" s="12">
        <v>0</v>
      </c>
      <c r="AG148" s="12">
        <v>51832</v>
      </c>
      <c r="AH148" s="12">
        <v>0</v>
      </c>
      <c r="AI148" s="12">
        <v>0</v>
      </c>
      <c r="AJ148" s="12">
        <v>0</v>
      </c>
      <c r="AK148" s="12">
        <v>0</v>
      </c>
      <c r="AL148" s="232">
        <v>3939104</v>
      </c>
    </row>
    <row r="149" spans="1:38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3068316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3124614</v>
      </c>
      <c r="W149" s="12">
        <v>0</v>
      </c>
      <c r="X149" s="12">
        <v>0</v>
      </c>
      <c r="Y149" s="12">
        <v>35494833</v>
      </c>
      <c r="Z149" s="12">
        <v>0</v>
      </c>
      <c r="AA149" s="12">
        <v>0</v>
      </c>
      <c r="AB149" s="12">
        <v>0</v>
      </c>
      <c r="AC149" s="12">
        <v>92685104</v>
      </c>
      <c r="AD149" s="12">
        <v>0</v>
      </c>
      <c r="AE149" s="12">
        <v>0</v>
      </c>
      <c r="AF149" s="12">
        <v>0</v>
      </c>
      <c r="AG149" s="12">
        <v>262640</v>
      </c>
      <c r="AH149" s="12">
        <v>0</v>
      </c>
      <c r="AI149" s="12">
        <v>0</v>
      </c>
      <c r="AJ149" s="12">
        <v>0</v>
      </c>
      <c r="AK149" s="12">
        <v>0</v>
      </c>
      <c r="AL149" s="232">
        <v>134635511</v>
      </c>
    </row>
    <row r="150" spans="1:38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114297764</v>
      </c>
      <c r="H150" s="107">
        <v>0</v>
      </c>
      <c r="I150" s="107">
        <v>24530888</v>
      </c>
      <c r="J150" s="107">
        <v>0</v>
      </c>
      <c r="K150" s="107">
        <v>6786814</v>
      </c>
      <c r="L150" s="107">
        <v>0</v>
      </c>
      <c r="M150" s="107">
        <v>3621102</v>
      </c>
      <c r="N150" s="107">
        <v>64213625</v>
      </c>
      <c r="O150" s="107">
        <v>67104</v>
      </c>
      <c r="P150" s="107">
        <v>23133219</v>
      </c>
      <c r="Q150" s="107">
        <v>0</v>
      </c>
      <c r="R150" s="107">
        <v>0</v>
      </c>
      <c r="S150" s="107">
        <v>5812198</v>
      </c>
      <c r="T150" s="107">
        <v>0</v>
      </c>
      <c r="U150" s="107">
        <v>0</v>
      </c>
      <c r="V150" s="107">
        <v>57587859</v>
      </c>
      <c r="W150" s="107">
        <v>0</v>
      </c>
      <c r="X150" s="107">
        <v>204411</v>
      </c>
      <c r="Y150" s="107">
        <v>49328854</v>
      </c>
      <c r="Z150" s="107">
        <v>0</v>
      </c>
      <c r="AA150" s="107">
        <v>2293719</v>
      </c>
      <c r="AB150" s="107">
        <v>845514</v>
      </c>
      <c r="AC150" s="107">
        <v>2751253323</v>
      </c>
      <c r="AD150" s="107">
        <v>13821010</v>
      </c>
      <c r="AE150" s="107">
        <v>322916848</v>
      </c>
      <c r="AF150" s="107">
        <v>0</v>
      </c>
      <c r="AG150" s="107">
        <v>133635041</v>
      </c>
      <c r="AH150" s="107">
        <v>0</v>
      </c>
      <c r="AI150" s="107">
        <v>7371822</v>
      </c>
      <c r="AJ150" s="107">
        <v>0</v>
      </c>
      <c r="AK150" s="107">
        <v>0</v>
      </c>
      <c r="AL150" s="239">
        <v>3581721115</v>
      </c>
    </row>
    <row r="151" spans="1:38" s="25" customFormat="1" ht="15" collapsed="1" x14ac:dyDescent="0.25">
      <c r="A151" s="69" t="s">
        <v>35</v>
      </c>
      <c r="B151" s="31" t="s">
        <v>115</v>
      </c>
      <c r="C151" s="30">
        <v>2446216373</v>
      </c>
      <c r="D151" s="30">
        <v>549553</v>
      </c>
      <c r="E151" s="30">
        <v>3883114</v>
      </c>
      <c r="F151" s="30">
        <v>170349496</v>
      </c>
      <c r="G151" s="30">
        <v>1007651229</v>
      </c>
      <c r="H151" s="30">
        <v>2769738111</v>
      </c>
      <c r="I151" s="30">
        <v>43968193</v>
      </c>
      <c r="J151" s="30">
        <v>181076536</v>
      </c>
      <c r="K151" s="30">
        <v>558161659</v>
      </c>
      <c r="L151" s="30">
        <v>47573861</v>
      </c>
      <c r="M151" s="30">
        <v>1156271832</v>
      </c>
      <c r="N151" s="30">
        <v>2056365804</v>
      </c>
      <c r="O151" s="30">
        <v>1165149164</v>
      </c>
      <c r="P151" s="30">
        <v>23672154</v>
      </c>
      <c r="Q151" s="30">
        <v>85456459</v>
      </c>
      <c r="R151" s="30">
        <v>853637003</v>
      </c>
      <c r="S151" s="30">
        <v>52425787</v>
      </c>
      <c r="T151" s="30">
        <v>1237833866</v>
      </c>
      <c r="U151" s="30">
        <v>0</v>
      </c>
      <c r="V151" s="30">
        <v>1614140721</v>
      </c>
      <c r="W151" s="30">
        <v>571346749</v>
      </c>
      <c r="X151" s="30">
        <v>217747776</v>
      </c>
      <c r="Y151" s="30">
        <v>665900630</v>
      </c>
      <c r="Z151" s="30">
        <v>538884</v>
      </c>
      <c r="AA151" s="30">
        <v>5424080265</v>
      </c>
      <c r="AB151" s="30">
        <v>1084014358</v>
      </c>
      <c r="AC151" s="30">
        <v>6729407353</v>
      </c>
      <c r="AD151" s="30">
        <v>2544892318</v>
      </c>
      <c r="AE151" s="30">
        <v>433609590</v>
      </c>
      <c r="AF151" s="30">
        <v>516887249</v>
      </c>
      <c r="AG151" s="30">
        <v>2441556282</v>
      </c>
      <c r="AH151" s="30">
        <v>1160913800</v>
      </c>
      <c r="AI151" s="30">
        <v>817054059</v>
      </c>
      <c r="AJ151" s="30">
        <v>117536674</v>
      </c>
      <c r="AK151" s="30">
        <v>70907680</v>
      </c>
      <c r="AL151" s="242">
        <v>38270514582</v>
      </c>
    </row>
    <row r="152" spans="1:38" s="25" customFormat="1" ht="15" x14ac:dyDescent="0.25">
      <c r="A152" s="68" t="s">
        <v>394</v>
      </c>
      <c r="B152" s="28" t="s">
        <v>143</v>
      </c>
      <c r="C152" s="12">
        <v>14969250</v>
      </c>
      <c r="D152" s="12">
        <v>116292330</v>
      </c>
      <c r="E152" s="12">
        <v>316832037</v>
      </c>
      <c r="F152" s="12">
        <v>467897</v>
      </c>
      <c r="G152" s="12">
        <v>2185981</v>
      </c>
      <c r="H152" s="12">
        <v>491233851</v>
      </c>
      <c r="I152" s="12">
        <v>228710497</v>
      </c>
      <c r="J152" s="12">
        <v>0</v>
      </c>
      <c r="K152" s="12">
        <v>14580865</v>
      </c>
      <c r="L152" s="12">
        <v>45572927</v>
      </c>
      <c r="M152" s="12">
        <v>28272084</v>
      </c>
      <c r="N152" s="12">
        <v>847295840</v>
      </c>
      <c r="O152" s="12">
        <v>92493350</v>
      </c>
      <c r="P152" s="12">
        <v>53041749</v>
      </c>
      <c r="Q152" s="12">
        <v>11268760</v>
      </c>
      <c r="R152" s="12">
        <v>472343980</v>
      </c>
      <c r="S152" s="12">
        <v>32556</v>
      </c>
      <c r="T152" s="12">
        <v>205812476</v>
      </c>
      <c r="U152" s="12">
        <v>0</v>
      </c>
      <c r="V152" s="12">
        <v>450715327</v>
      </c>
      <c r="W152" s="12">
        <v>290921677</v>
      </c>
      <c r="X152" s="12">
        <v>45723</v>
      </c>
      <c r="Y152" s="12">
        <v>32733543</v>
      </c>
      <c r="Z152" s="12">
        <v>1620028</v>
      </c>
      <c r="AA152" s="12">
        <v>517208550</v>
      </c>
      <c r="AB152" s="12">
        <v>187812765</v>
      </c>
      <c r="AC152" s="12">
        <v>2012240161</v>
      </c>
      <c r="AD152" s="12">
        <v>408682072</v>
      </c>
      <c r="AE152" s="12">
        <v>3643182</v>
      </c>
      <c r="AF152" s="12">
        <v>53947548</v>
      </c>
      <c r="AG152" s="12">
        <v>3622424</v>
      </c>
      <c r="AH152" s="12">
        <v>2777809</v>
      </c>
      <c r="AI152" s="12">
        <v>183294859</v>
      </c>
      <c r="AJ152" s="12">
        <v>1648636</v>
      </c>
      <c r="AK152" s="12">
        <v>0</v>
      </c>
      <c r="AL152" s="232">
        <v>7092320734</v>
      </c>
    </row>
    <row r="153" spans="1:38" s="25" customFormat="1" ht="15" x14ac:dyDescent="0.25">
      <c r="A153" s="68" t="s">
        <v>395</v>
      </c>
      <c r="B153" s="28" t="s">
        <v>144</v>
      </c>
      <c r="C153" s="12">
        <v>64907308</v>
      </c>
      <c r="D153" s="12">
        <v>104603479</v>
      </c>
      <c r="E153" s="12">
        <v>197852359</v>
      </c>
      <c r="F153" s="12">
        <v>34702400</v>
      </c>
      <c r="G153" s="12">
        <v>29621594</v>
      </c>
      <c r="H153" s="12">
        <v>12798309</v>
      </c>
      <c r="I153" s="12">
        <v>4057350</v>
      </c>
      <c r="J153" s="12">
        <v>0</v>
      </c>
      <c r="K153" s="12">
        <v>34129266</v>
      </c>
      <c r="L153" s="12">
        <v>48697527</v>
      </c>
      <c r="M153" s="12">
        <v>174048410</v>
      </c>
      <c r="N153" s="12">
        <v>87193258</v>
      </c>
      <c r="O153" s="12">
        <v>10040291</v>
      </c>
      <c r="P153" s="12">
        <v>50136262</v>
      </c>
      <c r="Q153" s="12">
        <v>6055813</v>
      </c>
      <c r="R153" s="12">
        <v>609881961</v>
      </c>
      <c r="S153" s="12">
        <v>3720</v>
      </c>
      <c r="T153" s="12">
        <v>38249129</v>
      </c>
      <c r="U153" s="12">
        <v>0</v>
      </c>
      <c r="V153" s="12">
        <v>516902718</v>
      </c>
      <c r="W153" s="12">
        <v>142613735</v>
      </c>
      <c r="X153" s="12">
        <v>0</v>
      </c>
      <c r="Y153" s="12">
        <v>2952710</v>
      </c>
      <c r="Z153" s="12">
        <v>4297500</v>
      </c>
      <c r="AA153" s="12">
        <v>179688547</v>
      </c>
      <c r="AB153" s="12">
        <v>319004328</v>
      </c>
      <c r="AC153" s="12">
        <v>235078808</v>
      </c>
      <c r="AD153" s="12">
        <v>731394319</v>
      </c>
      <c r="AE153" s="12">
        <v>10861921</v>
      </c>
      <c r="AF153" s="12">
        <v>158438429</v>
      </c>
      <c r="AG153" s="12">
        <v>1287693774</v>
      </c>
      <c r="AH153" s="12">
        <v>21280484</v>
      </c>
      <c r="AI153" s="12">
        <v>151970639</v>
      </c>
      <c r="AJ153" s="12">
        <v>1693058</v>
      </c>
      <c r="AK153" s="12">
        <v>0</v>
      </c>
      <c r="AL153" s="232">
        <v>5270849406</v>
      </c>
    </row>
    <row r="154" spans="1:38" s="25" customFormat="1" ht="15" x14ac:dyDescent="0.25">
      <c r="A154" s="68" t="s">
        <v>396</v>
      </c>
      <c r="B154" s="28" t="s">
        <v>145</v>
      </c>
      <c r="C154" s="12">
        <v>0</v>
      </c>
      <c r="D154" s="12">
        <v>2560261</v>
      </c>
      <c r="E154" s="12">
        <v>1612151</v>
      </c>
      <c r="F154" s="12">
        <v>0</v>
      </c>
      <c r="G154" s="12">
        <v>0</v>
      </c>
      <c r="H154" s="12">
        <v>34951976</v>
      </c>
      <c r="I154" s="12">
        <v>2000000</v>
      </c>
      <c r="J154" s="12">
        <v>0</v>
      </c>
      <c r="K154" s="12">
        <v>511461</v>
      </c>
      <c r="L154" s="12">
        <v>20344277</v>
      </c>
      <c r="M154" s="12">
        <v>40032729</v>
      </c>
      <c r="N154" s="12">
        <v>718450</v>
      </c>
      <c r="O154" s="12">
        <v>46488501</v>
      </c>
      <c r="P154" s="12">
        <v>6674</v>
      </c>
      <c r="Q154" s="12">
        <v>91910</v>
      </c>
      <c r="R154" s="12">
        <v>68587792</v>
      </c>
      <c r="S154" s="12">
        <v>269964</v>
      </c>
      <c r="T154" s="12">
        <v>28200000</v>
      </c>
      <c r="U154" s="12">
        <v>0</v>
      </c>
      <c r="V154" s="12">
        <v>11209956</v>
      </c>
      <c r="W154" s="12">
        <v>10000000</v>
      </c>
      <c r="X154" s="12">
        <v>0</v>
      </c>
      <c r="Y154" s="12">
        <v>2646847</v>
      </c>
      <c r="Z154" s="12">
        <v>0</v>
      </c>
      <c r="AA154" s="12">
        <v>583981819</v>
      </c>
      <c r="AB154" s="12">
        <v>2069000</v>
      </c>
      <c r="AC154" s="12">
        <v>15505188</v>
      </c>
      <c r="AD154" s="12">
        <v>3292248</v>
      </c>
      <c r="AE154" s="12">
        <v>0</v>
      </c>
      <c r="AF154" s="12">
        <v>22898260</v>
      </c>
      <c r="AG154" s="12">
        <v>38501303</v>
      </c>
      <c r="AH154" s="12">
        <v>99865000</v>
      </c>
      <c r="AI154" s="12">
        <v>71460000</v>
      </c>
      <c r="AJ154" s="12">
        <v>0</v>
      </c>
      <c r="AK154" s="12">
        <v>1200000</v>
      </c>
      <c r="AL154" s="232">
        <v>1109005767</v>
      </c>
    </row>
    <row r="155" spans="1:38" s="25" customFormat="1" ht="15" x14ac:dyDescent="0.25">
      <c r="A155" s="68" t="s">
        <v>397</v>
      </c>
      <c r="B155" s="28" t="s">
        <v>146</v>
      </c>
      <c r="C155" s="12">
        <v>604547633</v>
      </c>
      <c r="D155" s="12">
        <v>346417915</v>
      </c>
      <c r="E155" s="12">
        <v>222292382</v>
      </c>
      <c r="F155" s="12">
        <v>306871744</v>
      </c>
      <c r="G155" s="12">
        <v>1000703946</v>
      </c>
      <c r="H155" s="12">
        <v>1136038148</v>
      </c>
      <c r="I155" s="12">
        <v>378929993</v>
      </c>
      <c r="J155" s="12">
        <v>194925808</v>
      </c>
      <c r="K155" s="12">
        <v>300803034</v>
      </c>
      <c r="L155" s="12">
        <v>800339550</v>
      </c>
      <c r="M155" s="12">
        <v>397745937</v>
      </c>
      <c r="N155" s="12">
        <v>0</v>
      </c>
      <c r="O155" s="12">
        <v>395207735</v>
      </c>
      <c r="P155" s="12">
        <v>471217772</v>
      </c>
      <c r="Q155" s="12">
        <v>235092161</v>
      </c>
      <c r="R155" s="12">
        <v>422688222</v>
      </c>
      <c r="S155" s="12">
        <v>120282911</v>
      </c>
      <c r="T155" s="12">
        <v>207836381</v>
      </c>
      <c r="U155" s="12">
        <v>0</v>
      </c>
      <c r="V155" s="12">
        <v>749957190</v>
      </c>
      <c r="W155" s="12">
        <v>1199704729</v>
      </c>
      <c r="X155" s="12">
        <v>7486363</v>
      </c>
      <c r="Y155" s="12">
        <v>391894210</v>
      </c>
      <c r="Z155" s="12">
        <v>28708325</v>
      </c>
      <c r="AA155" s="12">
        <v>2097713780</v>
      </c>
      <c r="AB155" s="12">
        <v>861087587</v>
      </c>
      <c r="AC155" s="12">
        <v>2024779906</v>
      </c>
      <c r="AD155" s="12">
        <v>827760054</v>
      </c>
      <c r="AE155" s="12">
        <v>168353885</v>
      </c>
      <c r="AF155" s="12">
        <v>144895368</v>
      </c>
      <c r="AG155" s="12">
        <v>1039471599</v>
      </c>
      <c r="AH155" s="12">
        <v>99164242</v>
      </c>
      <c r="AI155" s="12">
        <v>793523934</v>
      </c>
      <c r="AJ155" s="12">
        <v>133758358</v>
      </c>
      <c r="AK155" s="12">
        <v>0</v>
      </c>
      <c r="AL155" s="232">
        <v>18110200802</v>
      </c>
    </row>
    <row r="156" spans="1:38" s="25" customFormat="1" ht="15" x14ac:dyDescent="0.25">
      <c r="A156" s="68" t="s">
        <v>398</v>
      </c>
      <c r="B156" s="28" t="s">
        <v>147</v>
      </c>
      <c r="C156" s="12">
        <v>4267658</v>
      </c>
      <c r="D156" s="12">
        <v>0</v>
      </c>
      <c r="E156" s="12">
        <v>0</v>
      </c>
      <c r="F156" s="12">
        <v>4822614</v>
      </c>
      <c r="G156" s="12">
        <v>76521130</v>
      </c>
      <c r="H156" s="12">
        <v>4822614</v>
      </c>
      <c r="I156" s="12">
        <v>4822614</v>
      </c>
      <c r="J156" s="12">
        <v>4822614</v>
      </c>
      <c r="K156" s="12">
        <v>4822614</v>
      </c>
      <c r="L156" s="12">
        <v>4822614</v>
      </c>
      <c r="M156" s="12">
        <v>3119805</v>
      </c>
      <c r="N156" s="12">
        <v>0</v>
      </c>
      <c r="O156" s="12">
        <v>0</v>
      </c>
      <c r="P156" s="12">
        <v>4822614</v>
      </c>
      <c r="Q156" s="12">
        <v>0</v>
      </c>
      <c r="R156" s="12">
        <v>4822647</v>
      </c>
      <c r="S156" s="12">
        <v>4822614</v>
      </c>
      <c r="T156" s="12">
        <v>0</v>
      </c>
      <c r="U156" s="12">
        <v>0</v>
      </c>
      <c r="V156" s="12">
        <v>0</v>
      </c>
      <c r="W156" s="12">
        <v>4822614</v>
      </c>
      <c r="X156" s="12">
        <v>10150000</v>
      </c>
      <c r="Y156" s="12">
        <v>4822614</v>
      </c>
      <c r="Z156" s="12">
        <v>4775160</v>
      </c>
      <c r="AA156" s="12">
        <v>4822614</v>
      </c>
      <c r="AB156" s="12">
        <v>0</v>
      </c>
      <c r="AC156" s="12">
        <v>0</v>
      </c>
      <c r="AD156" s="12">
        <v>0</v>
      </c>
      <c r="AE156" s="12">
        <v>4822614</v>
      </c>
      <c r="AF156" s="12">
        <v>4822614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232">
        <v>166350382</v>
      </c>
    </row>
    <row r="157" spans="1:38" s="25" customFormat="1" ht="15" x14ac:dyDescent="0.25">
      <c r="A157" s="68" t="s">
        <v>399</v>
      </c>
      <c r="B157" s="28" t="s">
        <v>148</v>
      </c>
      <c r="C157" s="12">
        <v>2146192</v>
      </c>
      <c r="D157" s="12">
        <v>3132283</v>
      </c>
      <c r="E157" s="12">
        <v>68360772</v>
      </c>
      <c r="F157" s="12">
        <v>5505987</v>
      </c>
      <c r="G157" s="12">
        <v>7836250</v>
      </c>
      <c r="H157" s="12">
        <v>193255261</v>
      </c>
      <c r="I157" s="12">
        <v>7882022</v>
      </c>
      <c r="J157" s="12">
        <v>43999377</v>
      </c>
      <c r="K157" s="12">
        <v>100952</v>
      </c>
      <c r="L157" s="12">
        <v>183964760</v>
      </c>
      <c r="M157" s="12">
        <v>11481231</v>
      </c>
      <c r="N157" s="12">
        <v>166780057</v>
      </c>
      <c r="O157" s="12">
        <v>48077341</v>
      </c>
      <c r="P157" s="12">
        <v>31099475</v>
      </c>
      <c r="Q157" s="12">
        <v>15134235</v>
      </c>
      <c r="R157" s="12">
        <v>283667371</v>
      </c>
      <c r="S157" s="12">
        <v>91598</v>
      </c>
      <c r="T157" s="12">
        <v>39669596</v>
      </c>
      <c r="U157" s="12">
        <v>0</v>
      </c>
      <c r="V157" s="12">
        <v>469774372</v>
      </c>
      <c r="W157" s="12">
        <v>466000</v>
      </c>
      <c r="X157" s="12">
        <v>0</v>
      </c>
      <c r="Y157" s="12">
        <v>8687817</v>
      </c>
      <c r="Z157" s="12">
        <v>17042283</v>
      </c>
      <c r="AA157" s="12">
        <v>942956487</v>
      </c>
      <c r="AB157" s="12">
        <v>117106508</v>
      </c>
      <c r="AC157" s="12">
        <v>65887283</v>
      </c>
      <c r="AD157" s="12">
        <v>58461408</v>
      </c>
      <c r="AE157" s="12">
        <v>0</v>
      </c>
      <c r="AF157" s="12">
        <v>35446971</v>
      </c>
      <c r="AG157" s="12">
        <v>7946887</v>
      </c>
      <c r="AH157" s="12">
        <v>350000</v>
      </c>
      <c r="AI157" s="12">
        <v>42746642</v>
      </c>
      <c r="AJ157" s="12">
        <v>68389</v>
      </c>
      <c r="AK157" s="12">
        <v>0</v>
      </c>
      <c r="AL157" s="232">
        <v>2879125807</v>
      </c>
    </row>
    <row r="158" spans="1:38" s="25" customFormat="1" ht="15" x14ac:dyDescent="0.25">
      <c r="A158" s="68" t="s">
        <v>400</v>
      </c>
      <c r="B158" s="28" t="s">
        <v>149</v>
      </c>
      <c r="C158" s="12">
        <v>14881</v>
      </c>
      <c r="D158" s="12">
        <v>2142661</v>
      </c>
      <c r="E158" s="12">
        <v>0</v>
      </c>
      <c r="F158" s="12">
        <v>14961</v>
      </c>
      <c r="G158" s="12">
        <v>3180454</v>
      </c>
      <c r="H158" s="12">
        <v>15858684</v>
      </c>
      <c r="I158" s="12">
        <v>4618909</v>
      </c>
      <c r="J158" s="12">
        <v>2127272</v>
      </c>
      <c r="K158" s="12">
        <v>15732</v>
      </c>
      <c r="L158" s="12">
        <v>2911750</v>
      </c>
      <c r="M158" s="12">
        <v>735020</v>
      </c>
      <c r="N158" s="12">
        <v>1490355</v>
      </c>
      <c r="O158" s="12">
        <v>774867</v>
      </c>
      <c r="P158" s="12">
        <v>1048740</v>
      </c>
      <c r="Q158" s="12">
        <v>81312</v>
      </c>
      <c r="R158" s="12">
        <v>6435997</v>
      </c>
      <c r="S158" s="12">
        <v>1240</v>
      </c>
      <c r="T158" s="12">
        <v>1998909</v>
      </c>
      <c r="U158" s="12">
        <v>0</v>
      </c>
      <c r="V158" s="12">
        <v>10319552</v>
      </c>
      <c r="W158" s="12">
        <v>3980751</v>
      </c>
      <c r="X158" s="12">
        <v>0</v>
      </c>
      <c r="Y158" s="12">
        <v>9721545</v>
      </c>
      <c r="Z158" s="12">
        <v>300000</v>
      </c>
      <c r="AA158" s="12">
        <v>15811604</v>
      </c>
      <c r="AB158" s="12">
        <v>2883119</v>
      </c>
      <c r="AC158" s="12">
        <v>8147717</v>
      </c>
      <c r="AD158" s="12">
        <v>1167500</v>
      </c>
      <c r="AE158" s="12">
        <v>0</v>
      </c>
      <c r="AF158" s="12">
        <v>13554859</v>
      </c>
      <c r="AG158" s="12">
        <v>0</v>
      </c>
      <c r="AH158" s="12">
        <v>5618182</v>
      </c>
      <c r="AI158" s="12">
        <v>450000</v>
      </c>
      <c r="AJ158" s="12">
        <v>0</v>
      </c>
      <c r="AK158" s="12">
        <v>0</v>
      </c>
      <c r="AL158" s="232">
        <v>115406573</v>
      </c>
    </row>
    <row r="159" spans="1:38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278560524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32028371</v>
      </c>
      <c r="AD159" s="12">
        <v>537444812</v>
      </c>
      <c r="AE159" s="12">
        <v>0</v>
      </c>
      <c r="AF159" s="12">
        <v>0</v>
      </c>
      <c r="AG159" s="12">
        <v>1330080658</v>
      </c>
      <c r="AH159" s="12">
        <v>0</v>
      </c>
      <c r="AI159" s="12">
        <v>0</v>
      </c>
      <c r="AJ159" s="12">
        <v>0</v>
      </c>
      <c r="AK159" s="12">
        <v>0</v>
      </c>
      <c r="AL159" s="232">
        <v>2278414359</v>
      </c>
    </row>
    <row r="160" spans="1:38" s="25" customFormat="1" ht="15" x14ac:dyDescent="0.25">
      <c r="A160" s="68" t="s">
        <v>402</v>
      </c>
      <c r="B160" s="28" t="s">
        <v>151</v>
      </c>
      <c r="C160" s="12">
        <v>3791155</v>
      </c>
      <c r="D160" s="12">
        <v>789000</v>
      </c>
      <c r="E160" s="12">
        <v>77906809</v>
      </c>
      <c r="F160" s="12">
        <v>0</v>
      </c>
      <c r="G160" s="12">
        <v>5906818</v>
      </c>
      <c r="H160" s="12">
        <v>54188657</v>
      </c>
      <c r="I160" s="12">
        <v>14100000</v>
      </c>
      <c r="J160" s="12">
        <v>46666290</v>
      </c>
      <c r="K160" s="12">
        <v>39427769</v>
      </c>
      <c r="L160" s="12">
        <v>24331964</v>
      </c>
      <c r="M160" s="12">
        <v>120523928</v>
      </c>
      <c r="N160" s="12">
        <v>30068620</v>
      </c>
      <c r="O160" s="12">
        <v>38227989</v>
      </c>
      <c r="P160" s="12">
        <v>15019127</v>
      </c>
      <c r="Q160" s="12">
        <v>3817585</v>
      </c>
      <c r="R160" s="12">
        <v>35084349</v>
      </c>
      <c r="S160" s="12">
        <v>0</v>
      </c>
      <c r="T160" s="12">
        <v>39603600</v>
      </c>
      <c r="U160" s="12">
        <v>0</v>
      </c>
      <c r="V160" s="12">
        <v>263578595</v>
      </c>
      <c r="W160" s="12">
        <v>1184518319</v>
      </c>
      <c r="X160" s="12">
        <v>376188</v>
      </c>
      <c r="Y160" s="12">
        <v>100608435</v>
      </c>
      <c r="Z160" s="12">
        <v>0</v>
      </c>
      <c r="AA160" s="12">
        <v>111199922</v>
      </c>
      <c r="AB160" s="12">
        <v>90795205</v>
      </c>
      <c r="AC160" s="12">
        <v>135672523</v>
      </c>
      <c r="AD160" s="12">
        <v>196551762</v>
      </c>
      <c r="AE160" s="12">
        <v>4570992</v>
      </c>
      <c r="AF160" s="12">
        <v>43866424</v>
      </c>
      <c r="AG160" s="12">
        <v>519614634</v>
      </c>
      <c r="AH160" s="12">
        <v>22944926</v>
      </c>
      <c r="AI160" s="12">
        <v>6120586</v>
      </c>
      <c r="AJ160" s="12">
        <v>31500000</v>
      </c>
      <c r="AK160" s="12">
        <v>44209813</v>
      </c>
      <c r="AL160" s="232">
        <v>3305581984</v>
      </c>
    </row>
    <row r="161" spans="1:38" s="25" customFormat="1" ht="15" x14ac:dyDescent="0.25">
      <c r="A161" s="68" t="s">
        <v>403</v>
      </c>
      <c r="B161" s="28" t="s">
        <v>152</v>
      </c>
      <c r="C161" s="12">
        <v>148813670</v>
      </c>
      <c r="D161" s="12">
        <v>41994384</v>
      </c>
      <c r="E161" s="12">
        <v>57139739</v>
      </c>
      <c r="F161" s="12">
        <v>30267208</v>
      </c>
      <c r="G161" s="12">
        <v>30964954</v>
      </c>
      <c r="H161" s="12">
        <v>45563130</v>
      </c>
      <c r="I161" s="12">
        <v>55744545</v>
      </c>
      <c r="J161" s="12">
        <v>43885728</v>
      </c>
      <c r="K161" s="12">
        <v>30348918</v>
      </c>
      <c r="L161" s="12">
        <v>109636315</v>
      </c>
      <c r="M161" s="12">
        <v>18015795</v>
      </c>
      <c r="N161" s="12">
        <v>10329740</v>
      </c>
      <c r="O161" s="12">
        <v>39507590</v>
      </c>
      <c r="P161" s="12">
        <v>30265018</v>
      </c>
      <c r="Q161" s="12">
        <v>35748474</v>
      </c>
      <c r="R161" s="12">
        <v>58304438</v>
      </c>
      <c r="S161" s="12">
        <v>31536140</v>
      </c>
      <c r="T161" s="12">
        <v>234241</v>
      </c>
      <c r="U161" s="12">
        <v>0</v>
      </c>
      <c r="V161" s="12">
        <v>55899291</v>
      </c>
      <c r="W161" s="12">
        <v>186180863</v>
      </c>
      <c r="X161" s="12">
        <v>30264954</v>
      </c>
      <c r="Y161" s="12">
        <v>36628590</v>
      </c>
      <c r="Z161" s="12">
        <v>34764954</v>
      </c>
      <c r="AA161" s="12">
        <v>149867125</v>
      </c>
      <c r="AB161" s="12">
        <v>43286564</v>
      </c>
      <c r="AC161" s="12">
        <v>0</v>
      </c>
      <c r="AD161" s="12">
        <v>2800000</v>
      </c>
      <c r="AE161" s="12">
        <v>30264954</v>
      </c>
      <c r="AF161" s="12">
        <v>37063682</v>
      </c>
      <c r="AG161" s="12">
        <v>598871342</v>
      </c>
      <c r="AH161" s="12">
        <v>35693933</v>
      </c>
      <c r="AI161" s="12">
        <v>30264954</v>
      </c>
      <c r="AJ161" s="12">
        <v>30264954</v>
      </c>
      <c r="AK161" s="12">
        <v>0</v>
      </c>
      <c r="AL161" s="232">
        <v>2120416187</v>
      </c>
    </row>
    <row r="162" spans="1:38" s="25" customFormat="1" ht="15" x14ac:dyDescent="0.25">
      <c r="A162" s="68" t="s">
        <v>404</v>
      </c>
      <c r="B162" s="28" t="s">
        <v>153</v>
      </c>
      <c r="C162" s="12">
        <v>918035</v>
      </c>
      <c r="D162" s="12">
        <v>0</v>
      </c>
      <c r="E162" s="12">
        <v>2036487</v>
      </c>
      <c r="F162" s="12">
        <v>0</v>
      </c>
      <c r="G162" s="12">
        <v>0</v>
      </c>
      <c r="H162" s="12">
        <v>22300000</v>
      </c>
      <c r="I162" s="12">
        <v>93589500</v>
      </c>
      <c r="J162" s="12">
        <v>0</v>
      </c>
      <c r="K162" s="12">
        <v>0</v>
      </c>
      <c r="L162" s="12">
        <v>231139045</v>
      </c>
      <c r="M162" s="12">
        <v>0</v>
      </c>
      <c r="N162" s="12">
        <v>8</v>
      </c>
      <c r="O162" s="12">
        <v>384032646</v>
      </c>
      <c r="P162" s="12">
        <v>21307</v>
      </c>
      <c r="Q162" s="12">
        <v>16176584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36910406</v>
      </c>
      <c r="AB162" s="12">
        <v>0</v>
      </c>
      <c r="AC162" s="12">
        <v>12131243</v>
      </c>
      <c r="AD162" s="12">
        <v>0</v>
      </c>
      <c r="AE162" s="12">
        <v>0</v>
      </c>
      <c r="AF162" s="12">
        <v>0</v>
      </c>
      <c r="AG162" s="12">
        <v>5480344</v>
      </c>
      <c r="AH162" s="12">
        <v>0</v>
      </c>
      <c r="AI162" s="12">
        <v>200283981</v>
      </c>
      <c r="AJ162" s="12">
        <v>0</v>
      </c>
      <c r="AK162" s="12">
        <v>0</v>
      </c>
      <c r="AL162" s="232">
        <v>1005269586</v>
      </c>
    </row>
    <row r="163" spans="1:38" s="25" customFormat="1" ht="15" x14ac:dyDescent="0.25">
      <c r="A163" s="68" t="s">
        <v>405</v>
      </c>
      <c r="B163" s="28" t="s">
        <v>154</v>
      </c>
      <c r="C163" s="12">
        <v>1587165</v>
      </c>
      <c r="D163" s="12">
        <v>14025390</v>
      </c>
      <c r="E163" s="12">
        <v>12990717</v>
      </c>
      <c r="F163" s="12">
        <v>12396997</v>
      </c>
      <c r="G163" s="12">
        <v>2825000</v>
      </c>
      <c r="H163" s="12">
        <v>207365233</v>
      </c>
      <c r="I163" s="12">
        <v>102594286</v>
      </c>
      <c r="J163" s="12">
        <v>3411610</v>
      </c>
      <c r="K163" s="12">
        <v>400001</v>
      </c>
      <c r="L163" s="12">
        <v>4011893</v>
      </c>
      <c r="M163" s="12">
        <v>154603344</v>
      </c>
      <c r="N163" s="12">
        <v>533542214</v>
      </c>
      <c r="O163" s="12">
        <v>78577721</v>
      </c>
      <c r="P163" s="12">
        <v>34713425</v>
      </c>
      <c r="Q163" s="12">
        <v>14558</v>
      </c>
      <c r="R163" s="12">
        <v>513295815</v>
      </c>
      <c r="S163" s="12">
        <v>297129</v>
      </c>
      <c r="T163" s="12">
        <v>323500</v>
      </c>
      <c r="U163" s="12">
        <v>0</v>
      </c>
      <c r="V163" s="12">
        <v>701185095</v>
      </c>
      <c r="W163" s="12">
        <v>111672207</v>
      </c>
      <c r="X163" s="12">
        <v>0</v>
      </c>
      <c r="Y163" s="12">
        <v>5532185</v>
      </c>
      <c r="Z163" s="12">
        <v>0</v>
      </c>
      <c r="AA163" s="12">
        <v>42915569</v>
      </c>
      <c r="AB163" s="12">
        <v>1725718531</v>
      </c>
      <c r="AC163" s="12">
        <v>1431145598</v>
      </c>
      <c r="AD163" s="12">
        <v>12728725</v>
      </c>
      <c r="AE163" s="12">
        <v>6575267</v>
      </c>
      <c r="AF163" s="12">
        <v>57621792</v>
      </c>
      <c r="AG163" s="12">
        <v>18739506</v>
      </c>
      <c r="AH163" s="12">
        <v>51776601</v>
      </c>
      <c r="AI163" s="12">
        <v>244889642</v>
      </c>
      <c r="AJ163" s="12">
        <v>9796858</v>
      </c>
      <c r="AK163" s="12">
        <v>0</v>
      </c>
      <c r="AL163" s="232">
        <v>6097273574</v>
      </c>
    </row>
    <row r="164" spans="1:38" s="25" customFormat="1" ht="15" x14ac:dyDescent="0.25">
      <c r="A164" s="68" t="s">
        <v>406</v>
      </c>
      <c r="B164" s="28" t="s">
        <v>155</v>
      </c>
      <c r="C164" s="12">
        <v>1258346430</v>
      </c>
      <c r="D164" s="12">
        <v>5039</v>
      </c>
      <c r="E164" s="12">
        <v>660041</v>
      </c>
      <c r="F164" s="12">
        <v>1320438</v>
      </c>
      <c r="G164" s="12">
        <v>0</v>
      </c>
      <c r="H164" s="12">
        <v>1212455125</v>
      </c>
      <c r="I164" s="12">
        <v>0</v>
      </c>
      <c r="J164" s="12">
        <v>870727</v>
      </c>
      <c r="K164" s="12">
        <v>4800922</v>
      </c>
      <c r="L164" s="12">
        <v>356956255</v>
      </c>
      <c r="M164" s="12">
        <v>4735965</v>
      </c>
      <c r="N164" s="12">
        <v>209366241</v>
      </c>
      <c r="O164" s="12">
        <v>16264627</v>
      </c>
      <c r="P164" s="12">
        <v>111227</v>
      </c>
      <c r="Q164" s="12">
        <v>403041694</v>
      </c>
      <c r="R164" s="12">
        <v>122714881</v>
      </c>
      <c r="S164" s="12">
        <v>183476957</v>
      </c>
      <c r="T164" s="12">
        <v>49900000</v>
      </c>
      <c r="U164" s="12">
        <v>0</v>
      </c>
      <c r="V164" s="12">
        <v>104694730</v>
      </c>
      <c r="W164" s="12">
        <v>156440018</v>
      </c>
      <c r="X164" s="12">
        <v>201228744</v>
      </c>
      <c r="Y164" s="12">
        <v>12899050</v>
      </c>
      <c r="Z164" s="12">
        <v>0</v>
      </c>
      <c r="AA164" s="12">
        <v>420832685</v>
      </c>
      <c r="AB164" s="12">
        <v>338531291</v>
      </c>
      <c r="AC164" s="12">
        <v>40305210</v>
      </c>
      <c r="AD164" s="12">
        <v>299302752</v>
      </c>
      <c r="AE164" s="12">
        <v>0</v>
      </c>
      <c r="AF164" s="12">
        <v>652801756</v>
      </c>
      <c r="AG164" s="12">
        <v>4931023</v>
      </c>
      <c r="AH164" s="12">
        <v>0</v>
      </c>
      <c r="AI164" s="12">
        <v>40160000</v>
      </c>
      <c r="AJ164" s="12">
        <v>750431</v>
      </c>
      <c r="AK164" s="12">
        <v>0</v>
      </c>
      <c r="AL164" s="232">
        <v>6097904259</v>
      </c>
    </row>
    <row r="165" spans="1:38" s="25" customFormat="1" ht="15" x14ac:dyDescent="0.25">
      <c r="A165" s="68" t="s">
        <v>407</v>
      </c>
      <c r="B165" s="28" t="s">
        <v>70</v>
      </c>
      <c r="C165" s="12">
        <v>0</v>
      </c>
      <c r="D165" s="12">
        <v>15113846</v>
      </c>
      <c r="E165" s="12">
        <v>3964035</v>
      </c>
      <c r="F165" s="12">
        <v>239825</v>
      </c>
      <c r="G165" s="12">
        <v>354879078</v>
      </c>
      <c r="H165" s="12">
        <v>188932109</v>
      </c>
      <c r="I165" s="12">
        <v>1759920</v>
      </c>
      <c r="J165" s="12">
        <v>0</v>
      </c>
      <c r="K165" s="12">
        <v>211514718</v>
      </c>
      <c r="L165" s="12">
        <v>1265181800</v>
      </c>
      <c r="M165" s="12">
        <v>34169987</v>
      </c>
      <c r="N165" s="12">
        <v>138851821</v>
      </c>
      <c r="O165" s="12">
        <v>69572116</v>
      </c>
      <c r="P165" s="12">
        <v>0</v>
      </c>
      <c r="Q165" s="12">
        <v>0</v>
      </c>
      <c r="R165" s="12">
        <v>540429875</v>
      </c>
      <c r="S165" s="12">
        <v>0</v>
      </c>
      <c r="T165" s="12">
        <v>4251360095</v>
      </c>
      <c r="U165" s="12">
        <v>0</v>
      </c>
      <c r="V165" s="12">
        <v>142304351</v>
      </c>
      <c r="W165" s="12">
        <v>50000000</v>
      </c>
      <c r="X165" s="12">
        <v>34353537</v>
      </c>
      <c r="Y165" s="12">
        <v>806521253</v>
      </c>
      <c r="Z165" s="12">
        <v>0</v>
      </c>
      <c r="AA165" s="12">
        <v>2382335078</v>
      </c>
      <c r="AB165" s="12">
        <v>1061873363</v>
      </c>
      <c r="AC165" s="12">
        <v>150000</v>
      </c>
      <c r="AD165" s="12">
        <v>494542347</v>
      </c>
      <c r="AE165" s="12">
        <v>0</v>
      </c>
      <c r="AF165" s="12">
        <v>490085917</v>
      </c>
      <c r="AG165" s="12">
        <v>81502483</v>
      </c>
      <c r="AH165" s="12">
        <v>50000</v>
      </c>
      <c r="AI165" s="12">
        <v>184877336</v>
      </c>
      <c r="AJ165" s="12">
        <v>6224</v>
      </c>
      <c r="AK165" s="12">
        <v>677391232</v>
      </c>
      <c r="AL165" s="232">
        <v>13481962346</v>
      </c>
    </row>
    <row r="166" spans="1:38" s="25" customFormat="1" ht="15" x14ac:dyDescent="0.25">
      <c r="A166" s="108" t="s">
        <v>408</v>
      </c>
      <c r="B166" s="109" t="s">
        <v>98</v>
      </c>
      <c r="C166" s="107">
        <v>2104309377</v>
      </c>
      <c r="D166" s="107">
        <v>647076588</v>
      </c>
      <c r="E166" s="107">
        <v>961647529</v>
      </c>
      <c r="F166" s="107">
        <v>396610071</v>
      </c>
      <c r="G166" s="107">
        <v>1514625205</v>
      </c>
      <c r="H166" s="107">
        <v>3619763097</v>
      </c>
      <c r="I166" s="107">
        <v>898809636</v>
      </c>
      <c r="J166" s="107">
        <v>340709426</v>
      </c>
      <c r="K166" s="107">
        <v>641456252</v>
      </c>
      <c r="L166" s="107">
        <v>3097910677</v>
      </c>
      <c r="M166" s="107">
        <v>1266044759</v>
      </c>
      <c r="N166" s="107">
        <v>2125936598</v>
      </c>
      <c r="O166" s="107">
        <v>1219264774</v>
      </c>
      <c r="P166" s="107">
        <v>691503390</v>
      </c>
      <c r="Q166" s="107">
        <v>726523086</v>
      </c>
      <c r="R166" s="107">
        <v>3138257328</v>
      </c>
      <c r="S166" s="107">
        <v>340814829</v>
      </c>
      <c r="T166" s="107">
        <v>4863187927</v>
      </c>
      <c r="U166" s="107">
        <v>0</v>
      </c>
      <c r="V166" s="107">
        <v>3476541177</v>
      </c>
      <c r="W166" s="107">
        <v>3341320913</v>
      </c>
      <c r="X166" s="107">
        <v>283905509</v>
      </c>
      <c r="Y166" s="107">
        <v>1415898799</v>
      </c>
      <c r="Z166" s="107">
        <v>91508250</v>
      </c>
      <c r="AA166" s="107">
        <v>7486244186</v>
      </c>
      <c r="AB166" s="107">
        <v>4750168261</v>
      </c>
      <c r="AC166" s="107">
        <v>6013072008</v>
      </c>
      <c r="AD166" s="107">
        <v>3574127999</v>
      </c>
      <c r="AE166" s="107">
        <v>229092815</v>
      </c>
      <c r="AF166" s="107">
        <v>1715443620</v>
      </c>
      <c r="AG166" s="107">
        <v>4936455977</v>
      </c>
      <c r="AH166" s="107">
        <v>339521177</v>
      </c>
      <c r="AI166" s="107">
        <v>1950042573</v>
      </c>
      <c r="AJ166" s="107">
        <v>209486908</v>
      </c>
      <c r="AK166" s="107">
        <v>722801045</v>
      </c>
      <c r="AL166" s="239">
        <v>69130081766</v>
      </c>
    </row>
    <row r="167" spans="1:38" s="25" customFormat="1" ht="15" collapsed="1" x14ac:dyDescent="0.25">
      <c r="A167" s="69" t="s">
        <v>36</v>
      </c>
      <c r="B167" s="31" t="s">
        <v>98</v>
      </c>
      <c r="C167" s="30">
        <v>2104309377</v>
      </c>
      <c r="D167" s="30">
        <v>647076588</v>
      </c>
      <c r="E167" s="30">
        <v>961647529</v>
      </c>
      <c r="F167" s="30">
        <v>396610071</v>
      </c>
      <c r="G167" s="30">
        <v>1514625205</v>
      </c>
      <c r="H167" s="30">
        <v>3619763097</v>
      </c>
      <c r="I167" s="30">
        <v>898809636</v>
      </c>
      <c r="J167" s="30">
        <v>340709426</v>
      </c>
      <c r="K167" s="30">
        <v>641456252</v>
      </c>
      <c r="L167" s="30">
        <v>3097910677</v>
      </c>
      <c r="M167" s="30">
        <v>1266044759</v>
      </c>
      <c r="N167" s="30">
        <v>2125936598</v>
      </c>
      <c r="O167" s="30">
        <v>1219264774</v>
      </c>
      <c r="P167" s="30">
        <v>691503390</v>
      </c>
      <c r="Q167" s="30">
        <v>726523086</v>
      </c>
      <c r="R167" s="30">
        <v>3138257328</v>
      </c>
      <c r="S167" s="30">
        <v>340814829</v>
      </c>
      <c r="T167" s="30">
        <v>4863187927</v>
      </c>
      <c r="U167" s="30">
        <v>0</v>
      </c>
      <c r="V167" s="30">
        <v>3476541177</v>
      </c>
      <c r="W167" s="30">
        <v>3341320913</v>
      </c>
      <c r="X167" s="30">
        <v>283905509</v>
      </c>
      <c r="Y167" s="30">
        <v>1415898799</v>
      </c>
      <c r="Z167" s="30">
        <v>91508250</v>
      </c>
      <c r="AA167" s="30">
        <v>7486244186</v>
      </c>
      <c r="AB167" s="30">
        <v>4750168261</v>
      </c>
      <c r="AC167" s="30">
        <v>6013072008</v>
      </c>
      <c r="AD167" s="30">
        <v>3574127999</v>
      </c>
      <c r="AE167" s="30">
        <v>229092815</v>
      </c>
      <c r="AF167" s="30">
        <v>1715443620</v>
      </c>
      <c r="AG167" s="30">
        <v>4936455977</v>
      </c>
      <c r="AH167" s="30">
        <v>339521177</v>
      </c>
      <c r="AI167" s="30">
        <v>1950042573</v>
      </c>
      <c r="AJ167" s="30">
        <v>209486908</v>
      </c>
      <c r="AK167" s="30">
        <v>722801045</v>
      </c>
      <c r="AL167" s="242">
        <v>69130081766</v>
      </c>
    </row>
    <row r="168" spans="1:38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15568201</v>
      </c>
      <c r="I168" s="12">
        <v>11672905</v>
      </c>
      <c r="J168" s="12">
        <v>24545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800000</v>
      </c>
      <c r="R168" s="12">
        <v>3211500</v>
      </c>
      <c r="S168" s="12">
        <v>0</v>
      </c>
      <c r="T168" s="12">
        <v>0</v>
      </c>
      <c r="U168" s="12">
        <v>0</v>
      </c>
      <c r="V168" s="12">
        <v>0</v>
      </c>
      <c r="W168" s="12">
        <v>3181818</v>
      </c>
      <c r="X168" s="12">
        <v>0</v>
      </c>
      <c r="Y168" s="12">
        <v>0</v>
      </c>
      <c r="Z168" s="12">
        <v>0</v>
      </c>
      <c r="AA168" s="12">
        <v>8545454</v>
      </c>
      <c r="AB168" s="12">
        <v>12471074</v>
      </c>
      <c r="AC168" s="12">
        <v>0</v>
      </c>
      <c r="AD168" s="12">
        <v>11057310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32">
        <v>136353538</v>
      </c>
    </row>
    <row r="169" spans="1:38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700000</v>
      </c>
      <c r="I169" s="12">
        <v>0</v>
      </c>
      <c r="J169" s="12">
        <v>0</v>
      </c>
      <c r="K169" s="12">
        <v>1275000</v>
      </c>
      <c r="L169" s="12">
        <v>467890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7318182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13765932</v>
      </c>
      <c r="AB169" s="12">
        <v>0</v>
      </c>
      <c r="AC169" s="12">
        <v>13636372</v>
      </c>
      <c r="AD169" s="12">
        <v>323933658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32">
        <v>362024307</v>
      </c>
    </row>
    <row r="170" spans="1:38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32">
        <v>0</v>
      </c>
    </row>
    <row r="171" spans="1:38" s="25" customFormat="1" ht="15" x14ac:dyDescent="0.25">
      <c r="A171" s="68" t="s">
        <v>412</v>
      </c>
      <c r="B171" s="28" t="s">
        <v>146</v>
      </c>
      <c r="C171" s="12">
        <v>30888095</v>
      </c>
      <c r="D171" s="12">
        <v>66762469</v>
      </c>
      <c r="E171" s="12">
        <v>77519544</v>
      </c>
      <c r="F171" s="12">
        <v>7643980</v>
      </c>
      <c r="G171" s="12">
        <v>482123583</v>
      </c>
      <c r="H171" s="12">
        <v>992370486</v>
      </c>
      <c r="I171" s="12">
        <v>233388226</v>
      </c>
      <c r="J171" s="12">
        <v>34027323</v>
      </c>
      <c r="K171" s="12">
        <v>182760647</v>
      </c>
      <c r="L171" s="12">
        <v>197451870</v>
      </c>
      <c r="M171" s="12">
        <v>512365114</v>
      </c>
      <c r="N171" s="12">
        <v>852450683</v>
      </c>
      <c r="O171" s="12">
        <v>50889842</v>
      </c>
      <c r="P171" s="12">
        <v>78438552</v>
      </c>
      <c r="Q171" s="12">
        <v>4000000</v>
      </c>
      <c r="R171" s="12">
        <v>8181818</v>
      </c>
      <c r="S171" s="12">
        <v>13899020</v>
      </c>
      <c r="T171" s="12">
        <v>1249246919</v>
      </c>
      <c r="U171" s="12">
        <v>0</v>
      </c>
      <c r="V171" s="12">
        <v>292684282</v>
      </c>
      <c r="W171" s="12">
        <v>185655495</v>
      </c>
      <c r="X171" s="12">
        <v>35327273</v>
      </c>
      <c r="Y171" s="12">
        <v>103847079</v>
      </c>
      <c r="Z171" s="12">
        <v>23107479</v>
      </c>
      <c r="AA171" s="12">
        <v>733673199</v>
      </c>
      <c r="AB171" s="12">
        <v>91834563</v>
      </c>
      <c r="AC171" s="12">
        <v>965350839</v>
      </c>
      <c r="AD171" s="12">
        <v>676227892</v>
      </c>
      <c r="AE171" s="12">
        <v>0</v>
      </c>
      <c r="AF171" s="12">
        <v>247432132</v>
      </c>
      <c r="AG171" s="12">
        <v>175413092</v>
      </c>
      <c r="AH171" s="12">
        <v>150023459</v>
      </c>
      <c r="AI171" s="12">
        <v>8399041</v>
      </c>
      <c r="AJ171" s="12">
        <v>61499703</v>
      </c>
      <c r="AK171" s="12">
        <v>0</v>
      </c>
      <c r="AL171" s="232">
        <v>8824883699</v>
      </c>
    </row>
    <row r="172" spans="1:38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32">
        <v>0</v>
      </c>
    </row>
    <row r="173" spans="1:38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8309898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18287000</v>
      </c>
      <c r="AC173" s="12">
        <v>8000000</v>
      </c>
      <c r="AD173" s="12">
        <v>0</v>
      </c>
      <c r="AE173" s="12">
        <v>0</v>
      </c>
      <c r="AF173" s="12">
        <v>27000000</v>
      </c>
      <c r="AG173" s="12">
        <v>0</v>
      </c>
      <c r="AH173" s="12">
        <v>0</v>
      </c>
      <c r="AI173" s="12">
        <v>15590909</v>
      </c>
      <c r="AJ173" s="12">
        <v>0</v>
      </c>
      <c r="AK173" s="12">
        <v>0</v>
      </c>
      <c r="AL173" s="232">
        <v>77187807</v>
      </c>
    </row>
    <row r="174" spans="1:38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32">
        <v>690000</v>
      </c>
    </row>
    <row r="175" spans="1:38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32">
        <v>0</v>
      </c>
    </row>
    <row r="176" spans="1:38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409091</v>
      </c>
      <c r="I176" s="12">
        <v>0</v>
      </c>
      <c r="J176" s="12">
        <v>0</v>
      </c>
      <c r="K176" s="12">
        <v>0</v>
      </c>
      <c r="L176" s="12">
        <v>0</v>
      </c>
      <c r="M176" s="12">
        <v>16992850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1363636</v>
      </c>
      <c r="AB176" s="12">
        <v>0</v>
      </c>
      <c r="AC176" s="12">
        <v>2363636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232">
        <v>22629213</v>
      </c>
    </row>
    <row r="177" spans="1:38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32">
        <v>0</v>
      </c>
    </row>
    <row r="178" spans="1:38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32">
        <v>0</v>
      </c>
    </row>
    <row r="179" spans="1:38" s="25" customFormat="1" ht="15" x14ac:dyDescent="0.25">
      <c r="A179" s="68" t="s">
        <v>420</v>
      </c>
      <c r="B179" s="28" t="s">
        <v>154</v>
      </c>
      <c r="C179" s="12">
        <v>0</v>
      </c>
      <c r="D179" s="12">
        <v>9459000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50000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32">
        <v>9509000</v>
      </c>
    </row>
    <row r="180" spans="1:38" s="25" customFormat="1" ht="15" x14ac:dyDescent="0.25">
      <c r="A180" s="68" t="s">
        <v>421</v>
      </c>
      <c r="B180" s="28" t="s">
        <v>155</v>
      </c>
      <c r="C180" s="12">
        <v>57324673</v>
      </c>
      <c r="D180" s="12">
        <v>0</v>
      </c>
      <c r="E180" s="12">
        <v>5000000</v>
      </c>
      <c r="F180" s="12">
        <v>129988653</v>
      </c>
      <c r="G180" s="12">
        <v>0</v>
      </c>
      <c r="H180" s="12">
        <v>20130844</v>
      </c>
      <c r="I180" s="12">
        <v>0</v>
      </c>
      <c r="J180" s="12">
        <v>0</v>
      </c>
      <c r="K180" s="12">
        <v>0</v>
      </c>
      <c r="L180" s="12">
        <v>134472988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48270735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198720000</v>
      </c>
      <c r="AC180" s="12">
        <v>0</v>
      </c>
      <c r="AD180" s="12">
        <v>6000000</v>
      </c>
      <c r="AE180" s="12">
        <v>0</v>
      </c>
      <c r="AF180" s="12">
        <v>0</v>
      </c>
      <c r="AG180" s="12">
        <v>0</v>
      </c>
      <c r="AH180" s="12">
        <v>13594546</v>
      </c>
      <c r="AI180" s="12">
        <v>0</v>
      </c>
      <c r="AJ180" s="12">
        <v>0</v>
      </c>
      <c r="AK180" s="12">
        <v>0</v>
      </c>
      <c r="AL180" s="232">
        <v>674670175</v>
      </c>
    </row>
    <row r="181" spans="1:38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32">
        <v>0</v>
      </c>
    </row>
    <row r="182" spans="1:38" s="25" customFormat="1" ht="15" x14ac:dyDescent="0.25">
      <c r="A182" s="108" t="s">
        <v>423</v>
      </c>
      <c r="B182" s="109" t="s">
        <v>164</v>
      </c>
      <c r="C182" s="107">
        <v>88212768</v>
      </c>
      <c r="D182" s="107">
        <v>76221469</v>
      </c>
      <c r="E182" s="107">
        <v>82519544</v>
      </c>
      <c r="F182" s="107">
        <v>137632633</v>
      </c>
      <c r="G182" s="107">
        <v>482313583</v>
      </c>
      <c r="H182" s="107">
        <v>1037488520</v>
      </c>
      <c r="I182" s="107">
        <v>245061131</v>
      </c>
      <c r="J182" s="107">
        <v>34051868</v>
      </c>
      <c r="K182" s="107">
        <v>184035647</v>
      </c>
      <c r="L182" s="107">
        <v>332392748</v>
      </c>
      <c r="M182" s="107">
        <v>530148873</v>
      </c>
      <c r="N182" s="107">
        <v>913377956</v>
      </c>
      <c r="O182" s="107">
        <v>50889842</v>
      </c>
      <c r="P182" s="107">
        <v>87468374</v>
      </c>
      <c r="Q182" s="107">
        <v>4800000</v>
      </c>
      <c r="R182" s="107">
        <v>66982235</v>
      </c>
      <c r="S182" s="107">
        <v>13899020</v>
      </c>
      <c r="T182" s="107">
        <v>1249246919</v>
      </c>
      <c r="U182" s="107">
        <v>0</v>
      </c>
      <c r="V182" s="107">
        <v>293884282</v>
      </c>
      <c r="W182" s="107">
        <v>189337313</v>
      </c>
      <c r="X182" s="107">
        <v>35327273</v>
      </c>
      <c r="Y182" s="107">
        <v>165014815</v>
      </c>
      <c r="Z182" s="107">
        <v>23107479</v>
      </c>
      <c r="AA182" s="107">
        <v>757348221</v>
      </c>
      <c r="AB182" s="107">
        <v>321312637</v>
      </c>
      <c r="AC182" s="107">
        <v>989400847</v>
      </c>
      <c r="AD182" s="107">
        <v>1017218860</v>
      </c>
      <c r="AE182" s="107">
        <v>0</v>
      </c>
      <c r="AF182" s="107">
        <v>274432132</v>
      </c>
      <c r="AG182" s="107">
        <v>175713092</v>
      </c>
      <c r="AH182" s="107">
        <v>163618005</v>
      </c>
      <c r="AI182" s="107">
        <v>23989950</v>
      </c>
      <c r="AJ182" s="107">
        <v>61499703</v>
      </c>
      <c r="AK182" s="107">
        <v>0</v>
      </c>
      <c r="AL182" s="239">
        <v>10107947739</v>
      </c>
    </row>
    <row r="183" spans="1:38" s="25" customFormat="1" ht="15" collapsed="1" x14ac:dyDescent="0.25">
      <c r="A183" s="69" t="s">
        <v>37</v>
      </c>
      <c r="B183" s="31" t="s">
        <v>1360</v>
      </c>
      <c r="C183" s="30">
        <v>88212768</v>
      </c>
      <c r="D183" s="30">
        <v>76221469</v>
      </c>
      <c r="E183" s="30">
        <v>82519544</v>
      </c>
      <c r="F183" s="30">
        <v>137632633</v>
      </c>
      <c r="G183" s="30">
        <v>482313583</v>
      </c>
      <c r="H183" s="30">
        <v>1037488520</v>
      </c>
      <c r="I183" s="30">
        <v>245061131</v>
      </c>
      <c r="J183" s="30">
        <v>34051868</v>
      </c>
      <c r="K183" s="30">
        <v>184035647</v>
      </c>
      <c r="L183" s="30">
        <v>332392748</v>
      </c>
      <c r="M183" s="30">
        <v>530148873</v>
      </c>
      <c r="N183" s="30">
        <v>913377956</v>
      </c>
      <c r="O183" s="30">
        <v>50889842</v>
      </c>
      <c r="P183" s="30">
        <v>87468374</v>
      </c>
      <c r="Q183" s="30">
        <v>4800000</v>
      </c>
      <c r="R183" s="30">
        <v>66982235</v>
      </c>
      <c r="S183" s="30">
        <v>13899020</v>
      </c>
      <c r="T183" s="30">
        <v>1249246919</v>
      </c>
      <c r="U183" s="30">
        <v>0</v>
      </c>
      <c r="V183" s="30">
        <v>293884282</v>
      </c>
      <c r="W183" s="30">
        <v>189337313</v>
      </c>
      <c r="X183" s="30">
        <v>35327273</v>
      </c>
      <c r="Y183" s="30">
        <v>165014815</v>
      </c>
      <c r="Z183" s="30">
        <v>23107479</v>
      </c>
      <c r="AA183" s="30">
        <v>757348221</v>
      </c>
      <c r="AB183" s="30">
        <v>321312637</v>
      </c>
      <c r="AC183" s="30">
        <v>989400847</v>
      </c>
      <c r="AD183" s="30">
        <v>1017218860</v>
      </c>
      <c r="AE183" s="30">
        <v>0</v>
      </c>
      <c r="AF183" s="30">
        <v>274432132</v>
      </c>
      <c r="AG183" s="30">
        <v>175713092</v>
      </c>
      <c r="AH183" s="30">
        <v>163618005</v>
      </c>
      <c r="AI183" s="30">
        <v>23989950</v>
      </c>
      <c r="AJ183" s="30">
        <v>61499703</v>
      </c>
      <c r="AK183" s="30">
        <v>0</v>
      </c>
      <c r="AL183" s="242">
        <v>10107947739</v>
      </c>
    </row>
    <row r="184" spans="1:38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93046821</v>
      </c>
      <c r="I184" s="12">
        <v>0</v>
      </c>
      <c r="J184" s="12">
        <v>0</v>
      </c>
      <c r="K184" s="12">
        <v>0</v>
      </c>
      <c r="L184" s="12">
        <v>8645208</v>
      </c>
      <c r="M184" s="12">
        <v>0</v>
      </c>
      <c r="N184" s="12">
        <v>0</v>
      </c>
      <c r="O184" s="12">
        <v>0</v>
      </c>
      <c r="P184" s="12">
        <v>0</v>
      </c>
      <c r="Q184" s="12">
        <v>343358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44372297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32">
        <v>146407684</v>
      </c>
    </row>
    <row r="185" spans="1:38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32">
        <v>0</v>
      </c>
    </row>
    <row r="186" spans="1:38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12741340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32">
        <v>12741340</v>
      </c>
    </row>
    <row r="187" spans="1:38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6088335</v>
      </c>
      <c r="F187" s="12">
        <v>0</v>
      </c>
      <c r="G187" s="12">
        <v>0</v>
      </c>
      <c r="H187" s="12">
        <v>12704049</v>
      </c>
      <c r="I187" s="12">
        <v>0</v>
      </c>
      <c r="J187" s="12">
        <v>0</v>
      </c>
      <c r="K187" s="12">
        <v>0</v>
      </c>
      <c r="L187" s="12">
        <v>7007474</v>
      </c>
      <c r="M187" s="12">
        <v>0</v>
      </c>
      <c r="N187" s="12">
        <v>0</v>
      </c>
      <c r="O187" s="12">
        <v>0</v>
      </c>
      <c r="P187" s="12">
        <v>1615635</v>
      </c>
      <c r="Q187" s="12">
        <v>4954302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32">
        <v>32369795</v>
      </c>
    </row>
    <row r="188" spans="1:38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32">
        <v>0</v>
      </c>
    </row>
    <row r="189" spans="1:38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32">
        <v>0</v>
      </c>
    </row>
    <row r="190" spans="1:38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6384406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32">
        <v>6384406</v>
      </c>
    </row>
    <row r="191" spans="1:38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32">
        <v>0</v>
      </c>
    </row>
    <row r="192" spans="1:38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34244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238340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32">
        <v>1196584</v>
      </c>
    </row>
    <row r="193" spans="1:38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32">
        <v>2304077</v>
      </c>
    </row>
    <row r="194" spans="1:38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32">
        <v>71596055</v>
      </c>
    </row>
    <row r="195" spans="1:38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32">
        <v>0</v>
      </c>
    </row>
    <row r="196" spans="1:38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1844688220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32">
        <v>1844688220</v>
      </c>
    </row>
    <row r="197" spans="1:38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32">
        <v>0</v>
      </c>
    </row>
    <row r="198" spans="1:38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7692288</v>
      </c>
      <c r="F198" s="107">
        <v>0</v>
      </c>
      <c r="G198" s="107">
        <v>0</v>
      </c>
      <c r="H198" s="107">
        <v>126500740</v>
      </c>
      <c r="I198" s="107">
        <v>0</v>
      </c>
      <c r="J198" s="107">
        <v>0</v>
      </c>
      <c r="K198" s="107">
        <v>0</v>
      </c>
      <c r="L198" s="107">
        <v>1860340902</v>
      </c>
      <c r="M198" s="107">
        <v>0</v>
      </c>
      <c r="N198" s="107">
        <v>34244</v>
      </c>
      <c r="O198" s="107">
        <v>71596055</v>
      </c>
      <c r="P198" s="107">
        <v>1615635</v>
      </c>
      <c r="Q198" s="107">
        <v>5297660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44372297</v>
      </c>
      <c r="X198" s="107">
        <v>0</v>
      </c>
      <c r="Y198" s="107">
        <v>0</v>
      </c>
      <c r="Z198" s="107">
        <v>238340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39">
        <v>2117688161</v>
      </c>
    </row>
    <row r="199" spans="1:38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32">
        <v>0</v>
      </c>
    </row>
    <row r="200" spans="1:38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32">
        <v>0</v>
      </c>
    </row>
    <row r="201" spans="1:38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32">
        <v>0</v>
      </c>
    </row>
    <row r="202" spans="1:38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32">
        <v>43467987</v>
      </c>
    </row>
    <row r="203" spans="1:38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32">
        <v>0</v>
      </c>
    </row>
    <row r="204" spans="1:38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32">
        <v>0</v>
      </c>
    </row>
    <row r="205" spans="1:38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32">
        <v>0</v>
      </c>
    </row>
    <row r="206" spans="1:38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32">
        <v>0</v>
      </c>
    </row>
    <row r="207" spans="1:38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32">
        <v>0</v>
      </c>
    </row>
    <row r="208" spans="1:38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32">
        <v>0</v>
      </c>
    </row>
    <row r="209" spans="1:38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32">
        <v>0</v>
      </c>
    </row>
    <row r="210" spans="1:38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32">
        <v>0</v>
      </c>
    </row>
    <row r="211" spans="1:38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32">
        <v>0</v>
      </c>
    </row>
    <row r="212" spans="1:38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32">
        <v>0</v>
      </c>
    </row>
    <row r="213" spans="1:38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9">
        <v>43467987</v>
      </c>
    </row>
    <row r="214" spans="1:38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7692288</v>
      </c>
      <c r="F214" s="30">
        <v>0</v>
      </c>
      <c r="G214" s="30">
        <v>43467987</v>
      </c>
      <c r="H214" s="30">
        <v>126500740</v>
      </c>
      <c r="I214" s="30">
        <v>0</v>
      </c>
      <c r="J214" s="30">
        <v>0</v>
      </c>
      <c r="K214" s="30">
        <v>0</v>
      </c>
      <c r="L214" s="30">
        <v>1860340902</v>
      </c>
      <c r="M214" s="30">
        <v>0</v>
      </c>
      <c r="N214" s="30">
        <v>34244</v>
      </c>
      <c r="O214" s="30">
        <v>71596055</v>
      </c>
      <c r="P214" s="30">
        <v>1615635</v>
      </c>
      <c r="Q214" s="30">
        <v>5297660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44372297</v>
      </c>
      <c r="X214" s="30">
        <v>0</v>
      </c>
      <c r="Y214" s="30">
        <v>0</v>
      </c>
      <c r="Z214" s="30">
        <v>238340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42">
        <v>2161156148</v>
      </c>
    </row>
    <row r="215" spans="1:38" s="25" customFormat="1" ht="15" x14ac:dyDescent="0.25">
      <c r="A215" s="68" t="s">
        <v>454</v>
      </c>
      <c r="B215" s="28" t="s">
        <v>143</v>
      </c>
      <c r="C215" s="12">
        <v>331258644</v>
      </c>
      <c r="D215" s="12">
        <v>0</v>
      </c>
      <c r="E215" s="12">
        <v>-88904736</v>
      </c>
      <c r="F215" s="12">
        <v>26002356</v>
      </c>
      <c r="G215" s="12">
        <v>4256952</v>
      </c>
      <c r="H215" s="12">
        <v>1064036696</v>
      </c>
      <c r="I215" s="12">
        <v>0</v>
      </c>
      <c r="J215" s="12">
        <v>0</v>
      </c>
      <c r="K215" s="12">
        <v>6022546</v>
      </c>
      <c r="L215" s="12">
        <v>1618640166</v>
      </c>
      <c r="M215" s="12">
        <v>307076813</v>
      </c>
      <c r="N215" s="12">
        <v>4043663667</v>
      </c>
      <c r="O215" s="12">
        <v>339835817</v>
      </c>
      <c r="P215" s="12">
        <v>0</v>
      </c>
      <c r="Q215" s="12">
        <v>0</v>
      </c>
      <c r="R215" s="12">
        <v>575000000</v>
      </c>
      <c r="S215" s="12">
        <v>0</v>
      </c>
      <c r="T215" s="12">
        <v>5647366569</v>
      </c>
      <c r="U215" s="12">
        <v>0</v>
      </c>
      <c r="V215" s="12">
        <v>3171890743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606146268</v>
      </c>
      <c r="AC215" s="12">
        <v>48782396064</v>
      </c>
      <c r="AD215" s="12">
        <v>499402838</v>
      </c>
      <c r="AE215" s="12">
        <v>0</v>
      </c>
      <c r="AF215" s="12">
        <v>0</v>
      </c>
      <c r="AG215" s="12">
        <v>89746846</v>
      </c>
      <c r="AH215" s="12">
        <v>0</v>
      </c>
      <c r="AI215" s="12">
        <v>7463091</v>
      </c>
      <c r="AJ215" s="12">
        <v>0</v>
      </c>
      <c r="AK215" s="12">
        <v>0</v>
      </c>
      <c r="AL215" s="232">
        <v>67031301340</v>
      </c>
    </row>
    <row r="216" spans="1:38" s="25" customFormat="1" ht="15" x14ac:dyDescent="0.25">
      <c r="A216" s="68" t="s">
        <v>455</v>
      </c>
      <c r="B216" s="28" t="s">
        <v>144</v>
      </c>
      <c r="C216" s="12">
        <v>327548105</v>
      </c>
      <c r="D216" s="12">
        <v>0</v>
      </c>
      <c r="E216" s="12">
        <v>296840808</v>
      </c>
      <c r="F216" s="12">
        <v>296796</v>
      </c>
      <c r="G216" s="12">
        <v>78759113</v>
      </c>
      <c r="H216" s="12">
        <v>694435970</v>
      </c>
      <c r="I216" s="12">
        <v>0</v>
      </c>
      <c r="J216" s="12">
        <v>0</v>
      </c>
      <c r="K216" s="12">
        <v>18099113</v>
      </c>
      <c r="L216" s="12">
        <v>2705752373</v>
      </c>
      <c r="M216" s="12">
        <v>1086979492</v>
      </c>
      <c r="N216" s="12">
        <v>69154200</v>
      </c>
      <c r="O216" s="12">
        <v>58820790</v>
      </c>
      <c r="P216" s="12">
        <v>0</v>
      </c>
      <c r="Q216" s="12">
        <v>0</v>
      </c>
      <c r="R216" s="12">
        <v>0</v>
      </c>
      <c r="S216" s="12">
        <v>0</v>
      </c>
      <c r="T216" s="12">
        <v>1973711556</v>
      </c>
      <c r="U216" s="12">
        <v>0</v>
      </c>
      <c r="V216" s="12">
        <v>261907782</v>
      </c>
      <c r="W216" s="12">
        <v>0</v>
      </c>
      <c r="X216" s="12">
        <v>0</v>
      </c>
      <c r="Y216" s="12">
        <v>0</v>
      </c>
      <c r="Z216" s="12">
        <v>398348</v>
      </c>
      <c r="AA216" s="12">
        <v>0</v>
      </c>
      <c r="AB216" s="12">
        <v>612272898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76229011</v>
      </c>
      <c r="AJ216" s="12">
        <v>0</v>
      </c>
      <c r="AK216" s="12">
        <v>0</v>
      </c>
      <c r="AL216" s="232">
        <v>8261206355</v>
      </c>
    </row>
    <row r="217" spans="1:38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32866894</v>
      </c>
      <c r="I217" s="12">
        <v>0</v>
      </c>
      <c r="J217" s="12">
        <v>0</v>
      </c>
      <c r="K217" s="12">
        <v>1384249</v>
      </c>
      <c r="L217" s="12">
        <v>4597051</v>
      </c>
      <c r="M217" s="12">
        <v>169492833</v>
      </c>
      <c r="N217" s="12">
        <v>4781708</v>
      </c>
      <c r="O217" s="12">
        <v>61457187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19251197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5903393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2100000</v>
      </c>
      <c r="AJ217" s="12">
        <v>0</v>
      </c>
      <c r="AK217" s="12">
        <v>5641855</v>
      </c>
      <c r="AL217" s="232">
        <v>382645359</v>
      </c>
    </row>
    <row r="218" spans="1:38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2055917182</v>
      </c>
      <c r="J218" s="12">
        <v>0</v>
      </c>
      <c r="K218" s="12">
        <v>0</v>
      </c>
      <c r="L218" s="12">
        <v>561026</v>
      </c>
      <c r="M218" s="12">
        <v>9102055856</v>
      </c>
      <c r="N218" s="12">
        <v>1961139447</v>
      </c>
      <c r="O218" s="12">
        <v>4298558216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2531641439</v>
      </c>
      <c r="AJ218" s="12">
        <v>0</v>
      </c>
      <c r="AK218" s="12">
        <v>0</v>
      </c>
      <c r="AL218" s="232">
        <v>20121881772</v>
      </c>
    </row>
    <row r="219" spans="1:38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32">
        <v>0</v>
      </c>
    </row>
    <row r="220" spans="1:38" s="25" customFormat="1" ht="15" x14ac:dyDescent="0.2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22784412</v>
      </c>
      <c r="H220" s="12">
        <v>625531631</v>
      </c>
      <c r="I220" s="12">
        <v>0</v>
      </c>
      <c r="J220" s="12">
        <v>0</v>
      </c>
      <c r="K220" s="12">
        <v>0</v>
      </c>
      <c r="L220" s="12">
        <v>10828879</v>
      </c>
      <c r="M220" s="12">
        <v>64498429</v>
      </c>
      <c r="N220" s="12">
        <v>4178378</v>
      </c>
      <c r="O220" s="12">
        <v>88551524</v>
      </c>
      <c r="P220" s="12">
        <v>0</v>
      </c>
      <c r="Q220" s="12">
        <v>0</v>
      </c>
      <c r="R220" s="12">
        <v>0</v>
      </c>
      <c r="S220" s="12">
        <v>0</v>
      </c>
      <c r="T220" s="12">
        <v>393108427</v>
      </c>
      <c r="U220" s="12">
        <v>0</v>
      </c>
      <c r="V220" s="12">
        <v>78074070</v>
      </c>
      <c r="W220" s="12">
        <v>0</v>
      </c>
      <c r="X220" s="12">
        <v>0</v>
      </c>
      <c r="Y220" s="12">
        <v>0</v>
      </c>
      <c r="Z220" s="12">
        <v>39603790</v>
      </c>
      <c r="AA220" s="12">
        <v>0</v>
      </c>
      <c r="AB220" s="12">
        <v>158471669</v>
      </c>
      <c r="AC220" s="12">
        <v>0</v>
      </c>
      <c r="AD220" s="12">
        <v>0</v>
      </c>
      <c r="AE220" s="12">
        <v>0</v>
      </c>
      <c r="AF220" s="12">
        <v>0</v>
      </c>
      <c r="AG220" s="12">
        <v>2550000</v>
      </c>
      <c r="AH220" s="12">
        <v>0</v>
      </c>
      <c r="AI220" s="12">
        <v>433215</v>
      </c>
      <c r="AJ220" s="12">
        <v>0</v>
      </c>
      <c r="AK220" s="12">
        <v>0</v>
      </c>
      <c r="AL220" s="232">
        <v>1495739424</v>
      </c>
    </row>
    <row r="221" spans="1:38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4955173</v>
      </c>
      <c r="H221" s="12">
        <v>33074932</v>
      </c>
      <c r="I221" s="12">
        <v>0</v>
      </c>
      <c r="J221" s="12">
        <v>0</v>
      </c>
      <c r="K221" s="12">
        <v>0</v>
      </c>
      <c r="L221" s="12">
        <v>4552021</v>
      </c>
      <c r="M221" s="12">
        <v>4735812</v>
      </c>
      <c r="N221" s="12">
        <v>11759100</v>
      </c>
      <c r="O221" s="12">
        <v>2873372</v>
      </c>
      <c r="P221" s="12">
        <v>0</v>
      </c>
      <c r="Q221" s="12">
        <v>0</v>
      </c>
      <c r="R221" s="12">
        <v>0</v>
      </c>
      <c r="S221" s="12">
        <v>0</v>
      </c>
      <c r="T221" s="12">
        <v>21956445</v>
      </c>
      <c r="U221" s="12">
        <v>0</v>
      </c>
      <c r="V221" s="12">
        <v>13758960</v>
      </c>
      <c r="W221" s="12">
        <v>0</v>
      </c>
      <c r="X221" s="12">
        <v>0</v>
      </c>
      <c r="Y221" s="12">
        <v>0</v>
      </c>
      <c r="Z221" s="12">
        <v>1489092</v>
      </c>
      <c r="AA221" s="12">
        <v>0</v>
      </c>
      <c r="AB221" s="12">
        <v>1179546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32">
        <v>101084453</v>
      </c>
    </row>
    <row r="222" spans="1:38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1797255055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228756755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4220030269</v>
      </c>
      <c r="AD222" s="12">
        <v>16125796149</v>
      </c>
      <c r="AE222" s="12">
        <v>0</v>
      </c>
      <c r="AF222" s="12">
        <v>0</v>
      </c>
      <c r="AG222" s="12">
        <v>18529332857</v>
      </c>
      <c r="AH222" s="12">
        <v>0</v>
      </c>
      <c r="AI222" s="12">
        <v>0</v>
      </c>
      <c r="AJ222" s="12">
        <v>0</v>
      </c>
      <c r="AK222" s="12">
        <v>0</v>
      </c>
      <c r="AL222" s="232">
        <v>41456119094</v>
      </c>
    </row>
    <row r="223" spans="1:38" s="25" customFormat="1" ht="15" x14ac:dyDescent="0.25">
      <c r="A223" s="68" t="s">
        <v>462</v>
      </c>
      <c r="B223" s="28" t="s">
        <v>151</v>
      </c>
      <c r="C223" s="12">
        <v>33728696</v>
      </c>
      <c r="D223" s="12">
        <v>0</v>
      </c>
      <c r="E223" s="12">
        <v>725000</v>
      </c>
      <c r="F223" s="12">
        <v>0</v>
      </c>
      <c r="G223" s="12">
        <v>17597285</v>
      </c>
      <c r="H223" s="12">
        <v>367454304</v>
      </c>
      <c r="I223" s="12">
        <v>0</v>
      </c>
      <c r="J223" s="12">
        <v>0</v>
      </c>
      <c r="K223" s="12">
        <v>132916588</v>
      </c>
      <c r="L223" s="12">
        <v>1260743607</v>
      </c>
      <c r="M223" s="12">
        <v>1360980195</v>
      </c>
      <c r="N223" s="12">
        <v>334195568</v>
      </c>
      <c r="O223" s="12">
        <v>173207007</v>
      </c>
      <c r="P223" s="12">
        <v>0</v>
      </c>
      <c r="Q223" s="12">
        <v>0</v>
      </c>
      <c r="R223" s="12">
        <v>0</v>
      </c>
      <c r="S223" s="12">
        <v>0</v>
      </c>
      <c r="T223" s="12">
        <v>1731533698</v>
      </c>
      <c r="U223" s="12">
        <v>0</v>
      </c>
      <c r="V223" s="12">
        <v>422575932</v>
      </c>
      <c r="W223" s="12">
        <v>0</v>
      </c>
      <c r="X223" s="12">
        <v>0</v>
      </c>
      <c r="Y223" s="12">
        <v>0</v>
      </c>
      <c r="Z223" s="12">
        <v>5271349</v>
      </c>
      <c r="AA223" s="12">
        <v>14431064338</v>
      </c>
      <c r="AB223" s="12">
        <v>575911607</v>
      </c>
      <c r="AC223" s="12">
        <v>756177863</v>
      </c>
      <c r="AD223" s="12">
        <v>263088744</v>
      </c>
      <c r="AE223" s="12">
        <v>0</v>
      </c>
      <c r="AF223" s="12">
        <v>0</v>
      </c>
      <c r="AG223" s="12">
        <v>2185685427</v>
      </c>
      <c r="AH223" s="12">
        <v>152328826</v>
      </c>
      <c r="AI223" s="12">
        <v>87338165</v>
      </c>
      <c r="AJ223" s="12">
        <v>0</v>
      </c>
      <c r="AK223" s="12">
        <v>124164879</v>
      </c>
      <c r="AL223" s="232">
        <v>24416689078</v>
      </c>
    </row>
    <row r="224" spans="1:38" s="25" customFormat="1" ht="15" x14ac:dyDescent="0.25">
      <c r="A224" s="68" t="s">
        <v>463</v>
      </c>
      <c r="B224" s="28" t="s">
        <v>152</v>
      </c>
      <c r="C224" s="12">
        <v>517433788</v>
      </c>
      <c r="D224" s="12">
        <v>0</v>
      </c>
      <c r="E224" s="12">
        <v>0</v>
      </c>
      <c r="F224" s="12">
        <v>0</v>
      </c>
      <c r="G224" s="12">
        <v>564791</v>
      </c>
      <c r="H224" s="12">
        <v>83354799</v>
      </c>
      <c r="I224" s="12">
        <v>0</v>
      </c>
      <c r="J224" s="12">
        <v>0</v>
      </c>
      <c r="K224" s="12">
        <v>477273</v>
      </c>
      <c r="L224" s="12">
        <v>15916810</v>
      </c>
      <c r="M224" s="12">
        <v>3770910</v>
      </c>
      <c r="N224" s="12">
        <v>32439632</v>
      </c>
      <c r="O224" s="12">
        <v>45057290</v>
      </c>
      <c r="P224" s="12">
        <v>0</v>
      </c>
      <c r="Q224" s="12">
        <v>0</v>
      </c>
      <c r="R224" s="12">
        <v>0</v>
      </c>
      <c r="S224" s="12">
        <v>0</v>
      </c>
      <c r="T224" s="12">
        <v>277064050</v>
      </c>
      <c r="U224" s="12">
        <v>0</v>
      </c>
      <c r="V224" s="12">
        <v>31188830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10421272</v>
      </c>
      <c r="AC224" s="12">
        <v>0</v>
      </c>
      <c r="AD224" s="12">
        <v>0</v>
      </c>
      <c r="AE224" s="12">
        <v>0</v>
      </c>
      <c r="AF224" s="12">
        <v>0</v>
      </c>
      <c r="AG224" s="12">
        <v>21126447</v>
      </c>
      <c r="AH224" s="12">
        <v>0</v>
      </c>
      <c r="AI224" s="12">
        <v>0</v>
      </c>
      <c r="AJ224" s="12">
        <v>0</v>
      </c>
      <c r="AK224" s="12">
        <v>0</v>
      </c>
      <c r="AL224" s="232">
        <v>1046356857</v>
      </c>
    </row>
    <row r="225" spans="1:38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746328937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420104371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32">
        <v>1226497278</v>
      </c>
    </row>
    <row r="226" spans="1:38" s="25" customFormat="1" ht="15" x14ac:dyDescent="0.25">
      <c r="A226" s="68" t="s">
        <v>465</v>
      </c>
      <c r="B226" s="28" t="s">
        <v>154</v>
      </c>
      <c r="C226" s="12">
        <v>10103316</v>
      </c>
      <c r="D226" s="12">
        <v>0</v>
      </c>
      <c r="E226" s="12">
        <v>0</v>
      </c>
      <c r="F226" s="12">
        <v>225320556</v>
      </c>
      <c r="G226" s="12">
        <v>9852121</v>
      </c>
      <c r="H226" s="12">
        <v>345706890</v>
      </c>
      <c r="I226" s="12">
        <v>0</v>
      </c>
      <c r="J226" s="12">
        <v>0</v>
      </c>
      <c r="K226" s="12">
        <v>88614588</v>
      </c>
      <c r="L226" s="12">
        <v>219361646</v>
      </c>
      <c r="M226" s="12">
        <v>2063451978</v>
      </c>
      <c r="N226" s="12">
        <v>85252625</v>
      </c>
      <c r="O226" s="12">
        <v>213642141</v>
      </c>
      <c r="P226" s="12">
        <v>0</v>
      </c>
      <c r="Q226" s="12">
        <v>0</v>
      </c>
      <c r="R226" s="12">
        <v>0</v>
      </c>
      <c r="S226" s="12">
        <v>0</v>
      </c>
      <c r="T226" s="12">
        <v>157120052</v>
      </c>
      <c r="U226" s="12">
        <v>0</v>
      </c>
      <c r="V226" s="12">
        <v>1213342644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2211237016</v>
      </c>
      <c r="AC226" s="12">
        <v>0</v>
      </c>
      <c r="AD226" s="12">
        <v>0</v>
      </c>
      <c r="AE226" s="12">
        <v>0</v>
      </c>
      <c r="AF226" s="12">
        <v>0</v>
      </c>
      <c r="AG226" s="12">
        <v>139648221</v>
      </c>
      <c r="AH226" s="12">
        <v>0</v>
      </c>
      <c r="AI226" s="12">
        <v>0</v>
      </c>
      <c r="AJ226" s="12">
        <v>0</v>
      </c>
      <c r="AK226" s="12">
        <v>0</v>
      </c>
      <c r="AL226" s="232">
        <v>6982653794</v>
      </c>
    </row>
    <row r="227" spans="1:38" s="25" customFormat="1" ht="15" x14ac:dyDescent="0.25">
      <c r="A227" s="68" t="s">
        <v>466</v>
      </c>
      <c r="B227" s="28" t="s">
        <v>155</v>
      </c>
      <c r="C227" s="12">
        <v>218479472</v>
      </c>
      <c r="D227" s="12">
        <v>0</v>
      </c>
      <c r="E227" s="12">
        <v>0</v>
      </c>
      <c r="F227" s="12">
        <v>108205409</v>
      </c>
      <c r="G227" s="12">
        <v>0</v>
      </c>
      <c r="H227" s="12">
        <v>1063202346</v>
      </c>
      <c r="I227" s="12">
        <v>0</v>
      </c>
      <c r="J227" s="12">
        <v>0</v>
      </c>
      <c r="K227" s="12">
        <v>0</v>
      </c>
      <c r="L227" s="12">
        <v>26375284593</v>
      </c>
      <c r="M227" s="12">
        <v>23241241</v>
      </c>
      <c r="N227" s="12">
        <v>4305696658</v>
      </c>
      <c r="O227" s="12">
        <v>29132996</v>
      </c>
      <c r="P227" s="12">
        <v>0</v>
      </c>
      <c r="Q227" s="12">
        <v>0</v>
      </c>
      <c r="R227" s="12">
        <v>1018063752</v>
      </c>
      <c r="S227" s="12">
        <v>0</v>
      </c>
      <c r="T227" s="12">
        <v>0</v>
      </c>
      <c r="U227" s="12">
        <v>0</v>
      </c>
      <c r="V227" s="12">
        <v>4005000</v>
      </c>
      <c r="W227" s="12">
        <v>0</v>
      </c>
      <c r="X227" s="12">
        <v>0</v>
      </c>
      <c r="Y227" s="12">
        <v>43992785</v>
      </c>
      <c r="Z227" s="12">
        <v>0</v>
      </c>
      <c r="AA227" s="12">
        <v>0</v>
      </c>
      <c r="AB227" s="12">
        <v>29582767</v>
      </c>
      <c r="AC227" s="12">
        <v>0</v>
      </c>
      <c r="AD227" s="12">
        <v>15265054</v>
      </c>
      <c r="AE227" s="12">
        <v>0</v>
      </c>
      <c r="AF227" s="12">
        <v>0</v>
      </c>
      <c r="AG227" s="12">
        <v>1560000</v>
      </c>
      <c r="AH227" s="12">
        <v>18412442</v>
      </c>
      <c r="AI227" s="12">
        <v>0</v>
      </c>
      <c r="AJ227" s="12">
        <v>0</v>
      </c>
      <c r="AK227" s="12">
        <v>0</v>
      </c>
      <c r="AL227" s="232">
        <v>33254124515</v>
      </c>
    </row>
    <row r="228" spans="1:38" s="25" customFormat="1" ht="15" x14ac:dyDescent="0.25">
      <c r="A228" s="68" t="s">
        <v>467</v>
      </c>
      <c r="B228" s="28" t="s">
        <v>70</v>
      </c>
      <c r="C228" s="12">
        <v>0</v>
      </c>
      <c r="D228" s="12">
        <v>92558851</v>
      </c>
      <c r="E228" s="12">
        <v>70299000</v>
      </c>
      <c r="F228" s="12">
        <v>0</v>
      </c>
      <c r="G228" s="12">
        <v>23342249</v>
      </c>
      <c r="H228" s="12">
        <v>3139300861</v>
      </c>
      <c r="I228" s="12">
        <v>0</v>
      </c>
      <c r="J228" s="12">
        <v>0</v>
      </c>
      <c r="K228" s="12">
        <v>3979900966</v>
      </c>
      <c r="L228" s="12">
        <v>12958677313</v>
      </c>
      <c r="M228" s="12">
        <v>408051793</v>
      </c>
      <c r="N228" s="12">
        <v>74710961</v>
      </c>
      <c r="O228" s="12">
        <v>62182403</v>
      </c>
      <c r="P228" s="12">
        <v>0</v>
      </c>
      <c r="Q228" s="12">
        <v>0</v>
      </c>
      <c r="R228" s="12">
        <v>58391409</v>
      </c>
      <c r="S228" s="12">
        <v>0</v>
      </c>
      <c r="T228" s="12">
        <v>257389573</v>
      </c>
      <c r="U228" s="12">
        <v>0</v>
      </c>
      <c r="V228" s="12">
        <v>605073624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1253802364</v>
      </c>
      <c r="AC228" s="12">
        <v>2431745288</v>
      </c>
      <c r="AD228" s="12">
        <v>371763124</v>
      </c>
      <c r="AE228" s="12">
        <v>0</v>
      </c>
      <c r="AF228" s="12">
        <v>2744146587</v>
      </c>
      <c r="AG228" s="12">
        <v>0</v>
      </c>
      <c r="AH228" s="12">
        <v>0</v>
      </c>
      <c r="AI228" s="12">
        <v>262462339</v>
      </c>
      <c r="AJ228" s="12">
        <v>0</v>
      </c>
      <c r="AK228" s="12">
        <v>846964302</v>
      </c>
      <c r="AL228" s="232">
        <v>29640763007</v>
      </c>
    </row>
    <row r="229" spans="1:38" s="25" customFormat="1" ht="15" x14ac:dyDescent="0.25">
      <c r="A229" s="108" t="s">
        <v>468</v>
      </c>
      <c r="B229" s="109" t="s">
        <v>156</v>
      </c>
      <c r="C229" s="107">
        <v>1446427021</v>
      </c>
      <c r="D229" s="107">
        <v>92558851</v>
      </c>
      <c r="E229" s="107">
        <v>1025289009</v>
      </c>
      <c r="F229" s="107">
        <v>359825117</v>
      </c>
      <c r="G229" s="107">
        <v>162112096</v>
      </c>
      <c r="H229" s="107">
        <v>7448965323</v>
      </c>
      <c r="I229" s="107">
        <v>2055917182</v>
      </c>
      <c r="J229" s="107">
        <v>0</v>
      </c>
      <c r="K229" s="107">
        <v>4227415323</v>
      </c>
      <c r="L229" s="107">
        <v>45234979455</v>
      </c>
      <c r="M229" s="107">
        <v>16391590407</v>
      </c>
      <c r="N229" s="107">
        <v>11481919953</v>
      </c>
      <c r="O229" s="107">
        <v>5793423114</v>
      </c>
      <c r="P229" s="107">
        <v>0</v>
      </c>
      <c r="Q229" s="107">
        <v>0</v>
      </c>
      <c r="R229" s="107">
        <v>1651455161</v>
      </c>
      <c r="S229" s="107">
        <v>0</v>
      </c>
      <c r="T229" s="107">
        <v>10762550917</v>
      </c>
      <c r="U229" s="107">
        <v>0</v>
      </c>
      <c r="V229" s="107">
        <v>5821068782</v>
      </c>
      <c r="W229" s="107">
        <v>0</v>
      </c>
      <c r="X229" s="107">
        <v>0</v>
      </c>
      <c r="Y229" s="107">
        <v>43992785</v>
      </c>
      <c r="Z229" s="107">
        <v>54303544</v>
      </c>
      <c r="AA229" s="107">
        <v>14431064338</v>
      </c>
      <c r="AB229" s="107">
        <v>5464928800</v>
      </c>
      <c r="AC229" s="107">
        <v>56190349484</v>
      </c>
      <c r="AD229" s="107">
        <v>17275476150</v>
      </c>
      <c r="AE229" s="107">
        <v>171848365</v>
      </c>
      <c r="AF229" s="107">
        <v>2744771787</v>
      </c>
      <c r="AG229" s="107">
        <v>20969649798</v>
      </c>
      <c r="AH229" s="107">
        <v>170741268</v>
      </c>
      <c r="AI229" s="107">
        <v>2967667260</v>
      </c>
      <c r="AJ229" s="107">
        <v>0</v>
      </c>
      <c r="AK229" s="107">
        <v>976771036</v>
      </c>
      <c r="AL229" s="239">
        <v>235417062326</v>
      </c>
    </row>
    <row r="230" spans="1:38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155815036</v>
      </c>
      <c r="R230" s="12">
        <v>25000000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46018314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32">
        <v>2578606312</v>
      </c>
    </row>
    <row r="231" spans="1:38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7378155755</v>
      </c>
      <c r="AD231" s="12">
        <v>0</v>
      </c>
      <c r="AE231" s="12">
        <v>0</v>
      </c>
      <c r="AF231" s="12">
        <v>0</v>
      </c>
      <c r="AG231" s="12">
        <v>197243810</v>
      </c>
      <c r="AH231" s="12">
        <v>0</v>
      </c>
      <c r="AI231" s="12">
        <v>0</v>
      </c>
      <c r="AJ231" s="12">
        <v>0</v>
      </c>
      <c r="AK231" s="12">
        <v>0</v>
      </c>
      <c r="AL231" s="232">
        <v>7575399565</v>
      </c>
    </row>
    <row r="232" spans="1:38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32">
        <v>0</v>
      </c>
    </row>
    <row r="233" spans="1:38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32">
        <v>0</v>
      </c>
    </row>
    <row r="234" spans="1:38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32">
        <v>0</v>
      </c>
    </row>
    <row r="235" spans="1:38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32">
        <v>0</v>
      </c>
    </row>
    <row r="236" spans="1:38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32">
        <v>0</v>
      </c>
    </row>
    <row r="237" spans="1:38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32">
        <v>0</v>
      </c>
    </row>
    <row r="238" spans="1:38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32">
        <v>31303566</v>
      </c>
    </row>
    <row r="239" spans="1:38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32">
        <v>14157497</v>
      </c>
    </row>
    <row r="240" spans="1:38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32">
        <v>0</v>
      </c>
    </row>
    <row r="241" spans="1:38" s="25" customFormat="1" ht="15" x14ac:dyDescent="0.2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32">
        <v>446618038</v>
      </c>
    </row>
    <row r="242" spans="1:38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561353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32">
        <v>597605669</v>
      </c>
    </row>
    <row r="243" spans="1:38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912008271</v>
      </c>
      <c r="Z243" s="12">
        <v>0</v>
      </c>
      <c r="AA243" s="12">
        <v>1700924758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32">
        <v>3425533029</v>
      </c>
    </row>
    <row r="244" spans="1:38" s="25" customFormat="1" ht="15" x14ac:dyDescent="0.25">
      <c r="A244" s="108" t="s">
        <v>483</v>
      </c>
      <c r="B244" s="109" t="s">
        <v>157</v>
      </c>
      <c r="C244" s="107">
        <v>0</v>
      </c>
      <c r="D244" s="107">
        <v>446618038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0</v>
      </c>
      <c r="Q244" s="107">
        <v>155815036</v>
      </c>
      <c r="R244" s="107">
        <v>837600000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912008271</v>
      </c>
      <c r="Z244" s="107">
        <v>0</v>
      </c>
      <c r="AA244" s="107">
        <v>1700924758</v>
      </c>
      <c r="AB244" s="107">
        <v>31864919</v>
      </c>
      <c r="AC244" s="107">
        <v>7438331566</v>
      </c>
      <c r="AD244" s="107">
        <v>0</v>
      </c>
      <c r="AE244" s="107">
        <v>0</v>
      </c>
      <c r="AF244" s="107">
        <v>0</v>
      </c>
      <c r="AG244" s="107">
        <v>197243810</v>
      </c>
      <c r="AH244" s="107">
        <v>0</v>
      </c>
      <c r="AI244" s="107">
        <v>0</v>
      </c>
      <c r="AJ244" s="107">
        <v>0</v>
      </c>
      <c r="AK244" s="107">
        <v>0</v>
      </c>
      <c r="AL244" s="239">
        <v>14669223676</v>
      </c>
    </row>
    <row r="245" spans="1:38" s="25" customFormat="1" ht="15" collapsed="1" x14ac:dyDescent="0.25">
      <c r="A245" s="69" t="s">
        <v>39</v>
      </c>
      <c r="B245" s="31" t="s">
        <v>100</v>
      </c>
      <c r="C245" s="30">
        <v>1446427021</v>
      </c>
      <c r="D245" s="30">
        <v>539176889</v>
      </c>
      <c r="E245" s="30">
        <v>1025289009</v>
      </c>
      <c r="F245" s="30">
        <v>359825117</v>
      </c>
      <c r="G245" s="30">
        <v>162112096</v>
      </c>
      <c r="H245" s="30">
        <v>7448965323</v>
      </c>
      <c r="I245" s="30">
        <v>2055917182</v>
      </c>
      <c r="J245" s="30">
        <v>0</v>
      </c>
      <c r="K245" s="30">
        <v>4227415323</v>
      </c>
      <c r="L245" s="30">
        <v>45234979455</v>
      </c>
      <c r="M245" s="30">
        <v>16391590407</v>
      </c>
      <c r="N245" s="30">
        <v>13833692915</v>
      </c>
      <c r="O245" s="30">
        <v>6390467430</v>
      </c>
      <c r="P245" s="30">
        <v>0</v>
      </c>
      <c r="Q245" s="30">
        <v>155815036</v>
      </c>
      <c r="R245" s="30">
        <v>2489055161</v>
      </c>
      <c r="S245" s="30">
        <v>0</v>
      </c>
      <c r="T245" s="30">
        <v>10762550917</v>
      </c>
      <c r="U245" s="30">
        <v>0</v>
      </c>
      <c r="V245" s="30">
        <v>5821068782</v>
      </c>
      <c r="W245" s="30">
        <v>0</v>
      </c>
      <c r="X245" s="30">
        <v>0</v>
      </c>
      <c r="Y245" s="30">
        <v>956001056</v>
      </c>
      <c r="Z245" s="30">
        <v>54303544</v>
      </c>
      <c r="AA245" s="30">
        <v>16131989096</v>
      </c>
      <c r="AB245" s="30">
        <v>5496793719</v>
      </c>
      <c r="AC245" s="30">
        <v>63628681050</v>
      </c>
      <c r="AD245" s="30">
        <v>17275476150</v>
      </c>
      <c r="AE245" s="30">
        <v>171848365</v>
      </c>
      <c r="AF245" s="30">
        <v>2744771787</v>
      </c>
      <c r="AG245" s="30">
        <v>21166893608</v>
      </c>
      <c r="AH245" s="30">
        <v>170741268</v>
      </c>
      <c r="AI245" s="30">
        <v>2967667260</v>
      </c>
      <c r="AJ245" s="30">
        <v>0</v>
      </c>
      <c r="AK245" s="30">
        <v>976771036</v>
      </c>
      <c r="AL245" s="242">
        <v>250086286002</v>
      </c>
    </row>
    <row r="246" spans="1:38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32">
        <v>0</v>
      </c>
    </row>
    <row r="247" spans="1:38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32">
        <v>0</v>
      </c>
    </row>
    <row r="248" spans="1:38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32">
        <v>0</v>
      </c>
    </row>
    <row r="249" spans="1:38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32">
        <v>0</v>
      </c>
    </row>
    <row r="250" spans="1:38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32">
        <v>0</v>
      </c>
    </row>
    <row r="251" spans="1:38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32">
        <v>0</v>
      </c>
    </row>
    <row r="252" spans="1:38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32">
        <v>0</v>
      </c>
    </row>
    <row r="253" spans="1:38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32">
        <v>0</v>
      </c>
    </row>
    <row r="254" spans="1:38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32">
        <v>0</v>
      </c>
    </row>
    <row r="255" spans="1:38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32">
        <v>0</v>
      </c>
    </row>
    <row r="256" spans="1:38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32">
        <v>0</v>
      </c>
    </row>
    <row r="257" spans="1:38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32">
        <v>0</v>
      </c>
    </row>
    <row r="258" spans="1:38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32">
        <v>0</v>
      </c>
    </row>
    <row r="259" spans="1:38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32">
        <v>0</v>
      </c>
    </row>
    <row r="260" spans="1:38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9">
        <v>0</v>
      </c>
    </row>
    <row r="261" spans="1:38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32">
        <v>0</v>
      </c>
    </row>
    <row r="262" spans="1:38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32">
        <v>0</v>
      </c>
    </row>
    <row r="263" spans="1:38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32">
        <v>0</v>
      </c>
    </row>
    <row r="264" spans="1:38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32">
        <v>0</v>
      </c>
    </row>
    <row r="265" spans="1:38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32">
        <v>0</v>
      </c>
    </row>
    <row r="266" spans="1:38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32">
        <v>0</v>
      </c>
    </row>
    <row r="267" spans="1:38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32">
        <v>0</v>
      </c>
    </row>
    <row r="268" spans="1:38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32">
        <v>0</v>
      </c>
    </row>
    <row r="269" spans="1:38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32">
        <v>0</v>
      </c>
    </row>
    <row r="270" spans="1:38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32">
        <v>0</v>
      </c>
    </row>
    <row r="271" spans="1:38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32">
        <v>0</v>
      </c>
    </row>
    <row r="272" spans="1:38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32">
        <v>0</v>
      </c>
    </row>
    <row r="273" spans="1:38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32">
        <v>0</v>
      </c>
    </row>
    <row r="274" spans="1:38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32">
        <v>0</v>
      </c>
    </row>
    <row r="275" spans="1:38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9">
        <v>0</v>
      </c>
    </row>
    <row r="276" spans="1:38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32">
        <v>0</v>
      </c>
    </row>
    <row r="277" spans="1:38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32">
        <v>0</v>
      </c>
    </row>
    <row r="278" spans="1:38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32">
        <v>0</v>
      </c>
    </row>
    <row r="279" spans="1:38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32">
        <v>0</v>
      </c>
    </row>
    <row r="280" spans="1:38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32">
        <v>0</v>
      </c>
    </row>
    <row r="281" spans="1:38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32">
        <v>0</v>
      </c>
    </row>
    <row r="282" spans="1:38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32">
        <v>0</v>
      </c>
    </row>
    <row r="283" spans="1:38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32">
        <v>0</v>
      </c>
    </row>
    <row r="284" spans="1:38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32">
        <v>0</v>
      </c>
    </row>
    <row r="285" spans="1:38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32">
        <v>0</v>
      </c>
    </row>
    <row r="286" spans="1:38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32">
        <v>0</v>
      </c>
    </row>
    <row r="287" spans="1:38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32">
        <v>0</v>
      </c>
    </row>
    <row r="288" spans="1:38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32">
        <v>0</v>
      </c>
    </row>
    <row r="289" spans="1:38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32">
        <v>0</v>
      </c>
    </row>
    <row r="290" spans="1:38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9">
        <v>0</v>
      </c>
    </row>
    <row r="291" spans="1:38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42">
        <v>0</v>
      </c>
    </row>
    <row r="292" spans="1:38" s="25" customFormat="1" ht="15" x14ac:dyDescent="0.25">
      <c r="A292" s="68" t="s">
        <v>529</v>
      </c>
      <c r="B292" s="28" t="s">
        <v>143</v>
      </c>
      <c r="C292" s="12">
        <v>165369845</v>
      </c>
      <c r="D292" s="12">
        <v>19092042</v>
      </c>
      <c r="E292" s="12">
        <v>0</v>
      </c>
      <c r="F292" s="12">
        <v>86168609</v>
      </c>
      <c r="G292" s="12">
        <v>103287415</v>
      </c>
      <c r="H292" s="12">
        <v>968839562</v>
      </c>
      <c r="I292" s="12">
        <v>0</v>
      </c>
      <c r="J292" s="12">
        <v>0</v>
      </c>
      <c r="K292" s="12">
        <v>49543972</v>
      </c>
      <c r="L292" s="12">
        <v>1347372511</v>
      </c>
      <c r="M292" s="12">
        <v>709040460</v>
      </c>
      <c r="N292" s="12">
        <v>214290886</v>
      </c>
      <c r="O292" s="12">
        <v>293353928</v>
      </c>
      <c r="P292" s="12">
        <v>361464</v>
      </c>
      <c r="Q292" s="12">
        <v>0</v>
      </c>
      <c r="R292" s="12">
        <v>1673653</v>
      </c>
      <c r="S292" s="12">
        <v>0</v>
      </c>
      <c r="T292" s="12">
        <v>1996744955</v>
      </c>
      <c r="U292" s="12">
        <v>0</v>
      </c>
      <c r="V292" s="12">
        <v>1347753959</v>
      </c>
      <c r="W292" s="12">
        <v>0</v>
      </c>
      <c r="X292" s="12">
        <v>0</v>
      </c>
      <c r="Y292" s="12">
        <v>0</v>
      </c>
      <c r="Z292" s="12">
        <v>79949722</v>
      </c>
      <c r="AA292" s="12">
        <v>0</v>
      </c>
      <c r="AB292" s="12">
        <v>668354346</v>
      </c>
      <c r="AC292" s="12">
        <v>7162476847</v>
      </c>
      <c r="AD292" s="12">
        <v>295452289</v>
      </c>
      <c r="AE292" s="12">
        <v>0</v>
      </c>
      <c r="AF292" s="12">
        <v>0</v>
      </c>
      <c r="AG292" s="12">
        <v>115596489</v>
      </c>
      <c r="AH292" s="12">
        <v>0</v>
      </c>
      <c r="AI292" s="12">
        <v>85232539</v>
      </c>
      <c r="AJ292" s="12">
        <v>0</v>
      </c>
      <c r="AK292" s="12">
        <v>0</v>
      </c>
      <c r="AL292" s="232">
        <v>15709955493</v>
      </c>
    </row>
    <row r="293" spans="1:38" s="25" customFormat="1" ht="15" x14ac:dyDescent="0.25">
      <c r="A293" s="68" t="s">
        <v>530</v>
      </c>
      <c r="B293" s="28" t="s">
        <v>144</v>
      </c>
      <c r="C293" s="12">
        <v>229601607</v>
      </c>
      <c r="D293" s="12">
        <v>0</v>
      </c>
      <c r="E293" s="12">
        <v>0</v>
      </c>
      <c r="F293" s="12">
        <v>6233194</v>
      </c>
      <c r="G293" s="12">
        <v>40463669</v>
      </c>
      <c r="H293" s="12">
        <v>543863015</v>
      </c>
      <c r="I293" s="12">
        <v>0</v>
      </c>
      <c r="J293" s="12">
        <v>0</v>
      </c>
      <c r="K293" s="12">
        <v>16210053</v>
      </c>
      <c r="L293" s="12">
        <v>390062084</v>
      </c>
      <c r="M293" s="12">
        <v>373963030</v>
      </c>
      <c r="N293" s="12">
        <v>137933145</v>
      </c>
      <c r="O293" s="12">
        <v>167405797</v>
      </c>
      <c r="P293" s="12">
        <v>0</v>
      </c>
      <c r="Q293" s="12">
        <v>0</v>
      </c>
      <c r="R293" s="12">
        <v>0</v>
      </c>
      <c r="S293" s="12">
        <v>0</v>
      </c>
      <c r="T293" s="12">
        <v>1354314464</v>
      </c>
      <c r="U293" s="12">
        <v>0</v>
      </c>
      <c r="V293" s="12">
        <v>449880584</v>
      </c>
      <c r="W293" s="12">
        <v>0</v>
      </c>
      <c r="X293" s="12">
        <v>0</v>
      </c>
      <c r="Y293" s="12">
        <v>0</v>
      </c>
      <c r="Z293" s="12">
        <v>12168549</v>
      </c>
      <c r="AA293" s="12">
        <v>0</v>
      </c>
      <c r="AB293" s="12">
        <v>192401465</v>
      </c>
      <c r="AC293" s="12">
        <v>1138355318</v>
      </c>
      <c r="AD293" s="12">
        <v>0</v>
      </c>
      <c r="AE293" s="12">
        <v>0</v>
      </c>
      <c r="AF293" s="12">
        <v>0</v>
      </c>
      <c r="AG293" s="12">
        <v>838780</v>
      </c>
      <c r="AH293" s="12">
        <v>0</v>
      </c>
      <c r="AI293" s="12">
        <v>18985471</v>
      </c>
      <c r="AJ293" s="12">
        <v>0</v>
      </c>
      <c r="AK293" s="12">
        <v>0</v>
      </c>
      <c r="AL293" s="232">
        <v>5072680225</v>
      </c>
    </row>
    <row r="294" spans="1:38" s="25" customFormat="1" ht="15" x14ac:dyDescent="0.25">
      <c r="A294" s="68" t="s">
        <v>531</v>
      </c>
      <c r="B294" s="28" t="s">
        <v>145</v>
      </c>
      <c r="C294" s="12">
        <v>19901660</v>
      </c>
      <c r="D294" s="12">
        <v>0</v>
      </c>
      <c r="E294" s="12">
        <v>0</v>
      </c>
      <c r="F294" s="12">
        <v>260897</v>
      </c>
      <c r="G294" s="12">
        <v>30258138</v>
      </c>
      <c r="H294" s="12">
        <v>98134061</v>
      </c>
      <c r="I294" s="12">
        <v>0</v>
      </c>
      <c r="J294" s="12">
        <v>0</v>
      </c>
      <c r="K294" s="12">
        <v>14160643</v>
      </c>
      <c r="L294" s="12">
        <v>110960121</v>
      </c>
      <c r="M294" s="12">
        <v>132588050</v>
      </c>
      <c r="N294" s="12">
        <v>19816275</v>
      </c>
      <c r="O294" s="12">
        <v>87655287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3740075</v>
      </c>
      <c r="W294" s="12">
        <v>0</v>
      </c>
      <c r="X294" s="12">
        <v>0</v>
      </c>
      <c r="Y294" s="12">
        <v>0</v>
      </c>
      <c r="Z294" s="12">
        <v>3096474</v>
      </c>
      <c r="AA294" s="12">
        <v>0</v>
      </c>
      <c r="AB294" s="12">
        <v>0</v>
      </c>
      <c r="AC294" s="12">
        <v>60030</v>
      </c>
      <c r="AD294" s="12">
        <v>0</v>
      </c>
      <c r="AE294" s="12">
        <v>0</v>
      </c>
      <c r="AF294" s="12">
        <v>0</v>
      </c>
      <c r="AG294" s="12">
        <v>0</v>
      </c>
      <c r="AH294" s="12">
        <v>950690</v>
      </c>
      <c r="AI294" s="12">
        <v>31611158</v>
      </c>
      <c r="AJ294" s="12">
        <v>0</v>
      </c>
      <c r="AK294" s="12">
        <v>0</v>
      </c>
      <c r="AL294" s="232">
        <v>553193559</v>
      </c>
    </row>
    <row r="295" spans="1:38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1469892614</v>
      </c>
      <c r="J295" s="12">
        <v>0</v>
      </c>
      <c r="K295" s="12">
        <v>0</v>
      </c>
      <c r="L295" s="12">
        <v>0</v>
      </c>
      <c r="M295" s="12">
        <v>4379262185</v>
      </c>
      <c r="N295" s="12">
        <v>713632631</v>
      </c>
      <c r="O295" s="12">
        <v>2189059441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409778810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2465011725</v>
      </c>
      <c r="AJ295" s="12">
        <v>0</v>
      </c>
      <c r="AK295" s="12">
        <v>0</v>
      </c>
      <c r="AL295" s="232">
        <v>11626637406</v>
      </c>
    </row>
    <row r="296" spans="1:38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32">
        <v>0</v>
      </c>
    </row>
    <row r="297" spans="1:38" s="25" customFormat="1" ht="15" x14ac:dyDescent="0.25">
      <c r="A297" s="68" t="s">
        <v>534</v>
      </c>
      <c r="B297" s="28" t="s">
        <v>148</v>
      </c>
      <c r="C297" s="12">
        <v>22083335</v>
      </c>
      <c r="D297" s="12">
        <v>0</v>
      </c>
      <c r="E297" s="12">
        <v>0</v>
      </c>
      <c r="F297" s="12">
        <v>202207</v>
      </c>
      <c r="G297" s="12">
        <v>134364930</v>
      </c>
      <c r="H297" s="12">
        <v>387061747</v>
      </c>
      <c r="I297" s="12">
        <v>0</v>
      </c>
      <c r="J297" s="12">
        <v>0</v>
      </c>
      <c r="K297" s="12">
        <v>11064393</v>
      </c>
      <c r="L297" s="12">
        <v>220275994</v>
      </c>
      <c r="M297" s="12">
        <v>105699448</v>
      </c>
      <c r="N297" s="12">
        <v>41704642</v>
      </c>
      <c r="O297" s="12">
        <v>166395300</v>
      </c>
      <c r="P297" s="12">
        <v>0</v>
      </c>
      <c r="Q297" s="12">
        <v>0</v>
      </c>
      <c r="R297" s="12">
        <v>0</v>
      </c>
      <c r="S297" s="12">
        <v>0</v>
      </c>
      <c r="T297" s="12">
        <v>137502778</v>
      </c>
      <c r="U297" s="12">
        <v>0</v>
      </c>
      <c r="V297" s="12">
        <v>246052187</v>
      </c>
      <c r="W297" s="12">
        <v>0</v>
      </c>
      <c r="X297" s="12">
        <v>0</v>
      </c>
      <c r="Y297" s="12">
        <v>0</v>
      </c>
      <c r="Z297" s="12">
        <v>33407790</v>
      </c>
      <c r="AA297" s="12">
        <v>0</v>
      </c>
      <c r="AB297" s="12">
        <v>122398770</v>
      </c>
      <c r="AC297" s="12">
        <v>268329390</v>
      </c>
      <c r="AD297" s="12">
        <v>0</v>
      </c>
      <c r="AE297" s="12">
        <v>0</v>
      </c>
      <c r="AF297" s="12">
        <v>0</v>
      </c>
      <c r="AG297" s="12">
        <v>34689862</v>
      </c>
      <c r="AH297" s="12">
        <v>0</v>
      </c>
      <c r="AI297" s="12">
        <v>16038600</v>
      </c>
      <c r="AJ297" s="12">
        <v>0</v>
      </c>
      <c r="AK297" s="12">
        <v>0</v>
      </c>
      <c r="AL297" s="232">
        <v>1947271373</v>
      </c>
    </row>
    <row r="298" spans="1:38" s="25" customFormat="1" ht="15" x14ac:dyDescent="0.25">
      <c r="A298" s="68" t="s">
        <v>535</v>
      </c>
      <c r="B298" s="28" t="s">
        <v>149</v>
      </c>
      <c r="C298" s="12">
        <v>1268191</v>
      </c>
      <c r="D298" s="12">
        <v>0</v>
      </c>
      <c r="E298" s="12">
        <v>0</v>
      </c>
      <c r="F298" s="12">
        <v>461994</v>
      </c>
      <c r="G298" s="12">
        <v>3076716</v>
      </c>
      <c r="H298" s="12">
        <v>36816253</v>
      </c>
      <c r="I298" s="12">
        <v>0</v>
      </c>
      <c r="J298" s="12">
        <v>0</v>
      </c>
      <c r="K298" s="12">
        <v>1335661</v>
      </c>
      <c r="L298" s="12">
        <v>14119644</v>
      </c>
      <c r="M298" s="12">
        <v>7275957</v>
      </c>
      <c r="N298" s="12">
        <v>6315862</v>
      </c>
      <c r="O298" s="12">
        <v>4348058</v>
      </c>
      <c r="P298" s="12">
        <v>0</v>
      </c>
      <c r="Q298" s="12">
        <v>0</v>
      </c>
      <c r="R298" s="12">
        <v>0</v>
      </c>
      <c r="S298" s="12">
        <v>0</v>
      </c>
      <c r="T298" s="12">
        <v>6342918</v>
      </c>
      <c r="U298" s="12">
        <v>0</v>
      </c>
      <c r="V298" s="12">
        <v>26887119</v>
      </c>
      <c r="W298" s="12">
        <v>0</v>
      </c>
      <c r="X298" s="12">
        <v>0</v>
      </c>
      <c r="Y298" s="12">
        <v>0</v>
      </c>
      <c r="Z298" s="12">
        <v>3847634</v>
      </c>
      <c r="AA298" s="12">
        <v>0</v>
      </c>
      <c r="AB298" s="12">
        <v>4342608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32">
        <v>116438615</v>
      </c>
    </row>
    <row r="299" spans="1:38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106900901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724231674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4383003325</v>
      </c>
      <c r="AD299" s="12">
        <v>2640292764</v>
      </c>
      <c r="AE299" s="12">
        <v>0</v>
      </c>
      <c r="AF299" s="12">
        <v>0</v>
      </c>
      <c r="AG299" s="12">
        <v>2084167402</v>
      </c>
      <c r="AH299" s="12">
        <v>0</v>
      </c>
      <c r="AI299" s="12">
        <v>0</v>
      </c>
      <c r="AJ299" s="12">
        <v>0</v>
      </c>
      <c r="AK299" s="12">
        <v>0</v>
      </c>
      <c r="AL299" s="232">
        <v>9938596066</v>
      </c>
    </row>
    <row r="300" spans="1:38" s="25" customFormat="1" ht="15" x14ac:dyDescent="0.25">
      <c r="A300" s="68" t="s">
        <v>537</v>
      </c>
      <c r="B300" s="28" t="s">
        <v>151</v>
      </c>
      <c r="C300" s="12">
        <v>23761871</v>
      </c>
      <c r="D300" s="12">
        <v>0</v>
      </c>
      <c r="E300" s="12">
        <v>0</v>
      </c>
      <c r="F300" s="12">
        <v>2111462</v>
      </c>
      <c r="G300" s="12">
        <v>81847250</v>
      </c>
      <c r="H300" s="12">
        <v>441348643</v>
      </c>
      <c r="I300" s="12">
        <v>0</v>
      </c>
      <c r="J300" s="12">
        <v>0</v>
      </c>
      <c r="K300" s="12">
        <v>26213210</v>
      </c>
      <c r="L300" s="12">
        <v>1468989691</v>
      </c>
      <c r="M300" s="12">
        <v>580681659</v>
      </c>
      <c r="N300" s="12">
        <v>151875328</v>
      </c>
      <c r="O300" s="12">
        <v>124625948</v>
      </c>
      <c r="P300" s="12">
        <v>0</v>
      </c>
      <c r="Q300" s="12">
        <v>0</v>
      </c>
      <c r="R300" s="12">
        <v>27072534</v>
      </c>
      <c r="S300" s="12">
        <v>0</v>
      </c>
      <c r="T300" s="12">
        <v>1041747249</v>
      </c>
      <c r="U300" s="12">
        <v>0</v>
      </c>
      <c r="V300" s="12">
        <v>610666579</v>
      </c>
      <c r="W300" s="12">
        <v>0</v>
      </c>
      <c r="X300" s="12">
        <v>0</v>
      </c>
      <c r="Y300" s="12">
        <v>0</v>
      </c>
      <c r="Z300" s="12">
        <v>23974615</v>
      </c>
      <c r="AA300" s="12">
        <v>11138969488</v>
      </c>
      <c r="AB300" s="12">
        <v>625860185</v>
      </c>
      <c r="AC300" s="12">
        <v>897878844</v>
      </c>
      <c r="AD300" s="12">
        <v>218418359</v>
      </c>
      <c r="AE300" s="12">
        <v>0</v>
      </c>
      <c r="AF300" s="12">
        <v>0</v>
      </c>
      <c r="AG300" s="12">
        <v>497171248</v>
      </c>
      <c r="AH300" s="12">
        <v>0</v>
      </c>
      <c r="AI300" s="12">
        <v>170531655</v>
      </c>
      <c r="AJ300" s="12">
        <v>0</v>
      </c>
      <c r="AK300" s="12">
        <v>176800108</v>
      </c>
      <c r="AL300" s="232">
        <v>18330545926</v>
      </c>
    </row>
    <row r="301" spans="1:38" s="25" customFormat="1" ht="15" x14ac:dyDescent="0.25">
      <c r="A301" s="68" t="s">
        <v>538</v>
      </c>
      <c r="B301" s="28" t="s">
        <v>152</v>
      </c>
      <c r="C301" s="12">
        <v>829487655</v>
      </c>
      <c r="D301" s="12">
        <v>6588279</v>
      </c>
      <c r="E301" s="12">
        <v>0</v>
      </c>
      <c r="F301" s="12">
        <v>1067072</v>
      </c>
      <c r="G301" s="12">
        <v>14301662</v>
      </c>
      <c r="H301" s="12">
        <v>245577502</v>
      </c>
      <c r="I301" s="12">
        <v>0</v>
      </c>
      <c r="J301" s="12">
        <v>0</v>
      </c>
      <c r="K301" s="12">
        <v>6470872</v>
      </c>
      <c r="L301" s="12">
        <v>122462391</v>
      </c>
      <c r="M301" s="12">
        <v>123207022</v>
      </c>
      <c r="N301" s="12">
        <v>39166663</v>
      </c>
      <c r="O301" s="12">
        <v>67299259</v>
      </c>
      <c r="P301" s="12">
        <v>0</v>
      </c>
      <c r="Q301" s="12">
        <v>0</v>
      </c>
      <c r="R301" s="12">
        <v>1028517</v>
      </c>
      <c r="S301" s="12">
        <v>0</v>
      </c>
      <c r="T301" s="12">
        <v>306919125</v>
      </c>
      <c r="U301" s="12">
        <v>0</v>
      </c>
      <c r="V301" s="12">
        <v>257253160</v>
      </c>
      <c r="W301" s="12">
        <v>0</v>
      </c>
      <c r="X301" s="12">
        <v>0</v>
      </c>
      <c r="Y301" s="12">
        <v>0</v>
      </c>
      <c r="Z301" s="12">
        <v>7236896</v>
      </c>
      <c r="AA301" s="12">
        <v>0</v>
      </c>
      <c r="AB301" s="12">
        <v>30676147</v>
      </c>
      <c r="AC301" s="12">
        <v>699462306</v>
      </c>
      <c r="AD301" s="12">
        <v>0</v>
      </c>
      <c r="AE301" s="12">
        <v>0</v>
      </c>
      <c r="AF301" s="12">
        <v>0</v>
      </c>
      <c r="AG301" s="12">
        <v>39529786</v>
      </c>
      <c r="AH301" s="12">
        <v>0</v>
      </c>
      <c r="AI301" s="12">
        <v>0</v>
      </c>
      <c r="AJ301" s="12">
        <v>0</v>
      </c>
      <c r="AK301" s="12">
        <v>0</v>
      </c>
      <c r="AL301" s="232">
        <v>2797734314</v>
      </c>
    </row>
    <row r="302" spans="1:38" s="25" customFormat="1" ht="15" x14ac:dyDescent="0.25">
      <c r="A302" s="68" t="s">
        <v>539</v>
      </c>
      <c r="B302" s="28" t="s">
        <v>153</v>
      </c>
      <c r="C302" s="12">
        <v>9634151</v>
      </c>
      <c r="D302" s="12">
        <v>0</v>
      </c>
      <c r="E302" s="12">
        <v>0</v>
      </c>
      <c r="F302" s="12">
        <v>0</v>
      </c>
      <c r="G302" s="12">
        <v>2906310</v>
      </c>
      <c r="H302" s="12">
        <v>73006172</v>
      </c>
      <c r="I302" s="12">
        <v>0</v>
      </c>
      <c r="J302" s="12">
        <v>0</v>
      </c>
      <c r="K302" s="12">
        <v>0</v>
      </c>
      <c r="L302" s="12">
        <v>37778508</v>
      </c>
      <c r="M302" s="12">
        <v>29354259</v>
      </c>
      <c r="N302" s="12">
        <v>10713330</v>
      </c>
      <c r="O302" s="12">
        <v>44610074</v>
      </c>
      <c r="P302" s="12">
        <v>0</v>
      </c>
      <c r="Q302" s="12">
        <v>0</v>
      </c>
      <c r="R302" s="12">
        <v>0</v>
      </c>
      <c r="S302" s="12">
        <v>0</v>
      </c>
      <c r="T302" s="12">
        <v>21293623</v>
      </c>
      <c r="U302" s="12">
        <v>0</v>
      </c>
      <c r="V302" s="12">
        <v>20093411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2979031</v>
      </c>
      <c r="AC302" s="12">
        <v>278161072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32">
        <v>530529941</v>
      </c>
    </row>
    <row r="303" spans="1:38" s="25" customFormat="1" ht="15" x14ac:dyDescent="0.25">
      <c r="A303" s="68" t="s">
        <v>540</v>
      </c>
      <c r="B303" s="28" t="s">
        <v>154</v>
      </c>
      <c r="C303" s="12">
        <v>114857960</v>
      </c>
      <c r="D303" s="12">
        <v>413446</v>
      </c>
      <c r="E303" s="12">
        <v>0</v>
      </c>
      <c r="F303" s="12">
        <v>7857430</v>
      </c>
      <c r="G303" s="12">
        <v>9928166</v>
      </c>
      <c r="H303" s="12">
        <v>605093915</v>
      </c>
      <c r="I303" s="12">
        <v>0</v>
      </c>
      <c r="J303" s="12">
        <v>0</v>
      </c>
      <c r="K303" s="12">
        <v>6107203</v>
      </c>
      <c r="L303" s="12">
        <v>283614655</v>
      </c>
      <c r="M303" s="12">
        <v>660945354</v>
      </c>
      <c r="N303" s="12">
        <v>90768512</v>
      </c>
      <c r="O303" s="12">
        <v>292451346</v>
      </c>
      <c r="P303" s="12">
        <v>0</v>
      </c>
      <c r="Q303" s="12">
        <v>0</v>
      </c>
      <c r="R303" s="12">
        <v>80781790</v>
      </c>
      <c r="S303" s="12">
        <v>0</v>
      </c>
      <c r="T303" s="12">
        <v>433289355</v>
      </c>
      <c r="U303" s="12">
        <v>0</v>
      </c>
      <c r="V303" s="12">
        <v>827136061</v>
      </c>
      <c r="W303" s="12">
        <v>0</v>
      </c>
      <c r="X303" s="12">
        <v>0</v>
      </c>
      <c r="Y303" s="12">
        <v>0</v>
      </c>
      <c r="Z303" s="12">
        <v>2544504</v>
      </c>
      <c r="AA303" s="12">
        <v>0</v>
      </c>
      <c r="AB303" s="12">
        <v>580174489</v>
      </c>
      <c r="AC303" s="12">
        <v>37404212</v>
      </c>
      <c r="AD303" s="12">
        <v>0</v>
      </c>
      <c r="AE303" s="12">
        <v>0</v>
      </c>
      <c r="AF303" s="12">
        <v>3497433</v>
      </c>
      <c r="AG303" s="12">
        <v>189453781</v>
      </c>
      <c r="AH303" s="12">
        <v>511559</v>
      </c>
      <c r="AI303" s="12">
        <v>0</v>
      </c>
      <c r="AJ303" s="12">
        <v>9139741</v>
      </c>
      <c r="AK303" s="12">
        <v>0</v>
      </c>
      <c r="AL303" s="232">
        <v>4235970912</v>
      </c>
    </row>
    <row r="304" spans="1:38" s="25" customFormat="1" ht="15" x14ac:dyDescent="0.25">
      <c r="A304" s="68" t="s">
        <v>541</v>
      </c>
      <c r="B304" s="28" t="s">
        <v>155</v>
      </c>
      <c r="C304" s="12">
        <v>241805008</v>
      </c>
      <c r="D304" s="12">
        <v>8974650</v>
      </c>
      <c r="E304" s="12">
        <v>0</v>
      </c>
      <c r="F304" s="12">
        <v>67587683</v>
      </c>
      <c r="G304" s="12">
        <v>24576176</v>
      </c>
      <c r="H304" s="12">
        <v>2087802379</v>
      </c>
      <c r="I304" s="12">
        <v>23433611</v>
      </c>
      <c r="J304" s="12">
        <v>0</v>
      </c>
      <c r="K304" s="12">
        <v>30121246</v>
      </c>
      <c r="L304" s="12">
        <v>1371787314</v>
      </c>
      <c r="M304" s="12">
        <v>333952043</v>
      </c>
      <c r="N304" s="12">
        <v>479594057</v>
      </c>
      <c r="O304" s="12">
        <v>300566388</v>
      </c>
      <c r="P304" s="12">
        <v>57025777</v>
      </c>
      <c r="Q304" s="12">
        <v>0</v>
      </c>
      <c r="R304" s="12">
        <v>560094812</v>
      </c>
      <c r="S304" s="12">
        <v>0</v>
      </c>
      <c r="T304" s="12">
        <v>163881481</v>
      </c>
      <c r="U304" s="12">
        <v>0</v>
      </c>
      <c r="V304" s="12">
        <v>575846351</v>
      </c>
      <c r="W304" s="12">
        <v>14828316</v>
      </c>
      <c r="X304" s="12">
        <v>161691238</v>
      </c>
      <c r="Y304" s="12">
        <v>150369748</v>
      </c>
      <c r="Z304" s="12">
        <v>15878807</v>
      </c>
      <c r="AA304" s="12">
        <v>244993337</v>
      </c>
      <c r="AB304" s="12">
        <v>79819890</v>
      </c>
      <c r="AC304" s="12">
        <v>53571793</v>
      </c>
      <c r="AD304" s="12">
        <v>191588654</v>
      </c>
      <c r="AE304" s="12">
        <v>0</v>
      </c>
      <c r="AF304" s="12">
        <v>0</v>
      </c>
      <c r="AG304" s="12">
        <v>189176187</v>
      </c>
      <c r="AH304" s="12">
        <v>1173817421</v>
      </c>
      <c r="AI304" s="12">
        <v>0</v>
      </c>
      <c r="AJ304" s="12">
        <v>40840612</v>
      </c>
      <c r="AK304" s="12">
        <v>0</v>
      </c>
      <c r="AL304" s="232">
        <v>8643624979</v>
      </c>
    </row>
    <row r="305" spans="1:38" s="25" customFormat="1" ht="15" x14ac:dyDescent="0.25">
      <c r="A305" s="68" t="s">
        <v>542</v>
      </c>
      <c r="B305" s="28" t="s">
        <v>70</v>
      </c>
      <c r="C305" s="12">
        <v>2457635</v>
      </c>
      <c r="D305" s="12">
        <v>127175034</v>
      </c>
      <c r="E305" s="12">
        <v>0</v>
      </c>
      <c r="F305" s="12">
        <v>0</v>
      </c>
      <c r="G305" s="12">
        <v>0</v>
      </c>
      <c r="H305" s="12">
        <v>214753300</v>
      </c>
      <c r="I305" s="12">
        <v>0</v>
      </c>
      <c r="J305" s="12">
        <v>0</v>
      </c>
      <c r="K305" s="12">
        <v>451726863</v>
      </c>
      <c r="L305" s="12">
        <v>434758120</v>
      </c>
      <c r="M305" s="12">
        <v>0</v>
      </c>
      <c r="N305" s="12">
        <v>0</v>
      </c>
      <c r="O305" s="12">
        <v>8322283677</v>
      </c>
      <c r="P305" s="12">
        <v>0</v>
      </c>
      <c r="Q305" s="12">
        <v>0</v>
      </c>
      <c r="R305" s="12">
        <v>46037471</v>
      </c>
      <c r="S305" s="12">
        <v>0</v>
      </c>
      <c r="T305" s="12">
        <v>79552919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1562313</v>
      </c>
      <c r="AA305" s="12">
        <v>0</v>
      </c>
      <c r="AB305" s="12">
        <v>2954893234</v>
      </c>
      <c r="AC305" s="12">
        <v>2066257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71190099</v>
      </c>
      <c r="AJ305" s="12">
        <v>0</v>
      </c>
      <c r="AK305" s="12">
        <v>0</v>
      </c>
      <c r="AL305" s="232">
        <v>12708456922</v>
      </c>
    </row>
    <row r="306" spans="1:38" s="25" customFormat="1" ht="15" x14ac:dyDescent="0.25">
      <c r="A306" s="108" t="s">
        <v>543</v>
      </c>
      <c r="B306" s="109" t="s">
        <v>165</v>
      </c>
      <c r="C306" s="107">
        <v>1660228918</v>
      </c>
      <c r="D306" s="107">
        <v>162243451</v>
      </c>
      <c r="E306" s="107">
        <v>0</v>
      </c>
      <c r="F306" s="107">
        <v>171950548</v>
      </c>
      <c r="G306" s="107">
        <v>445010432</v>
      </c>
      <c r="H306" s="107">
        <v>5702296549</v>
      </c>
      <c r="I306" s="107">
        <v>1493326225</v>
      </c>
      <c r="J306" s="107">
        <v>0</v>
      </c>
      <c r="K306" s="107">
        <v>612954116</v>
      </c>
      <c r="L306" s="107">
        <v>5802181033</v>
      </c>
      <c r="M306" s="107">
        <v>7542870368</v>
      </c>
      <c r="N306" s="107">
        <v>1905811331</v>
      </c>
      <c r="O306" s="107">
        <v>12060054503</v>
      </c>
      <c r="P306" s="107">
        <v>57387241</v>
      </c>
      <c r="Q306" s="107">
        <v>0</v>
      </c>
      <c r="R306" s="107">
        <v>716688777</v>
      </c>
      <c r="S306" s="107">
        <v>0</v>
      </c>
      <c r="T306" s="107">
        <v>6265820541</v>
      </c>
      <c r="U306" s="107">
        <v>0</v>
      </c>
      <c r="V306" s="107">
        <v>4365309486</v>
      </c>
      <c r="W306" s="107">
        <v>14828316</v>
      </c>
      <c r="X306" s="107">
        <v>161691238</v>
      </c>
      <c r="Y306" s="107">
        <v>150369748</v>
      </c>
      <c r="Z306" s="107">
        <v>183667304</v>
      </c>
      <c r="AA306" s="107">
        <v>11383962825</v>
      </c>
      <c r="AB306" s="107">
        <v>5261900165</v>
      </c>
      <c r="AC306" s="107">
        <v>15330548204</v>
      </c>
      <c r="AD306" s="107">
        <v>3345752066</v>
      </c>
      <c r="AE306" s="107">
        <v>0</v>
      </c>
      <c r="AF306" s="107">
        <v>3497433</v>
      </c>
      <c r="AG306" s="107">
        <v>3150623535</v>
      </c>
      <c r="AH306" s="107">
        <v>1175279670</v>
      </c>
      <c r="AI306" s="107">
        <v>2858601247</v>
      </c>
      <c r="AJ306" s="107">
        <v>49980353</v>
      </c>
      <c r="AK306" s="107">
        <v>176800108</v>
      </c>
      <c r="AL306" s="239">
        <v>92211635731</v>
      </c>
    </row>
    <row r="307" spans="1:38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320994205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32">
        <v>320994205</v>
      </c>
    </row>
    <row r="308" spans="1:38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233566121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32">
        <v>233566121</v>
      </c>
    </row>
    <row r="309" spans="1:38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32">
        <v>0</v>
      </c>
    </row>
    <row r="310" spans="1:38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32">
        <v>0</v>
      </c>
    </row>
    <row r="311" spans="1:38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32">
        <v>0</v>
      </c>
    </row>
    <row r="312" spans="1:38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32">
        <v>0</v>
      </c>
    </row>
    <row r="313" spans="1:38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32">
        <v>0</v>
      </c>
    </row>
    <row r="314" spans="1:38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32">
        <v>0</v>
      </c>
    </row>
    <row r="315" spans="1:38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12854273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2490487113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32">
        <v>2503341386</v>
      </c>
    </row>
    <row r="316" spans="1:38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20843388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32">
        <v>20843388</v>
      </c>
    </row>
    <row r="317" spans="1:38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3784966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32">
        <v>3784966</v>
      </c>
    </row>
    <row r="318" spans="1:38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26025873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32">
        <v>26025873</v>
      </c>
    </row>
    <row r="319" spans="1:38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35121568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32">
        <v>35121568</v>
      </c>
    </row>
    <row r="320" spans="1:38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1181042724</v>
      </c>
      <c r="U320" s="12">
        <v>0</v>
      </c>
      <c r="V320" s="12">
        <v>643697338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32">
        <v>2239603634</v>
      </c>
    </row>
    <row r="321" spans="1:38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1513238913</v>
      </c>
      <c r="U321" s="107">
        <v>0</v>
      </c>
      <c r="V321" s="107">
        <v>964691543</v>
      </c>
      <c r="W321" s="107">
        <v>0</v>
      </c>
      <c r="X321" s="107">
        <v>0</v>
      </c>
      <c r="Y321" s="107">
        <v>0</v>
      </c>
      <c r="Z321" s="107">
        <v>0</v>
      </c>
      <c r="AA321" s="107">
        <v>2490487113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239">
        <v>5383281141</v>
      </c>
    </row>
    <row r="322" spans="1:38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14976653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32">
        <v>14976653</v>
      </c>
    </row>
    <row r="323" spans="1:38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32">
        <v>0</v>
      </c>
    </row>
    <row r="324" spans="1:38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32">
        <v>0</v>
      </c>
    </row>
    <row r="325" spans="1:38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32">
        <v>0</v>
      </c>
    </row>
    <row r="326" spans="1:38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32">
        <v>0</v>
      </c>
    </row>
    <row r="327" spans="1:38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32">
        <v>0</v>
      </c>
    </row>
    <row r="328" spans="1:38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32">
        <v>0</v>
      </c>
    </row>
    <row r="329" spans="1:38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32">
        <v>0</v>
      </c>
    </row>
    <row r="330" spans="1:38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32">
        <v>0</v>
      </c>
    </row>
    <row r="331" spans="1:38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32">
        <v>0</v>
      </c>
    </row>
    <row r="332" spans="1:38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32">
        <v>0</v>
      </c>
    </row>
    <row r="333" spans="1:38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32">
        <v>0</v>
      </c>
    </row>
    <row r="334" spans="1:38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32">
        <v>0</v>
      </c>
    </row>
    <row r="335" spans="1:38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32">
        <v>0</v>
      </c>
    </row>
    <row r="336" spans="1:38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14976653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9">
        <v>14976653</v>
      </c>
    </row>
    <row r="337" spans="1:38" s="25" customFormat="1" ht="15" collapsed="1" x14ac:dyDescent="0.25">
      <c r="A337" s="69" t="s">
        <v>41</v>
      </c>
      <c r="B337" s="31" t="s">
        <v>137</v>
      </c>
      <c r="C337" s="30">
        <v>1660228918</v>
      </c>
      <c r="D337" s="30">
        <v>162243451</v>
      </c>
      <c r="E337" s="30">
        <v>0</v>
      </c>
      <c r="F337" s="30">
        <v>171950548</v>
      </c>
      <c r="G337" s="30">
        <v>445010432</v>
      </c>
      <c r="H337" s="30">
        <v>5702296549</v>
      </c>
      <c r="I337" s="30">
        <v>1493326225</v>
      </c>
      <c r="J337" s="30">
        <v>0</v>
      </c>
      <c r="K337" s="30">
        <v>612954116</v>
      </c>
      <c r="L337" s="30">
        <v>5802181033</v>
      </c>
      <c r="M337" s="30">
        <v>7957733940</v>
      </c>
      <c r="N337" s="30">
        <v>1905811331</v>
      </c>
      <c r="O337" s="30">
        <v>12060054503</v>
      </c>
      <c r="P337" s="30">
        <v>57387241</v>
      </c>
      <c r="Q337" s="30">
        <v>0</v>
      </c>
      <c r="R337" s="30">
        <v>716688777</v>
      </c>
      <c r="S337" s="30">
        <v>0</v>
      </c>
      <c r="T337" s="30">
        <v>7779059454</v>
      </c>
      <c r="U337" s="30">
        <v>0</v>
      </c>
      <c r="V337" s="30">
        <v>5330001029</v>
      </c>
      <c r="W337" s="30">
        <v>14828316</v>
      </c>
      <c r="X337" s="30">
        <v>161691238</v>
      </c>
      <c r="Y337" s="30">
        <v>150369748</v>
      </c>
      <c r="Z337" s="30">
        <v>183667304</v>
      </c>
      <c r="AA337" s="30">
        <v>13874449938</v>
      </c>
      <c r="AB337" s="30">
        <v>5261900165</v>
      </c>
      <c r="AC337" s="30">
        <v>15330548204</v>
      </c>
      <c r="AD337" s="30">
        <v>3345752066</v>
      </c>
      <c r="AE337" s="30">
        <v>0</v>
      </c>
      <c r="AF337" s="30">
        <v>18474086</v>
      </c>
      <c r="AG337" s="30">
        <v>3150623535</v>
      </c>
      <c r="AH337" s="30">
        <v>1175279670</v>
      </c>
      <c r="AI337" s="30">
        <v>2858601247</v>
      </c>
      <c r="AJ337" s="30">
        <v>49980353</v>
      </c>
      <c r="AK337" s="30">
        <v>176800108</v>
      </c>
      <c r="AL337" s="242">
        <v>97609893525</v>
      </c>
    </row>
    <row r="338" spans="1:38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32">
        <v>0</v>
      </c>
    </row>
    <row r="339" spans="1:38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32">
        <v>0</v>
      </c>
    </row>
    <row r="340" spans="1:38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32">
        <v>0</v>
      </c>
    </row>
    <row r="341" spans="1:38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32">
        <v>0</v>
      </c>
    </row>
    <row r="342" spans="1:38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32">
        <v>0</v>
      </c>
    </row>
    <row r="343" spans="1:38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32">
        <v>0</v>
      </c>
    </row>
    <row r="344" spans="1:38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32">
        <v>0</v>
      </c>
    </row>
    <row r="345" spans="1:38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32">
        <v>0</v>
      </c>
    </row>
    <row r="346" spans="1:38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32">
        <v>0</v>
      </c>
    </row>
    <row r="347" spans="1:38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32">
        <v>0</v>
      </c>
    </row>
    <row r="348" spans="1:38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32">
        <v>0</v>
      </c>
    </row>
    <row r="349" spans="1:38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32">
        <v>0</v>
      </c>
    </row>
    <row r="350" spans="1:38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32">
        <v>0</v>
      </c>
    </row>
    <row r="351" spans="1:38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32">
        <v>0</v>
      </c>
    </row>
    <row r="352" spans="1:38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9">
        <v>0</v>
      </c>
    </row>
    <row r="353" spans="1:38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32">
        <v>0</v>
      </c>
    </row>
    <row r="354" spans="1:38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32">
        <v>0</v>
      </c>
    </row>
    <row r="355" spans="1:38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32">
        <v>0</v>
      </c>
    </row>
    <row r="356" spans="1:38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32">
        <v>0</v>
      </c>
    </row>
    <row r="357" spans="1:38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32">
        <v>0</v>
      </c>
    </row>
    <row r="358" spans="1:38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32">
        <v>0</v>
      </c>
    </row>
    <row r="359" spans="1:38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32">
        <v>0</v>
      </c>
    </row>
    <row r="360" spans="1:38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32">
        <v>0</v>
      </c>
    </row>
    <row r="361" spans="1:38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32">
        <v>0</v>
      </c>
    </row>
    <row r="362" spans="1:38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32">
        <v>0</v>
      </c>
    </row>
    <row r="363" spans="1:38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32">
        <v>0</v>
      </c>
    </row>
    <row r="364" spans="1:38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32">
        <v>0</v>
      </c>
    </row>
    <row r="365" spans="1:38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32">
        <v>0</v>
      </c>
    </row>
    <row r="366" spans="1:38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32">
        <v>0</v>
      </c>
    </row>
    <row r="367" spans="1:38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9">
        <v>0</v>
      </c>
    </row>
    <row r="368" spans="1:38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42">
        <v>0</v>
      </c>
    </row>
    <row r="369" spans="1:38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32">
        <v>0</v>
      </c>
    </row>
    <row r="370" spans="1:38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32">
        <v>0</v>
      </c>
    </row>
    <row r="371" spans="1:38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32">
        <v>0</v>
      </c>
    </row>
    <row r="372" spans="1:38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32">
        <v>0</v>
      </c>
    </row>
    <row r="373" spans="1:38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32">
        <v>0</v>
      </c>
    </row>
    <row r="374" spans="1:38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32">
        <v>0</v>
      </c>
    </row>
    <row r="375" spans="1:38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32">
        <v>0</v>
      </c>
    </row>
    <row r="376" spans="1:38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32">
        <v>0</v>
      </c>
    </row>
    <row r="377" spans="1:38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32">
        <v>0</v>
      </c>
    </row>
    <row r="378" spans="1:38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32">
        <v>0</v>
      </c>
    </row>
    <row r="379" spans="1:38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32">
        <v>0</v>
      </c>
    </row>
    <row r="380" spans="1:38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32">
        <v>0</v>
      </c>
    </row>
    <row r="381" spans="1:38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32">
        <v>0</v>
      </c>
    </row>
    <row r="382" spans="1:38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32">
        <v>0</v>
      </c>
    </row>
    <row r="383" spans="1:38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9">
        <v>0</v>
      </c>
    </row>
    <row r="384" spans="1:38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32">
        <v>0</v>
      </c>
    </row>
    <row r="385" spans="1:38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9">
        <v>0</v>
      </c>
    </row>
    <row r="386" spans="1:38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42">
        <v>0</v>
      </c>
    </row>
    <row r="387" spans="1:38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32">
        <v>0</v>
      </c>
    </row>
    <row r="388" spans="1:38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32">
        <v>0</v>
      </c>
    </row>
    <row r="389" spans="1:38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32">
        <v>0</v>
      </c>
    </row>
    <row r="390" spans="1:38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32">
        <v>0</v>
      </c>
    </row>
    <row r="391" spans="1:38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32">
        <v>0</v>
      </c>
    </row>
    <row r="392" spans="1:38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32">
        <v>0</v>
      </c>
    </row>
    <row r="393" spans="1:38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32">
        <v>0</v>
      </c>
    </row>
    <row r="394" spans="1:38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32">
        <v>0</v>
      </c>
    </row>
    <row r="395" spans="1:38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32">
        <v>0</v>
      </c>
    </row>
    <row r="396" spans="1:38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32">
        <v>0</v>
      </c>
    </row>
    <row r="397" spans="1:38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32">
        <v>0</v>
      </c>
    </row>
    <row r="398" spans="1:38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32">
        <v>0</v>
      </c>
    </row>
    <row r="399" spans="1:38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32">
        <v>0</v>
      </c>
    </row>
    <row r="400" spans="1:38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32">
        <v>0</v>
      </c>
    </row>
    <row r="401" spans="1:38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9">
        <v>0</v>
      </c>
    </row>
    <row r="402" spans="1:38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32">
        <v>0</v>
      </c>
    </row>
    <row r="403" spans="1:38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32">
        <v>0</v>
      </c>
    </row>
    <row r="404" spans="1:38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32">
        <v>0</v>
      </c>
    </row>
    <row r="405" spans="1:38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32">
        <v>0</v>
      </c>
    </row>
    <row r="406" spans="1:38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32">
        <v>0</v>
      </c>
    </row>
    <row r="407" spans="1:38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32">
        <v>0</v>
      </c>
    </row>
    <row r="408" spans="1:38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32">
        <v>0</v>
      </c>
    </row>
    <row r="409" spans="1:38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32">
        <v>0</v>
      </c>
    </row>
    <row r="410" spans="1:38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32">
        <v>0</v>
      </c>
    </row>
    <row r="411" spans="1:38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32">
        <v>0</v>
      </c>
    </row>
    <row r="412" spans="1:38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32">
        <v>0</v>
      </c>
    </row>
    <row r="413" spans="1:38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32">
        <v>0</v>
      </c>
    </row>
    <row r="414" spans="1:38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32">
        <v>0</v>
      </c>
    </row>
    <row r="415" spans="1:38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32">
        <v>0</v>
      </c>
    </row>
    <row r="416" spans="1:38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9">
        <v>0</v>
      </c>
    </row>
    <row r="417" spans="1:38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42">
        <v>0</v>
      </c>
    </row>
    <row r="418" spans="1:38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32">
        <v>0</v>
      </c>
    </row>
    <row r="419" spans="1:38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32">
        <v>0</v>
      </c>
    </row>
    <row r="420" spans="1:38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32">
        <v>0</v>
      </c>
    </row>
    <row r="421" spans="1:38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32">
        <v>0</v>
      </c>
    </row>
    <row r="422" spans="1:38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32">
        <v>0</v>
      </c>
    </row>
    <row r="423" spans="1:38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32">
        <v>0</v>
      </c>
    </row>
    <row r="424" spans="1:38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32">
        <v>0</v>
      </c>
    </row>
    <row r="425" spans="1:38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32">
        <v>0</v>
      </c>
    </row>
    <row r="426" spans="1:38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32">
        <v>0</v>
      </c>
    </row>
    <row r="427" spans="1:38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32">
        <v>0</v>
      </c>
    </row>
    <row r="428" spans="1:38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32">
        <v>0</v>
      </c>
    </row>
    <row r="429" spans="1:38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32">
        <v>0</v>
      </c>
    </row>
    <row r="430" spans="1:38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32">
        <v>0</v>
      </c>
    </row>
    <row r="431" spans="1:38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32">
        <v>0</v>
      </c>
    </row>
    <row r="432" spans="1:38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9">
        <v>0</v>
      </c>
    </row>
    <row r="433" spans="1:38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32">
        <v>0</v>
      </c>
    </row>
    <row r="434" spans="1:38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9">
        <v>0</v>
      </c>
    </row>
    <row r="435" spans="1:38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42">
        <v>0</v>
      </c>
    </row>
    <row r="436" spans="1:38" s="25" customFormat="1" ht="15" x14ac:dyDescent="0.25">
      <c r="A436" s="68" t="s">
        <v>668</v>
      </c>
      <c r="B436" s="28" t="s">
        <v>172</v>
      </c>
      <c r="C436" s="12">
        <v>846989052</v>
      </c>
      <c r="D436" s="12">
        <v>300734559</v>
      </c>
      <c r="E436" s="12">
        <v>518138436</v>
      </c>
      <c r="F436" s="12">
        <v>204180255</v>
      </c>
      <c r="G436" s="12">
        <v>2599392708</v>
      </c>
      <c r="H436" s="12">
        <v>4185482161</v>
      </c>
      <c r="I436" s="12">
        <v>543685336</v>
      </c>
      <c r="J436" s="12">
        <v>717759391</v>
      </c>
      <c r="K436" s="12">
        <v>712107343</v>
      </c>
      <c r="L436" s="12">
        <v>11402900645</v>
      </c>
      <c r="M436" s="12">
        <v>817475046</v>
      </c>
      <c r="N436" s="12">
        <v>683280621</v>
      </c>
      <c r="O436" s="12">
        <v>600705962</v>
      </c>
      <c r="P436" s="12">
        <v>571910552</v>
      </c>
      <c r="Q436" s="12">
        <v>559805617</v>
      </c>
      <c r="R436" s="12">
        <v>899425663</v>
      </c>
      <c r="S436" s="12">
        <v>181069155</v>
      </c>
      <c r="T436" s="12">
        <v>916209977</v>
      </c>
      <c r="U436" s="12">
        <v>0</v>
      </c>
      <c r="V436" s="12">
        <v>3719783079</v>
      </c>
      <c r="W436" s="12">
        <v>583054498</v>
      </c>
      <c r="X436" s="12">
        <v>454349948</v>
      </c>
      <c r="Y436" s="12">
        <v>2199049213</v>
      </c>
      <c r="Z436" s="12">
        <v>255598043</v>
      </c>
      <c r="AA436" s="12">
        <v>3415429380</v>
      </c>
      <c r="AB436" s="12">
        <v>2083260284</v>
      </c>
      <c r="AC436" s="12">
        <v>11701133502</v>
      </c>
      <c r="AD436" s="12">
        <v>2529916727</v>
      </c>
      <c r="AE436" s="12">
        <v>546855548</v>
      </c>
      <c r="AF436" s="12">
        <v>1092234904</v>
      </c>
      <c r="AG436" s="12">
        <v>2416836222</v>
      </c>
      <c r="AH436" s="12">
        <v>1131563599</v>
      </c>
      <c r="AI436" s="12">
        <v>1471247015</v>
      </c>
      <c r="AJ436" s="12">
        <v>148100609</v>
      </c>
      <c r="AK436" s="12">
        <v>1034115424</v>
      </c>
      <c r="AL436" s="232">
        <v>62043780474</v>
      </c>
    </row>
    <row r="437" spans="1:38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33107880</v>
      </c>
      <c r="J437" s="12">
        <v>0</v>
      </c>
      <c r="K437" s="12">
        <v>0</v>
      </c>
      <c r="L437" s="12">
        <v>44309267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22050000</v>
      </c>
      <c r="AE437" s="12">
        <v>0</v>
      </c>
      <c r="AF437" s="12">
        <v>0</v>
      </c>
      <c r="AG437" s="12">
        <v>0</v>
      </c>
      <c r="AH437" s="12">
        <v>0</v>
      </c>
      <c r="AI437" s="12">
        <v>143930273</v>
      </c>
      <c r="AJ437" s="12">
        <v>0</v>
      </c>
      <c r="AK437" s="12">
        <v>0</v>
      </c>
      <c r="AL437" s="232">
        <v>243397420</v>
      </c>
    </row>
    <row r="438" spans="1:38" s="25" customFormat="1" ht="15" x14ac:dyDescent="0.25">
      <c r="A438" s="68" t="s">
        <v>670</v>
      </c>
      <c r="B438" s="28" t="s">
        <v>118</v>
      </c>
      <c r="C438" s="12">
        <v>0</v>
      </c>
      <c r="D438" s="12">
        <v>6199792</v>
      </c>
      <c r="E438" s="12">
        <v>626308</v>
      </c>
      <c r="F438" s="12">
        <v>626308</v>
      </c>
      <c r="G438" s="12">
        <v>0</v>
      </c>
      <c r="H438" s="12">
        <v>626308</v>
      </c>
      <c r="I438" s="12">
        <v>626308</v>
      </c>
      <c r="J438" s="12">
        <v>626308</v>
      </c>
      <c r="K438" s="12">
        <v>626308</v>
      </c>
      <c r="L438" s="12">
        <v>626308</v>
      </c>
      <c r="M438" s="12">
        <v>0</v>
      </c>
      <c r="N438" s="12">
        <v>0</v>
      </c>
      <c r="O438" s="12">
        <v>626308</v>
      </c>
      <c r="P438" s="12">
        <v>626332</v>
      </c>
      <c r="Q438" s="12">
        <v>626308</v>
      </c>
      <c r="R438" s="12">
        <v>626308</v>
      </c>
      <c r="S438" s="12">
        <v>626308</v>
      </c>
      <c r="T438" s="12">
        <v>0</v>
      </c>
      <c r="U438" s="12">
        <v>0</v>
      </c>
      <c r="V438" s="12">
        <v>0</v>
      </c>
      <c r="W438" s="12">
        <v>626308</v>
      </c>
      <c r="X438" s="12">
        <v>626308</v>
      </c>
      <c r="Y438" s="12">
        <v>626308</v>
      </c>
      <c r="Z438" s="12">
        <v>626308</v>
      </c>
      <c r="AA438" s="12">
        <v>0</v>
      </c>
      <c r="AB438" s="12">
        <v>626308</v>
      </c>
      <c r="AC438" s="12">
        <v>0</v>
      </c>
      <c r="AD438" s="12">
        <v>0</v>
      </c>
      <c r="AE438" s="12">
        <v>626308</v>
      </c>
      <c r="AF438" s="12">
        <v>0</v>
      </c>
      <c r="AG438" s="12">
        <v>0</v>
      </c>
      <c r="AH438" s="12">
        <v>626308</v>
      </c>
      <c r="AI438" s="12">
        <v>626308</v>
      </c>
      <c r="AJ438" s="12">
        <v>626308</v>
      </c>
      <c r="AK438" s="12">
        <v>0</v>
      </c>
      <c r="AL438" s="232">
        <v>19352284</v>
      </c>
    </row>
    <row r="439" spans="1:38" s="25" customFormat="1" ht="15" x14ac:dyDescent="0.25">
      <c r="A439" s="108" t="s">
        <v>671</v>
      </c>
      <c r="B439" s="109" t="s">
        <v>171</v>
      </c>
      <c r="C439" s="107">
        <v>846989052</v>
      </c>
      <c r="D439" s="107">
        <v>306934351</v>
      </c>
      <c r="E439" s="107">
        <v>518764744</v>
      </c>
      <c r="F439" s="107">
        <v>204806563</v>
      </c>
      <c r="G439" s="107">
        <v>2599392708</v>
      </c>
      <c r="H439" s="107">
        <v>4186108469</v>
      </c>
      <c r="I439" s="107">
        <v>577419524</v>
      </c>
      <c r="J439" s="107">
        <v>718385699</v>
      </c>
      <c r="K439" s="107">
        <v>712733651</v>
      </c>
      <c r="L439" s="107">
        <v>11447836220</v>
      </c>
      <c r="M439" s="107">
        <v>817475046</v>
      </c>
      <c r="N439" s="107">
        <v>683280621</v>
      </c>
      <c r="O439" s="107">
        <v>601332270</v>
      </c>
      <c r="P439" s="107">
        <v>572536884</v>
      </c>
      <c r="Q439" s="107">
        <v>560431925</v>
      </c>
      <c r="R439" s="107">
        <v>900051971</v>
      </c>
      <c r="S439" s="107">
        <v>181695463</v>
      </c>
      <c r="T439" s="107">
        <v>916209977</v>
      </c>
      <c r="U439" s="107">
        <v>0</v>
      </c>
      <c r="V439" s="107">
        <v>3719783079</v>
      </c>
      <c r="W439" s="107">
        <v>583680806</v>
      </c>
      <c r="X439" s="107">
        <v>454976256</v>
      </c>
      <c r="Y439" s="107">
        <v>2199675521</v>
      </c>
      <c r="Z439" s="107">
        <v>256224351</v>
      </c>
      <c r="AA439" s="107">
        <v>3415429380</v>
      </c>
      <c r="AB439" s="107">
        <v>2083886592</v>
      </c>
      <c r="AC439" s="107">
        <v>11701133502</v>
      </c>
      <c r="AD439" s="107">
        <v>2551966727</v>
      </c>
      <c r="AE439" s="107">
        <v>547481856</v>
      </c>
      <c r="AF439" s="107">
        <v>1092234904</v>
      </c>
      <c r="AG439" s="107">
        <v>2416836222</v>
      </c>
      <c r="AH439" s="107">
        <v>1132189907</v>
      </c>
      <c r="AI439" s="107">
        <v>1615803596</v>
      </c>
      <c r="AJ439" s="107">
        <v>148726917</v>
      </c>
      <c r="AK439" s="107">
        <v>1034115424</v>
      </c>
      <c r="AL439" s="239">
        <v>62306530178</v>
      </c>
    </row>
    <row r="440" spans="1:38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12156580</v>
      </c>
      <c r="G440" s="12">
        <v>90491803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500808672</v>
      </c>
      <c r="O440" s="12">
        <v>0</v>
      </c>
      <c r="P440" s="12">
        <v>353174</v>
      </c>
      <c r="Q440" s="12">
        <v>0</v>
      </c>
      <c r="R440" s="12">
        <v>0</v>
      </c>
      <c r="S440" s="12">
        <v>0</v>
      </c>
      <c r="T440" s="12">
        <v>551178527</v>
      </c>
      <c r="U440" s="12">
        <v>0</v>
      </c>
      <c r="V440" s="12">
        <v>0</v>
      </c>
      <c r="W440" s="12">
        <v>497981207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239968047</v>
      </c>
      <c r="AD440" s="12">
        <v>112950000</v>
      </c>
      <c r="AE440" s="12">
        <v>0</v>
      </c>
      <c r="AF440" s="12">
        <v>648352341</v>
      </c>
      <c r="AG440" s="12">
        <v>94335535</v>
      </c>
      <c r="AH440" s="12">
        <v>0</v>
      </c>
      <c r="AI440" s="12">
        <v>0</v>
      </c>
      <c r="AJ440" s="12">
        <v>0</v>
      </c>
      <c r="AK440" s="12">
        <v>0</v>
      </c>
      <c r="AL440" s="232">
        <v>2875275886</v>
      </c>
    </row>
    <row r="441" spans="1:38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32">
        <v>0</v>
      </c>
    </row>
    <row r="442" spans="1:38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32">
        <v>0</v>
      </c>
    </row>
    <row r="443" spans="1:38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12156580</v>
      </c>
      <c r="G443" s="107">
        <v>90491803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500808672</v>
      </c>
      <c r="O443" s="107">
        <v>0</v>
      </c>
      <c r="P443" s="107">
        <v>353174</v>
      </c>
      <c r="Q443" s="107">
        <v>0</v>
      </c>
      <c r="R443" s="107">
        <v>0</v>
      </c>
      <c r="S443" s="107">
        <v>0</v>
      </c>
      <c r="T443" s="107">
        <v>551178527</v>
      </c>
      <c r="U443" s="107">
        <v>0</v>
      </c>
      <c r="V443" s="107">
        <v>0</v>
      </c>
      <c r="W443" s="107">
        <v>497981207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239968047</v>
      </c>
      <c r="AD443" s="107">
        <v>112950000</v>
      </c>
      <c r="AE443" s="107">
        <v>0</v>
      </c>
      <c r="AF443" s="107">
        <v>648352341</v>
      </c>
      <c r="AG443" s="107">
        <v>94335535</v>
      </c>
      <c r="AH443" s="107">
        <v>0</v>
      </c>
      <c r="AI443" s="107">
        <v>0</v>
      </c>
      <c r="AJ443" s="107">
        <v>0</v>
      </c>
      <c r="AK443" s="107">
        <v>0</v>
      </c>
      <c r="AL443" s="239">
        <v>2875275886</v>
      </c>
    </row>
    <row r="444" spans="1:38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96448086</v>
      </c>
      <c r="G444" s="12">
        <v>0</v>
      </c>
      <c r="H444" s="12">
        <v>32280000</v>
      </c>
      <c r="I444" s="12">
        <v>0</v>
      </c>
      <c r="J444" s="12">
        <v>15468424</v>
      </c>
      <c r="K444" s="12">
        <v>0</v>
      </c>
      <c r="L444" s="12">
        <v>0</v>
      </c>
      <c r="M444" s="12">
        <v>0</v>
      </c>
      <c r="N444" s="12">
        <v>0</v>
      </c>
      <c r="O444" s="12">
        <v>400909089</v>
      </c>
      <c r="P444" s="12">
        <v>40727268</v>
      </c>
      <c r="Q444" s="12">
        <v>0</v>
      </c>
      <c r="R444" s="12">
        <v>44691137</v>
      </c>
      <c r="S444" s="12">
        <v>10909092</v>
      </c>
      <c r="T444" s="12">
        <v>74075904</v>
      </c>
      <c r="U444" s="12">
        <v>283670292</v>
      </c>
      <c r="V444" s="12">
        <v>563101455</v>
      </c>
      <c r="W444" s="12">
        <v>54763638</v>
      </c>
      <c r="X444" s="12">
        <v>0</v>
      </c>
      <c r="Y444" s="12">
        <v>36456800</v>
      </c>
      <c r="Z444" s="12">
        <v>0</v>
      </c>
      <c r="AA444" s="12">
        <v>286454478</v>
      </c>
      <c r="AB444" s="12">
        <v>0</v>
      </c>
      <c r="AC444" s="12">
        <v>114354094</v>
      </c>
      <c r="AD444" s="12">
        <v>0</v>
      </c>
      <c r="AE444" s="12">
        <v>0</v>
      </c>
      <c r="AF444" s="12">
        <v>0</v>
      </c>
      <c r="AG444" s="12">
        <v>0</v>
      </c>
      <c r="AH444" s="12">
        <v>12000000</v>
      </c>
      <c r="AI444" s="12">
        <v>0</v>
      </c>
      <c r="AJ444" s="12">
        <v>0</v>
      </c>
      <c r="AK444" s="12">
        <v>0</v>
      </c>
      <c r="AL444" s="232">
        <v>2066309757</v>
      </c>
    </row>
    <row r="445" spans="1:38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247458128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32">
        <v>247458128</v>
      </c>
    </row>
    <row r="446" spans="1:38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32">
        <v>0</v>
      </c>
    </row>
    <row r="447" spans="1:38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32">
        <v>0</v>
      </c>
    </row>
    <row r="448" spans="1:38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96448086</v>
      </c>
      <c r="G448" s="107">
        <v>0</v>
      </c>
      <c r="H448" s="107">
        <v>32280000</v>
      </c>
      <c r="I448" s="107">
        <v>0</v>
      </c>
      <c r="J448" s="107">
        <v>15468424</v>
      </c>
      <c r="K448" s="107">
        <v>0</v>
      </c>
      <c r="L448" s="107">
        <v>247458128</v>
      </c>
      <c r="M448" s="107">
        <v>0</v>
      </c>
      <c r="N448" s="107">
        <v>0</v>
      </c>
      <c r="O448" s="107">
        <v>400909089</v>
      </c>
      <c r="P448" s="107">
        <v>40727268</v>
      </c>
      <c r="Q448" s="107">
        <v>0</v>
      </c>
      <c r="R448" s="107">
        <v>44691137</v>
      </c>
      <c r="S448" s="107">
        <v>10909092</v>
      </c>
      <c r="T448" s="107">
        <v>74075904</v>
      </c>
      <c r="U448" s="107">
        <v>283670292</v>
      </c>
      <c r="V448" s="107">
        <v>563101455</v>
      </c>
      <c r="W448" s="107">
        <v>54763638</v>
      </c>
      <c r="X448" s="107">
        <v>0</v>
      </c>
      <c r="Y448" s="107">
        <v>36456800</v>
      </c>
      <c r="Z448" s="107">
        <v>0</v>
      </c>
      <c r="AA448" s="107">
        <v>286454478</v>
      </c>
      <c r="AB448" s="107">
        <v>0</v>
      </c>
      <c r="AC448" s="107">
        <v>114354094</v>
      </c>
      <c r="AD448" s="107">
        <v>0</v>
      </c>
      <c r="AE448" s="107">
        <v>0</v>
      </c>
      <c r="AF448" s="107">
        <v>0</v>
      </c>
      <c r="AG448" s="107">
        <v>0</v>
      </c>
      <c r="AH448" s="107">
        <v>12000000</v>
      </c>
      <c r="AI448" s="107">
        <v>0</v>
      </c>
      <c r="AJ448" s="107">
        <v>0</v>
      </c>
      <c r="AK448" s="107">
        <v>0</v>
      </c>
      <c r="AL448" s="239">
        <v>2313767885</v>
      </c>
    </row>
    <row r="449" spans="1:38" s="25" customFormat="1" ht="15" x14ac:dyDescent="0.25">
      <c r="A449" s="68" t="s">
        <v>681</v>
      </c>
      <c r="B449" s="28" t="s">
        <v>181</v>
      </c>
      <c r="C449" s="12">
        <v>80873050</v>
      </c>
      <c r="D449" s="12">
        <v>0</v>
      </c>
      <c r="E449" s="12">
        <v>0</v>
      </c>
      <c r="F449" s="12">
        <v>579675</v>
      </c>
      <c r="G449" s="12">
        <v>0</v>
      </c>
      <c r="H449" s="12">
        <v>64585939</v>
      </c>
      <c r="I449" s="12">
        <v>0</v>
      </c>
      <c r="J449" s="12">
        <v>343729</v>
      </c>
      <c r="K449" s="12">
        <v>19826426</v>
      </c>
      <c r="L449" s="12">
        <v>0</v>
      </c>
      <c r="M449" s="12">
        <v>0</v>
      </c>
      <c r="N449" s="12">
        <v>3291981</v>
      </c>
      <c r="O449" s="12">
        <v>0</v>
      </c>
      <c r="P449" s="12">
        <v>0</v>
      </c>
      <c r="Q449" s="12">
        <v>8561974</v>
      </c>
      <c r="R449" s="12">
        <v>9282354</v>
      </c>
      <c r="S449" s="12">
        <v>0</v>
      </c>
      <c r="T449" s="12">
        <v>4381939</v>
      </c>
      <c r="U449" s="12">
        <v>0</v>
      </c>
      <c r="V449" s="12">
        <v>0</v>
      </c>
      <c r="W449" s="12">
        <v>16769012</v>
      </c>
      <c r="X449" s="12">
        <v>1695268</v>
      </c>
      <c r="Y449" s="12">
        <v>0</v>
      </c>
      <c r="Z449" s="12">
        <v>2165610</v>
      </c>
      <c r="AA449" s="12">
        <v>1850000</v>
      </c>
      <c r="AB449" s="12">
        <v>16038145</v>
      </c>
      <c r="AC449" s="12">
        <v>64508057</v>
      </c>
      <c r="AD449" s="12">
        <v>0</v>
      </c>
      <c r="AE449" s="12">
        <v>0</v>
      </c>
      <c r="AF449" s="12">
        <v>18915513</v>
      </c>
      <c r="AG449" s="12">
        <v>13271869</v>
      </c>
      <c r="AH449" s="12">
        <v>0</v>
      </c>
      <c r="AI449" s="12">
        <v>0</v>
      </c>
      <c r="AJ449" s="12">
        <v>0</v>
      </c>
      <c r="AK449" s="12">
        <v>0</v>
      </c>
      <c r="AL449" s="232">
        <v>326940541</v>
      </c>
    </row>
    <row r="450" spans="1:38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32">
        <v>0</v>
      </c>
    </row>
    <row r="451" spans="1:38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32">
        <v>0</v>
      </c>
    </row>
    <row r="452" spans="1:38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32">
        <v>146275354</v>
      </c>
    </row>
    <row r="453" spans="1:38" s="25" customFormat="1" ht="15" x14ac:dyDescent="0.25">
      <c r="A453" s="108" t="s">
        <v>685</v>
      </c>
      <c r="B453" s="109" t="s">
        <v>180</v>
      </c>
      <c r="C453" s="107">
        <v>80873050</v>
      </c>
      <c r="D453" s="107">
        <v>0</v>
      </c>
      <c r="E453" s="107">
        <v>0</v>
      </c>
      <c r="F453" s="107">
        <v>579675</v>
      </c>
      <c r="G453" s="107">
        <v>0</v>
      </c>
      <c r="H453" s="107">
        <v>210861293</v>
      </c>
      <c r="I453" s="107">
        <v>0</v>
      </c>
      <c r="J453" s="107">
        <v>343729</v>
      </c>
      <c r="K453" s="107">
        <v>19826426</v>
      </c>
      <c r="L453" s="107">
        <v>0</v>
      </c>
      <c r="M453" s="107">
        <v>0</v>
      </c>
      <c r="N453" s="107">
        <v>3291981</v>
      </c>
      <c r="O453" s="107">
        <v>0</v>
      </c>
      <c r="P453" s="107">
        <v>0</v>
      </c>
      <c r="Q453" s="107">
        <v>8561974</v>
      </c>
      <c r="R453" s="107">
        <v>9282354</v>
      </c>
      <c r="S453" s="107">
        <v>0</v>
      </c>
      <c r="T453" s="107">
        <v>4381939</v>
      </c>
      <c r="U453" s="107">
        <v>0</v>
      </c>
      <c r="V453" s="107">
        <v>0</v>
      </c>
      <c r="W453" s="107">
        <v>16769012</v>
      </c>
      <c r="X453" s="107">
        <v>1695268</v>
      </c>
      <c r="Y453" s="107">
        <v>0</v>
      </c>
      <c r="Z453" s="107">
        <v>2165610</v>
      </c>
      <c r="AA453" s="107">
        <v>1850000</v>
      </c>
      <c r="AB453" s="107">
        <v>16038145</v>
      </c>
      <c r="AC453" s="107">
        <v>64508057</v>
      </c>
      <c r="AD453" s="107">
        <v>0</v>
      </c>
      <c r="AE453" s="107">
        <v>0</v>
      </c>
      <c r="AF453" s="107">
        <v>18915513</v>
      </c>
      <c r="AG453" s="107">
        <v>13271869</v>
      </c>
      <c r="AH453" s="107">
        <v>0</v>
      </c>
      <c r="AI453" s="107">
        <v>0</v>
      </c>
      <c r="AJ453" s="107">
        <v>0</v>
      </c>
      <c r="AK453" s="107">
        <v>0</v>
      </c>
      <c r="AL453" s="239">
        <v>473215895</v>
      </c>
    </row>
    <row r="454" spans="1:38" s="25" customFormat="1" ht="15" x14ac:dyDescent="0.25">
      <c r="A454" s="68" t="s">
        <v>686</v>
      </c>
      <c r="B454" s="28" t="s">
        <v>185</v>
      </c>
      <c r="C454" s="12">
        <v>1589058817</v>
      </c>
      <c r="D454" s="12">
        <v>918665471</v>
      </c>
      <c r="E454" s="12">
        <v>1460950812</v>
      </c>
      <c r="F454" s="12">
        <v>686103904</v>
      </c>
      <c r="G454" s="12">
        <v>456222597</v>
      </c>
      <c r="H454" s="12">
        <v>5076506513</v>
      </c>
      <c r="I454" s="12">
        <v>717626195</v>
      </c>
      <c r="J454" s="12">
        <v>365948901</v>
      </c>
      <c r="K454" s="12">
        <v>218191677</v>
      </c>
      <c r="L454" s="12">
        <v>4358486018</v>
      </c>
      <c r="M454" s="12">
        <v>3877091410</v>
      </c>
      <c r="N454" s="12">
        <v>3204177732</v>
      </c>
      <c r="O454" s="12">
        <v>691065790</v>
      </c>
      <c r="P454" s="12">
        <v>470492812</v>
      </c>
      <c r="Q454" s="12">
        <v>522361818</v>
      </c>
      <c r="R454" s="12">
        <v>896311509</v>
      </c>
      <c r="S454" s="12">
        <v>624195955</v>
      </c>
      <c r="T454" s="12">
        <v>20301536995</v>
      </c>
      <c r="U454" s="12">
        <v>18892726</v>
      </c>
      <c r="V454" s="12">
        <v>5469886677</v>
      </c>
      <c r="W454" s="12">
        <v>797068996</v>
      </c>
      <c r="X454" s="12">
        <v>198796322</v>
      </c>
      <c r="Y454" s="12">
        <v>786100933</v>
      </c>
      <c r="Z454" s="12">
        <v>352136238</v>
      </c>
      <c r="AA454" s="12">
        <v>2016136294</v>
      </c>
      <c r="AB454" s="12">
        <v>1971702854</v>
      </c>
      <c r="AC454" s="12">
        <v>89958788</v>
      </c>
      <c r="AD454" s="12">
        <v>3054910355</v>
      </c>
      <c r="AE454" s="12">
        <v>210554857</v>
      </c>
      <c r="AF454" s="12">
        <v>365922278</v>
      </c>
      <c r="AG454" s="12">
        <v>5437348317</v>
      </c>
      <c r="AH454" s="12">
        <v>594863040</v>
      </c>
      <c r="AI454" s="12">
        <v>492214400</v>
      </c>
      <c r="AJ454" s="12">
        <v>241757466</v>
      </c>
      <c r="AK454" s="12">
        <v>83521961</v>
      </c>
      <c r="AL454" s="232">
        <v>68616767428</v>
      </c>
    </row>
    <row r="455" spans="1:38" s="25" customFormat="1" ht="15" x14ac:dyDescent="0.25">
      <c r="A455" s="108" t="s">
        <v>687</v>
      </c>
      <c r="B455" s="109" t="s">
        <v>184</v>
      </c>
      <c r="C455" s="107">
        <v>1589058817</v>
      </c>
      <c r="D455" s="107">
        <v>918665471</v>
      </c>
      <c r="E455" s="107">
        <v>1460950812</v>
      </c>
      <c r="F455" s="107">
        <v>686103904</v>
      </c>
      <c r="G455" s="107">
        <v>456222597</v>
      </c>
      <c r="H455" s="107">
        <v>5076506513</v>
      </c>
      <c r="I455" s="107">
        <v>717626195</v>
      </c>
      <c r="J455" s="107">
        <v>365948901</v>
      </c>
      <c r="K455" s="107">
        <v>218191677</v>
      </c>
      <c r="L455" s="107">
        <v>4358486018</v>
      </c>
      <c r="M455" s="107">
        <v>3877091410</v>
      </c>
      <c r="N455" s="107">
        <v>3204177732</v>
      </c>
      <c r="O455" s="107">
        <v>691065790</v>
      </c>
      <c r="P455" s="107">
        <v>470492812</v>
      </c>
      <c r="Q455" s="107">
        <v>522361818</v>
      </c>
      <c r="R455" s="107">
        <v>896311509</v>
      </c>
      <c r="S455" s="107">
        <v>624195955</v>
      </c>
      <c r="T455" s="107">
        <v>20301536995</v>
      </c>
      <c r="U455" s="107">
        <v>18892726</v>
      </c>
      <c r="V455" s="107">
        <v>5469886677</v>
      </c>
      <c r="W455" s="107">
        <v>797068996</v>
      </c>
      <c r="X455" s="107">
        <v>198796322</v>
      </c>
      <c r="Y455" s="107">
        <v>786100933</v>
      </c>
      <c r="Z455" s="107">
        <v>352136238</v>
      </c>
      <c r="AA455" s="107">
        <v>2016136294</v>
      </c>
      <c r="AB455" s="107">
        <v>1971702854</v>
      </c>
      <c r="AC455" s="107">
        <v>89958788</v>
      </c>
      <c r="AD455" s="107">
        <v>3054910355</v>
      </c>
      <c r="AE455" s="107">
        <v>210554857</v>
      </c>
      <c r="AF455" s="107">
        <v>365922278</v>
      </c>
      <c r="AG455" s="107">
        <v>5437348317</v>
      </c>
      <c r="AH455" s="107">
        <v>594863040</v>
      </c>
      <c r="AI455" s="107">
        <v>492214400</v>
      </c>
      <c r="AJ455" s="107">
        <v>241757466</v>
      </c>
      <c r="AK455" s="107">
        <v>83521961</v>
      </c>
      <c r="AL455" s="239">
        <v>68616767428</v>
      </c>
    </row>
    <row r="456" spans="1:38" s="25" customFormat="1" ht="15" collapsed="1" x14ac:dyDescent="0.25">
      <c r="A456" s="69" t="s">
        <v>46</v>
      </c>
      <c r="B456" s="31" t="s">
        <v>170</v>
      </c>
      <c r="C456" s="30">
        <v>2516920919</v>
      </c>
      <c r="D456" s="30">
        <v>1225599822</v>
      </c>
      <c r="E456" s="30">
        <v>1979715556</v>
      </c>
      <c r="F456" s="30">
        <v>1000094808</v>
      </c>
      <c r="G456" s="30">
        <v>3146107108</v>
      </c>
      <c r="H456" s="30">
        <v>9505756275</v>
      </c>
      <c r="I456" s="30">
        <v>1295045719</v>
      </c>
      <c r="J456" s="30">
        <v>1100146753</v>
      </c>
      <c r="K456" s="30">
        <v>950751754</v>
      </c>
      <c r="L456" s="30">
        <v>16053780366</v>
      </c>
      <c r="M456" s="30">
        <v>4694566456</v>
      </c>
      <c r="N456" s="30">
        <v>4391559006</v>
      </c>
      <c r="O456" s="30">
        <v>1693307149</v>
      </c>
      <c r="P456" s="30">
        <v>1084110138</v>
      </c>
      <c r="Q456" s="30">
        <v>1091355717</v>
      </c>
      <c r="R456" s="30">
        <v>1850336971</v>
      </c>
      <c r="S456" s="30">
        <v>816800510</v>
      </c>
      <c r="T456" s="30">
        <v>21847383342</v>
      </c>
      <c r="U456" s="30">
        <v>302563018</v>
      </c>
      <c r="V456" s="30">
        <v>9752771211</v>
      </c>
      <c r="W456" s="30">
        <v>1950263659</v>
      </c>
      <c r="X456" s="30">
        <v>655467846</v>
      </c>
      <c r="Y456" s="30">
        <v>3148933254</v>
      </c>
      <c r="Z456" s="30">
        <v>610526199</v>
      </c>
      <c r="AA456" s="30">
        <v>5719870152</v>
      </c>
      <c r="AB456" s="30">
        <v>4071627591</v>
      </c>
      <c r="AC456" s="30">
        <v>12209922488</v>
      </c>
      <c r="AD456" s="30">
        <v>5719827082</v>
      </c>
      <c r="AE456" s="30">
        <v>758036713</v>
      </c>
      <c r="AF456" s="30">
        <v>2125425036</v>
      </c>
      <c r="AG456" s="30">
        <v>7961791943</v>
      </c>
      <c r="AH456" s="30">
        <v>1739052947</v>
      </c>
      <c r="AI456" s="30">
        <v>2108017996</v>
      </c>
      <c r="AJ456" s="30">
        <v>390484383</v>
      </c>
      <c r="AK456" s="30">
        <v>1117637385</v>
      </c>
      <c r="AL456" s="242">
        <v>136585557272</v>
      </c>
    </row>
    <row r="457" spans="1:38" s="25" customFormat="1" ht="15" x14ac:dyDescent="0.25">
      <c r="A457" s="68" t="s">
        <v>688</v>
      </c>
      <c r="B457" s="28" t="s">
        <v>143</v>
      </c>
      <c r="C457" s="12">
        <v>124778193</v>
      </c>
      <c r="D457" s="12">
        <v>26933089</v>
      </c>
      <c r="E457" s="12">
        <v>56446272</v>
      </c>
      <c r="F457" s="12">
        <v>32755584</v>
      </c>
      <c r="G457" s="12">
        <v>786993</v>
      </c>
      <c r="H457" s="12">
        <v>15149630</v>
      </c>
      <c r="I457" s="12">
        <v>1670061</v>
      </c>
      <c r="J457" s="12">
        <v>64002702</v>
      </c>
      <c r="K457" s="12">
        <v>15737651</v>
      </c>
      <c r="L457" s="12">
        <v>87363968</v>
      </c>
      <c r="M457" s="12">
        <v>43900796</v>
      </c>
      <c r="N457" s="12">
        <v>66413374</v>
      </c>
      <c r="O457" s="12">
        <v>23279434</v>
      </c>
      <c r="P457" s="12">
        <v>57023913</v>
      </c>
      <c r="Q457" s="12">
        <v>34849044</v>
      </c>
      <c r="R457" s="12">
        <v>4202662</v>
      </c>
      <c r="S457" s="12">
        <v>0</v>
      </c>
      <c r="T457" s="12">
        <v>385551981</v>
      </c>
      <c r="U457" s="12">
        <v>0</v>
      </c>
      <c r="V457" s="12">
        <v>80152447</v>
      </c>
      <c r="W457" s="12">
        <v>10554701</v>
      </c>
      <c r="X457" s="12">
        <v>3021928</v>
      </c>
      <c r="Y457" s="12">
        <v>0</v>
      </c>
      <c r="Z457" s="12">
        <v>29976954</v>
      </c>
      <c r="AA457" s="12">
        <v>216556699</v>
      </c>
      <c r="AB457" s="12">
        <v>116721395</v>
      </c>
      <c r="AC457" s="12">
        <v>0</v>
      </c>
      <c r="AD457" s="12">
        <v>28498899</v>
      </c>
      <c r="AE457" s="12">
        <v>0</v>
      </c>
      <c r="AF457" s="12">
        <v>75344</v>
      </c>
      <c r="AG457" s="12">
        <v>69812709</v>
      </c>
      <c r="AH457" s="12">
        <v>622952</v>
      </c>
      <c r="AI457" s="12">
        <v>15785024</v>
      </c>
      <c r="AJ457" s="12">
        <v>0</v>
      </c>
      <c r="AK457" s="12">
        <v>0</v>
      </c>
      <c r="AL457" s="232">
        <v>1612624399</v>
      </c>
    </row>
    <row r="458" spans="1:38" s="25" customFormat="1" ht="15" x14ac:dyDescent="0.25">
      <c r="A458" s="68" t="s">
        <v>689</v>
      </c>
      <c r="B458" s="28" t="s">
        <v>144</v>
      </c>
      <c r="C458" s="12">
        <v>13865097</v>
      </c>
      <c r="D458" s="12">
        <v>16664018</v>
      </c>
      <c r="E458" s="12">
        <v>1600844</v>
      </c>
      <c r="F458" s="12">
        <v>10282990</v>
      </c>
      <c r="G458" s="12">
        <v>4447912</v>
      </c>
      <c r="H458" s="12">
        <v>58250615</v>
      </c>
      <c r="I458" s="12">
        <v>0</v>
      </c>
      <c r="J458" s="12">
        <v>3691834</v>
      </c>
      <c r="K458" s="12">
        <v>163046</v>
      </c>
      <c r="L458" s="12">
        <v>641157943</v>
      </c>
      <c r="M458" s="12">
        <v>184671384</v>
      </c>
      <c r="N458" s="12">
        <v>2229926</v>
      </c>
      <c r="O458" s="12">
        <v>5346094</v>
      </c>
      <c r="P458" s="12">
        <v>33535090</v>
      </c>
      <c r="Q458" s="12">
        <v>1633734</v>
      </c>
      <c r="R458" s="12">
        <v>41434960</v>
      </c>
      <c r="S458" s="12">
        <v>0</v>
      </c>
      <c r="T458" s="12">
        <v>400877512</v>
      </c>
      <c r="U458" s="12">
        <v>0</v>
      </c>
      <c r="V458" s="12">
        <v>574499481</v>
      </c>
      <c r="W458" s="12">
        <v>3133216</v>
      </c>
      <c r="X458" s="12">
        <v>970000</v>
      </c>
      <c r="Y458" s="12">
        <v>6112381</v>
      </c>
      <c r="Z458" s="12">
        <v>22414811</v>
      </c>
      <c r="AA458" s="12">
        <v>356764</v>
      </c>
      <c r="AB458" s="12">
        <v>8639688</v>
      </c>
      <c r="AC458" s="12">
        <v>0</v>
      </c>
      <c r="AD458" s="12">
        <v>43421787</v>
      </c>
      <c r="AE458" s="12">
        <v>0</v>
      </c>
      <c r="AF458" s="12">
        <v>2110794</v>
      </c>
      <c r="AG458" s="12">
        <v>289305919</v>
      </c>
      <c r="AH458" s="12">
        <v>1469100</v>
      </c>
      <c r="AI458" s="12">
        <v>7039945</v>
      </c>
      <c r="AJ458" s="12">
        <v>0</v>
      </c>
      <c r="AK458" s="12">
        <v>0</v>
      </c>
      <c r="AL458" s="232">
        <v>2379326885</v>
      </c>
    </row>
    <row r="459" spans="1:38" s="25" customFormat="1" ht="15" x14ac:dyDescent="0.25">
      <c r="A459" s="68" t="s">
        <v>690</v>
      </c>
      <c r="B459" s="28" t="s">
        <v>145</v>
      </c>
      <c r="C459" s="12">
        <v>911197</v>
      </c>
      <c r="D459" s="12">
        <v>0</v>
      </c>
      <c r="E459" s="12">
        <v>654712</v>
      </c>
      <c r="F459" s="12">
        <v>0</v>
      </c>
      <c r="G459" s="12">
        <v>1023</v>
      </c>
      <c r="H459" s="12">
        <v>18089696</v>
      </c>
      <c r="I459" s="12">
        <v>112161</v>
      </c>
      <c r="J459" s="12">
        <v>221820</v>
      </c>
      <c r="K459" s="12">
        <v>0</v>
      </c>
      <c r="L459" s="12">
        <v>28162629</v>
      </c>
      <c r="M459" s="12">
        <v>15475470</v>
      </c>
      <c r="N459" s="12">
        <v>3933399</v>
      </c>
      <c r="O459" s="12">
        <v>0</v>
      </c>
      <c r="P459" s="12">
        <v>3421449</v>
      </c>
      <c r="Q459" s="12">
        <v>3252078</v>
      </c>
      <c r="R459" s="12">
        <v>1565371</v>
      </c>
      <c r="S459" s="12">
        <v>1392442</v>
      </c>
      <c r="T459" s="12">
        <v>47743101</v>
      </c>
      <c r="U459" s="12">
        <v>0</v>
      </c>
      <c r="V459" s="12">
        <v>54370138</v>
      </c>
      <c r="W459" s="12">
        <v>4072758</v>
      </c>
      <c r="X459" s="12">
        <v>558492</v>
      </c>
      <c r="Y459" s="12">
        <v>0</v>
      </c>
      <c r="Z459" s="12">
        <v>1309193</v>
      </c>
      <c r="AA459" s="12">
        <v>6748023</v>
      </c>
      <c r="AB459" s="12">
        <v>0</v>
      </c>
      <c r="AC459" s="12">
        <v>0</v>
      </c>
      <c r="AD459" s="12">
        <v>1281212</v>
      </c>
      <c r="AE459" s="12">
        <v>0</v>
      </c>
      <c r="AF459" s="12">
        <v>0</v>
      </c>
      <c r="AG459" s="12">
        <v>26787075</v>
      </c>
      <c r="AH459" s="12">
        <v>41777597</v>
      </c>
      <c r="AI459" s="12">
        <v>0</v>
      </c>
      <c r="AJ459" s="12">
        <v>525000</v>
      </c>
      <c r="AK459" s="12">
        <v>0</v>
      </c>
      <c r="AL459" s="232">
        <v>262366036</v>
      </c>
    </row>
    <row r="460" spans="1:38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115720649</v>
      </c>
      <c r="F460" s="12">
        <v>32558915</v>
      </c>
      <c r="G460" s="12">
        <v>40508794</v>
      </c>
      <c r="H460" s="12">
        <v>367817705</v>
      </c>
      <c r="I460" s="12">
        <v>18892584</v>
      </c>
      <c r="J460" s="12">
        <v>112963703</v>
      </c>
      <c r="K460" s="12">
        <v>0</v>
      </c>
      <c r="L460" s="12">
        <v>45834626</v>
      </c>
      <c r="M460" s="12">
        <v>1841831</v>
      </c>
      <c r="N460" s="12">
        <v>26272280</v>
      </c>
      <c r="O460" s="12">
        <v>0</v>
      </c>
      <c r="P460" s="12">
        <v>14323877</v>
      </c>
      <c r="Q460" s="12">
        <v>14975049</v>
      </c>
      <c r="R460" s="12">
        <v>165032659</v>
      </c>
      <c r="S460" s="12">
        <v>10916992</v>
      </c>
      <c r="T460" s="12">
        <v>5138474300</v>
      </c>
      <c r="U460" s="12">
        <v>0</v>
      </c>
      <c r="V460" s="12">
        <v>0</v>
      </c>
      <c r="W460" s="12">
        <v>6340444</v>
      </c>
      <c r="X460" s="12">
        <v>0</v>
      </c>
      <c r="Y460" s="12">
        <v>0</v>
      </c>
      <c r="Z460" s="12">
        <v>15453021</v>
      </c>
      <c r="AA460" s="12">
        <v>46098329</v>
      </c>
      <c r="AB460" s="12">
        <v>0</v>
      </c>
      <c r="AC460" s="12">
        <v>0</v>
      </c>
      <c r="AD460" s="12">
        <v>0</v>
      </c>
      <c r="AE460" s="12">
        <v>0</v>
      </c>
      <c r="AF460" s="12">
        <v>36294974</v>
      </c>
      <c r="AG460" s="12">
        <v>945908259</v>
      </c>
      <c r="AH460" s="12">
        <v>13015886</v>
      </c>
      <c r="AI460" s="12">
        <v>0</v>
      </c>
      <c r="AJ460" s="12">
        <v>0</v>
      </c>
      <c r="AK460" s="12">
        <v>0</v>
      </c>
      <c r="AL460" s="232">
        <v>7169244877</v>
      </c>
    </row>
    <row r="461" spans="1:38" s="25" customFormat="1" ht="15" x14ac:dyDescent="0.25">
      <c r="A461" s="68" t="s">
        <v>692</v>
      </c>
      <c r="B461" s="28" t="s">
        <v>147</v>
      </c>
      <c r="C461" s="12">
        <v>14072</v>
      </c>
      <c r="D461" s="12">
        <v>0</v>
      </c>
      <c r="E461" s="12">
        <v>0</v>
      </c>
      <c r="F461" s="12">
        <v>14072</v>
      </c>
      <c r="G461" s="12">
        <v>10702527</v>
      </c>
      <c r="H461" s="12">
        <v>0</v>
      </c>
      <c r="I461" s="12">
        <v>14072</v>
      </c>
      <c r="J461" s="12">
        <v>14072</v>
      </c>
      <c r="K461" s="12">
        <v>14072</v>
      </c>
      <c r="L461" s="12">
        <v>14072</v>
      </c>
      <c r="M461" s="12">
        <v>0</v>
      </c>
      <c r="N461" s="12">
        <v>0</v>
      </c>
      <c r="O461" s="12">
        <v>0</v>
      </c>
      <c r="P461" s="12">
        <v>14072</v>
      </c>
      <c r="Q461" s="12">
        <v>0</v>
      </c>
      <c r="R461" s="12">
        <v>14079</v>
      </c>
      <c r="S461" s="12">
        <v>14072</v>
      </c>
      <c r="T461" s="12">
        <v>0</v>
      </c>
      <c r="U461" s="12">
        <v>0</v>
      </c>
      <c r="V461" s="12">
        <v>0</v>
      </c>
      <c r="W461" s="12">
        <v>14072</v>
      </c>
      <c r="X461" s="12">
        <v>2002307</v>
      </c>
      <c r="Y461" s="12">
        <v>14072</v>
      </c>
      <c r="Z461" s="12">
        <v>14072</v>
      </c>
      <c r="AA461" s="12">
        <v>0</v>
      </c>
      <c r="AB461" s="12">
        <v>0</v>
      </c>
      <c r="AC461" s="12">
        <v>0</v>
      </c>
      <c r="AD461" s="12">
        <v>0</v>
      </c>
      <c r="AE461" s="12">
        <v>14072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32">
        <v>12887777</v>
      </c>
    </row>
    <row r="462" spans="1:38" s="25" customFormat="1" ht="15" x14ac:dyDescent="0.25">
      <c r="A462" s="68" t="s">
        <v>693</v>
      </c>
      <c r="B462" s="28" t="s">
        <v>148</v>
      </c>
      <c r="C462" s="12">
        <v>0</v>
      </c>
      <c r="D462" s="12">
        <v>47610792</v>
      </c>
      <c r="E462" s="12">
        <v>1653492</v>
      </c>
      <c r="F462" s="12">
        <v>5806226</v>
      </c>
      <c r="G462" s="12">
        <v>25194956</v>
      </c>
      <c r="H462" s="12">
        <v>33471263</v>
      </c>
      <c r="I462" s="12">
        <v>899852</v>
      </c>
      <c r="J462" s="12">
        <v>0</v>
      </c>
      <c r="K462" s="12">
        <v>2814980</v>
      </c>
      <c r="L462" s="12">
        <v>8821291</v>
      </c>
      <c r="M462" s="12">
        <v>7354676</v>
      </c>
      <c r="N462" s="12">
        <v>5133094</v>
      </c>
      <c r="O462" s="12">
        <v>37402271</v>
      </c>
      <c r="P462" s="12">
        <v>8695640</v>
      </c>
      <c r="Q462" s="12">
        <v>650617</v>
      </c>
      <c r="R462" s="12">
        <v>857025</v>
      </c>
      <c r="S462" s="12">
        <v>0</v>
      </c>
      <c r="T462" s="12">
        <v>35556413</v>
      </c>
      <c r="U462" s="12">
        <v>0</v>
      </c>
      <c r="V462" s="12">
        <v>17622843</v>
      </c>
      <c r="W462" s="12">
        <v>1403449</v>
      </c>
      <c r="X462" s="12">
        <v>5104196</v>
      </c>
      <c r="Y462" s="12">
        <v>7635966</v>
      </c>
      <c r="Z462" s="12">
        <v>235674</v>
      </c>
      <c r="AA462" s="12">
        <v>348299</v>
      </c>
      <c r="AB462" s="12">
        <v>1805106</v>
      </c>
      <c r="AC462" s="12">
        <v>0</v>
      </c>
      <c r="AD462" s="12">
        <v>16104795</v>
      </c>
      <c r="AE462" s="12">
        <v>0</v>
      </c>
      <c r="AF462" s="12">
        <v>865500</v>
      </c>
      <c r="AG462" s="12">
        <v>21715970</v>
      </c>
      <c r="AH462" s="12">
        <v>48381</v>
      </c>
      <c r="AI462" s="12">
        <v>21804700</v>
      </c>
      <c r="AJ462" s="12">
        <v>0</v>
      </c>
      <c r="AK462" s="12">
        <v>0</v>
      </c>
      <c r="AL462" s="232">
        <v>316617467</v>
      </c>
    </row>
    <row r="463" spans="1:38" s="25" customFormat="1" ht="15" x14ac:dyDescent="0.25">
      <c r="A463" s="68" t="s">
        <v>694</v>
      </c>
      <c r="B463" s="28" t="s">
        <v>149</v>
      </c>
      <c r="C463" s="12">
        <v>0</v>
      </c>
      <c r="D463" s="12">
        <v>4348078</v>
      </c>
      <c r="E463" s="12">
        <v>0</v>
      </c>
      <c r="F463" s="12">
        <v>256241</v>
      </c>
      <c r="G463" s="12">
        <v>0</v>
      </c>
      <c r="H463" s="12">
        <v>1022974</v>
      </c>
      <c r="I463" s="12">
        <v>247310</v>
      </c>
      <c r="J463" s="12">
        <v>43</v>
      </c>
      <c r="K463" s="12">
        <v>96731</v>
      </c>
      <c r="L463" s="12">
        <v>411926</v>
      </c>
      <c r="M463" s="12">
        <v>132688</v>
      </c>
      <c r="N463" s="12">
        <v>636423</v>
      </c>
      <c r="O463" s="12">
        <v>346119</v>
      </c>
      <c r="P463" s="12">
        <v>624438</v>
      </c>
      <c r="Q463" s="12">
        <v>310761</v>
      </c>
      <c r="R463" s="12">
        <v>29389</v>
      </c>
      <c r="S463" s="12">
        <v>0</v>
      </c>
      <c r="T463" s="12">
        <v>4397454</v>
      </c>
      <c r="U463" s="12">
        <v>0</v>
      </c>
      <c r="V463" s="12">
        <v>6675804</v>
      </c>
      <c r="W463" s="12">
        <v>0</v>
      </c>
      <c r="X463" s="12">
        <v>755570</v>
      </c>
      <c r="Y463" s="12">
        <v>35610</v>
      </c>
      <c r="Z463" s="12">
        <v>868411</v>
      </c>
      <c r="AA463" s="12">
        <v>1099992</v>
      </c>
      <c r="AB463" s="12">
        <v>47301</v>
      </c>
      <c r="AC463" s="12">
        <v>0</v>
      </c>
      <c r="AD463" s="12">
        <v>402173</v>
      </c>
      <c r="AE463" s="12">
        <v>7670</v>
      </c>
      <c r="AF463" s="12">
        <v>0</v>
      </c>
      <c r="AG463" s="12">
        <v>0</v>
      </c>
      <c r="AH463" s="12">
        <v>803571</v>
      </c>
      <c r="AI463" s="12">
        <v>0</v>
      </c>
      <c r="AJ463" s="12">
        <v>0</v>
      </c>
      <c r="AK463" s="12">
        <v>0</v>
      </c>
      <c r="AL463" s="232">
        <v>23556677</v>
      </c>
    </row>
    <row r="464" spans="1:38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490507732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36250658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110210285</v>
      </c>
      <c r="AE464" s="12">
        <v>0</v>
      </c>
      <c r="AF464" s="12">
        <v>0</v>
      </c>
      <c r="AG464" s="12">
        <v>4218356212</v>
      </c>
      <c r="AH464" s="12">
        <v>0</v>
      </c>
      <c r="AI464" s="12">
        <v>0</v>
      </c>
      <c r="AJ464" s="12">
        <v>0</v>
      </c>
      <c r="AK464" s="12">
        <v>0</v>
      </c>
      <c r="AL464" s="232">
        <v>4855324887</v>
      </c>
    </row>
    <row r="465" spans="1:38" s="25" customFormat="1" ht="15" x14ac:dyDescent="0.25">
      <c r="A465" s="68" t="s">
        <v>696</v>
      </c>
      <c r="B465" s="28" t="s">
        <v>151</v>
      </c>
      <c r="C465" s="12">
        <v>713026</v>
      </c>
      <c r="D465" s="12">
        <v>142577</v>
      </c>
      <c r="E465" s="12">
        <v>7041177</v>
      </c>
      <c r="F465" s="12">
        <v>440000</v>
      </c>
      <c r="G465" s="12">
        <v>8278690</v>
      </c>
      <c r="H465" s="12">
        <v>34060156</v>
      </c>
      <c r="I465" s="12">
        <v>641984</v>
      </c>
      <c r="J465" s="12">
        <v>600486</v>
      </c>
      <c r="K465" s="12">
        <v>1895956</v>
      </c>
      <c r="L465" s="12">
        <v>19537571</v>
      </c>
      <c r="M465" s="12">
        <v>14831811</v>
      </c>
      <c r="N465" s="12">
        <v>4180592</v>
      </c>
      <c r="O465" s="12">
        <v>15862255</v>
      </c>
      <c r="P465" s="12">
        <v>1481381</v>
      </c>
      <c r="Q465" s="12">
        <v>0</v>
      </c>
      <c r="R465" s="12">
        <v>74168844</v>
      </c>
      <c r="S465" s="12">
        <v>0</v>
      </c>
      <c r="T465" s="12">
        <v>97645809</v>
      </c>
      <c r="U465" s="12">
        <v>0</v>
      </c>
      <c r="V465" s="12">
        <v>174610991</v>
      </c>
      <c r="W465" s="12">
        <v>10977006</v>
      </c>
      <c r="X465" s="12">
        <v>7424107</v>
      </c>
      <c r="Y465" s="12">
        <v>0</v>
      </c>
      <c r="Z465" s="12">
        <v>402470</v>
      </c>
      <c r="AA465" s="12">
        <v>752196127</v>
      </c>
      <c r="AB465" s="12">
        <v>0</v>
      </c>
      <c r="AC465" s="12">
        <v>0</v>
      </c>
      <c r="AD465" s="12">
        <v>3853290</v>
      </c>
      <c r="AE465" s="12">
        <v>0</v>
      </c>
      <c r="AF465" s="12">
        <v>7900</v>
      </c>
      <c r="AG465" s="12">
        <v>106173672</v>
      </c>
      <c r="AH465" s="12">
        <v>28704280</v>
      </c>
      <c r="AI465" s="12">
        <v>0</v>
      </c>
      <c r="AJ465" s="12">
        <v>252253</v>
      </c>
      <c r="AK465" s="12">
        <v>0</v>
      </c>
      <c r="AL465" s="232">
        <v>1366124411</v>
      </c>
    </row>
    <row r="466" spans="1:38" s="25" customFormat="1" ht="15" x14ac:dyDescent="0.25">
      <c r="A466" s="68" t="s">
        <v>697</v>
      </c>
      <c r="B466" s="28" t="s">
        <v>152</v>
      </c>
      <c r="C466" s="12">
        <v>5078222</v>
      </c>
      <c r="D466" s="12">
        <v>7067626</v>
      </c>
      <c r="E466" s="12">
        <v>124327019</v>
      </c>
      <c r="F466" s="12">
        <v>2727286</v>
      </c>
      <c r="G466" s="12">
        <v>3057233</v>
      </c>
      <c r="H466" s="12">
        <v>1761292</v>
      </c>
      <c r="I466" s="12">
        <v>2385537</v>
      </c>
      <c r="J466" s="12">
        <v>4289160</v>
      </c>
      <c r="K466" s="12">
        <v>33875057</v>
      </c>
      <c r="L466" s="12">
        <v>12216526</v>
      </c>
      <c r="M466" s="12">
        <v>1905722</v>
      </c>
      <c r="N466" s="12">
        <v>11687796</v>
      </c>
      <c r="O466" s="12">
        <v>10346034</v>
      </c>
      <c r="P466" s="12">
        <v>10823254</v>
      </c>
      <c r="Q466" s="12">
        <v>3147139</v>
      </c>
      <c r="R466" s="12">
        <v>3289940</v>
      </c>
      <c r="S466" s="12">
        <v>3478991</v>
      </c>
      <c r="T466" s="12">
        <v>141333967</v>
      </c>
      <c r="U466" s="12">
        <v>0</v>
      </c>
      <c r="V466" s="12">
        <v>0</v>
      </c>
      <c r="W466" s="12">
        <v>17834116</v>
      </c>
      <c r="X466" s="12">
        <v>5112095</v>
      </c>
      <c r="Y466" s="12">
        <v>1747220</v>
      </c>
      <c r="Z466" s="12">
        <v>2579463</v>
      </c>
      <c r="AA466" s="12">
        <v>1453162</v>
      </c>
      <c r="AB466" s="12">
        <v>1754177</v>
      </c>
      <c r="AC466" s="12">
        <v>0</v>
      </c>
      <c r="AD466" s="12">
        <v>4157913</v>
      </c>
      <c r="AE466" s="12">
        <v>2713291</v>
      </c>
      <c r="AF466" s="12">
        <v>57535</v>
      </c>
      <c r="AG466" s="12">
        <v>144320168</v>
      </c>
      <c r="AH466" s="12">
        <v>6421987</v>
      </c>
      <c r="AI466" s="12">
        <v>1843541</v>
      </c>
      <c r="AJ466" s="12">
        <v>1922220</v>
      </c>
      <c r="AK466" s="12">
        <v>0</v>
      </c>
      <c r="AL466" s="232">
        <v>574714689</v>
      </c>
    </row>
    <row r="467" spans="1:38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3285834</v>
      </c>
      <c r="H467" s="12">
        <v>647847525</v>
      </c>
      <c r="I467" s="12">
        <v>1661693</v>
      </c>
      <c r="J467" s="12">
        <v>0</v>
      </c>
      <c r="K467" s="12">
        <v>0</v>
      </c>
      <c r="L467" s="12">
        <v>397826</v>
      </c>
      <c r="M467" s="12">
        <v>4029006</v>
      </c>
      <c r="N467" s="12">
        <v>11204377</v>
      </c>
      <c r="O467" s="12">
        <v>649599</v>
      </c>
      <c r="P467" s="12">
        <v>0</v>
      </c>
      <c r="Q467" s="12">
        <v>55859</v>
      </c>
      <c r="R467" s="12">
        <v>2110290</v>
      </c>
      <c r="S467" s="12">
        <v>0</v>
      </c>
      <c r="T467" s="12">
        <v>74656073</v>
      </c>
      <c r="U467" s="12">
        <v>0</v>
      </c>
      <c r="V467" s="12">
        <v>9281847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31509387</v>
      </c>
      <c r="AH467" s="12">
        <v>0</v>
      </c>
      <c r="AI467" s="12">
        <v>15086457</v>
      </c>
      <c r="AJ467" s="12">
        <v>0</v>
      </c>
      <c r="AK467" s="12">
        <v>0</v>
      </c>
      <c r="AL467" s="232">
        <v>801775911</v>
      </c>
    </row>
    <row r="468" spans="1:38" s="25" customFormat="1" ht="15" x14ac:dyDescent="0.25">
      <c r="A468" s="68" t="s">
        <v>699</v>
      </c>
      <c r="B468" s="28" t="s">
        <v>154</v>
      </c>
      <c r="C468" s="12">
        <v>27198799</v>
      </c>
      <c r="D468" s="12">
        <v>856232</v>
      </c>
      <c r="E468" s="12">
        <v>8663155</v>
      </c>
      <c r="F468" s="12">
        <v>2633459</v>
      </c>
      <c r="G468" s="12">
        <v>1</v>
      </c>
      <c r="H468" s="12">
        <v>40456565</v>
      </c>
      <c r="I468" s="12">
        <v>0</v>
      </c>
      <c r="J468" s="12">
        <v>0</v>
      </c>
      <c r="K468" s="12">
        <v>835510</v>
      </c>
      <c r="L468" s="12">
        <v>2742492</v>
      </c>
      <c r="M468" s="12">
        <v>22635074</v>
      </c>
      <c r="N468" s="12">
        <v>1586724</v>
      </c>
      <c r="O468" s="12">
        <v>90769034</v>
      </c>
      <c r="P468" s="12">
        <v>2578032</v>
      </c>
      <c r="Q468" s="12">
        <v>590669</v>
      </c>
      <c r="R468" s="12">
        <v>38937066</v>
      </c>
      <c r="S468" s="12">
        <v>0</v>
      </c>
      <c r="T468" s="12">
        <v>201572755</v>
      </c>
      <c r="U468" s="12">
        <v>0</v>
      </c>
      <c r="V468" s="12">
        <v>1202697194</v>
      </c>
      <c r="W468" s="12">
        <v>0</v>
      </c>
      <c r="X468" s="12">
        <v>3234841</v>
      </c>
      <c r="Y468" s="12">
        <v>0</v>
      </c>
      <c r="Z468" s="12">
        <v>2104257</v>
      </c>
      <c r="AA468" s="12">
        <v>42732728</v>
      </c>
      <c r="AB468" s="12">
        <v>15183050</v>
      </c>
      <c r="AC468" s="12">
        <v>0</v>
      </c>
      <c r="AD468" s="12">
        <v>4441595</v>
      </c>
      <c r="AE468" s="12">
        <v>55179</v>
      </c>
      <c r="AF468" s="12">
        <v>0</v>
      </c>
      <c r="AG468" s="12">
        <v>14338811</v>
      </c>
      <c r="AH468" s="12">
        <v>12072308</v>
      </c>
      <c r="AI468" s="12">
        <v>0</v>
      </c>
      <c r="AJ468" s="12">
        <v>372488</v>
      </c>
      <c r="AK468" s="12">
        <v>0</v>
      </c>
      <c r="AL468" s="232">
        <v>1739288018</v>
      </c>
    </row>
    <row r="469" spans="1:38" s="25" customFormat="1" ht="15" x14ac:dyDescent="0.25">
      <c r="A469" s="68" t="s">
        <v>700</v>
      </c>
      <c r="B469" s="28" t="s">
        <v>155</v>
      </c>
      <c r="C469" s="12">
        <v>3711469</v>
      </c>
      <c r="D469" s="12">
        <v>1295468</v>
      </c>
      <c r="E469" s="12">
        <v>208699957</v>
      </c>
      <c r="F469" s="12">
        <v>1932775</v>
      </c>
      <c r="G469" s="12">
        <v>8284043</v>
      </c>
      <c r="H469" s="12">
        <v>73044105</v>
      </c>
      <c r="I469" s="12">
        <v>0</v>
      </c>
      <c r="J469" s="12">
        <v>0</v>
      </c>
      <c r="K469" s="12">
        <v>4679717</v>
      </c>
      <c r="L469" s="12">
        <v>0</v>
      </c>
      <c r="M469" s="12">
        <v>31147639</v>
      </c>
      <c r="N469" s="12">
        <v>0</v>
      </c>
      <c r="O469" s="12">
        <v>67391497</v>
      </c>
      <c r="P469" s="12">
        <v>10408330</v>
      </c>
      <c r="Q469" s="12">
        <v>35523273</v>
      </c>
      <c r="R469" s="12">
        <v>64979785</v>
      </c>
      <c r="S469" s="12">
        <v>300000</v>
      </c>
      <c r="T469" s="12">
        <v>103847585</v>
      </c>
      <c r="U469" s="12">
        <v>0</v>
      </c>
      <c r="V469" s="12">
        <v>94108912</v>
      </c>
      <c r="W469" s="12">
        <v>121467</v>
      </c>
      <c r="X469" s="12">
        <v>14101320</v>
      </c>
      <c r="Y469" s="12">
        <v>4711018</v>
      </c>
      <c r="Z469" s="12">
        <v>32964473</v>
      </c>
      <c r="AA469" s="12">
        <v>30937758</v>
      </c>
      <c r="AB469" s="12">
        <v>885320</v>
      </c>
      <c r="AC469" s="12">
        <v>0</v>
      </c>
      <c r="AD469" s="12">
        <v>2667202</v>
      </c>
      <c r="AE469" s="12">
        <v>2056683</v>
      </c>
      <c r="AF469" s="12">
        <v>0</v>
      </c>
      <c r="AG469" s="12">
        <v>9857548</v>
      </c>
      <c r="AH469" s="12">
        <v>52691910</v>
      </c>
      <c r="AI469" s="12">
        <v>0</v>
      </c>
      <c r="AJ469" s="12">
        <v>1313130</v>
      </c>
      <c r="AK469" s="12">
        <v>0</v>
      </c>
      <c r="AL469" s="232">
        <v>861662384</v>
      </c>
    </row>
    <row r="470" spans="1:38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198001</v>
      </c>
      <c r="H470" s="12">
        <v>11661803</v>
      </c>
      <c r="I470" s="12">
        <v>1626792</v>
      </c>
      <c r="J470" s="12">
        <v>0</v>
      </c>
      <c r="K470" s="12">
        <v>7217600</v>
      </c>
      <c r="L470" s="12">
        <v>167128921</v>
      </c>
      <c r="M470" s="12">
        <v>77984182</v>
      </c>
      <c r="N470" s="12">
        <v>3255996</v>
      </c>
      <c r="O470" s="12">
        <v>5631582</v>
      </c>
      <c r="P470" s="12">
        <v>0</v>
      </c>
      <c r="Q470" s="12">
        <v>0</v>
      </c>
      <c r="R470" s="12">
        <v>14255705</v>
      </c>
      <c r="S470" s="12">
        <v>0</v>
      </c>
      <c r="T470" s="12">
        <v>1256361055</v>
      </c>
      <c r="U470" s="12">
        <v>0</v>
      </c>
      <c r="V470" s="12">
        <v>132508579</v>
      </c>
      <c r="W470" s="12">
        <v>78648</v>
      </c>
      <c r="X470" s="12">
        <v>4741083</v>
      </c>
      <c r="Y470" s="12">
        <v>5982661</v>
      </c>
      <c r="Z470" s="12">
        <v>3446296</v>
      </c>
      <c r="AA470" s="12">
        <v>0</v>
      </c>
      <c r="AB470" s="12">
        <v>17618787</v>
      </c>
      <c r="AC470" s="12">
        <v>285295</v>
      </c>
      <c r="AD470" s="12">
        <v>236976755</v>
      </c>
      <c r="AE470" s="12">
        <v>0</v>
      </c>
      <c r="AF470" s="12">
        <v>140243612</v>
      </c>
      <c r="AG470" s="12">
        <v>36016221</v>
      </c>
      <c r="AH470" s="12">
        <v>11511954</v>
      </c>
      <c r="AI470" s="12">
        <v>940300</v>
      </c>
      <c r="AJ470" s="12">
        <v>0</v>
      </c>
      <c r="AK470" s="12">
        <v>0</v>
      </c>
      <c r="AL470" s="232">
        <v>2135671828</v>
      </c>
    </row>
    <row r="471" spans="1:38" s="25" customFormat="1" ht="15" x14ac:dyDescent="0.25">
      <c r="A471" s="108" t="s">
        <v>702</v>
      </c>
      <c r="B471" s="109" t="s">
        <v>186</v>
      </c>
      <c r="C471" s="107">
        <v>176270075</v>
      </c>
      <c r="D471" s="107">
        <v>104917880</v>
      </c>
      <c r="E471" s="107">
        <v>524807277</v>
      </c>
      <c r="F471" s="107">
        <v>89407548</v>
      </c>
      <c r="G471" s="107">
        <v>104746007</v>
      </c>
      <c r="H471" s="107">
        <v>1302633329</v>
      </c>
      <c r="I471" s="107">
        <v>28152046</v>
      </c>
      <c r="J471" s="107">
        <v>185783820</v>
      </c>
      <c r="K471" s="107">
        <v>67330320</v>
      </c>
      <c r="L471" s="107">
        <v>1013789791</v>
      </c>
      <c r="M471" s="107">
        <v>896418011</v>
      </c>
      <c r="N471" s="107">
        <v>136533981</v>
      </c>
      <c r="O471" s="107">
        <v>257023919</v>
      </c>
      <c r="P471" s="107">
        <v>142929476</v>
      </c>
      <c r="Q471" s="107">
        <v>94988223</v>
      </c>
      <c r="R471" s="107">
        <v>410877775</v>
      </c>
      <c r="S471" s="107">
        <v>16102497</v>
      </c>
      <c r="T471" s="107">
        <v>7924268663</v>
      </c>
      <c r="U471" s="107">
        <v>0</v>
      </c>
      <c r="V471" s="107">
        <v>2346528236</v>
      </c>
      <c r="W471" s="107">
        <v>54529877</v>
      </c>
      <c r="X471" s="107">
        <v>47025939</v>
      </c>
      <c r="Y471" s="107">
        <v>26238928</v>
      </c>
      <c r="Z471" s="107">
        <v>111769095</v>
      </c>
      <c r="AA471" s="107">
        <v>1098528019</v>
      </c>
      <c r="AB471" s="107">
        <v>162654824</v>
      </c>
      <c r="AC471" s="107">
        <v>285295</v>
      </c>
      <c r="AD471" s="107">
        <v>452015906</v>
      </c>
      <c r="AE471" s="107">
        <v>4846895</v>
      </c>
      <c r="AF471" s="107">
        <v>179655659</v>
      </c>
      <c r="AG471" s="107">
        <v>5914101951</v>
      </c>
      <c r="AH471" s="107">
        <v>169139926</v>
      </c>
      <c r="AI471" s="107">
        <v>62499967</v>
      </c>
      <c r="AJ471" s="107">
        <v>4385091</v>
      </c>
      <c r="AK471" s="107">
        <v>0</v>
      </c>
      <c r="AL471" s="239">
        <v>24111186246</v>
      </c>
    </row>
    <row r="472" spans="1:38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10550859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32">
        <v>10550859</v>
      </c>
    </row>
    <row r="473" spans="1:38" s="25" customFormat="1" ht="15" x14ac:dyDescent="0.25">
      <c r="A473" s="68" t="s">
        <v>704</v>
      </c>
      <c r="B473" s="28" t="s">
        <v>189</v>
      </c>
      <c r="C473" s="12">
        <v>0</v>
      </c>
      <c r="D473" s="12">
        <v>6143605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62952161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32">
        <v>69095766</v>
      </c>
    </row>
    <row r="474" spans="1:38" s="25" customFormat="1" ht="15" x14ac:dyDescent="0.25">
      <c r="A474" s="108" t="s">
        <v>705</v>
      </c>
      <c r="B474" s="109" t="s">
        <v>187</v>
      </c>
      <c r="C474" s="107">
        <v>0</v>
      </c>
      <c r="D474" s="107">
        <v>6143605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62952161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10550859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79646625</v>
      </c>
    </row>
    <row r="475" spans="1:38" s="25" customFormat="1" ht="15" x14ac:dyDescent="0.25">
      <c r="A475" s="68" t="s">
        <v>706</v>
      </c>
      <c r="B475" s="28" t="s">
        <v>143</v>
      </c>
      <c r="C475" s="12">
        <v>0</v>
      </c>
      <c r="D475" s="12">
        <v>0</v>
      </c>
      <c r="E475" s="12">
        <v>831161</v>
      </c>
      <c r="F475" s="12">
        <v>0</v>
      </c>
      <c r="G475" s="12">
        <v>58651693</v>
      </c>
      <c r="H475" s="12">
        <v>175951749</v>
      </c>
      <c r="I475" s="12">
        <v>1078000</v>
      </c>
      <c r="J475" s="12">
        <v>5064192</v>
      </c>
      <c r="K475" s="12">
        <v>0</v>
      </c>
      <c r="L475" s="12">
        <v>24705</v>
      </c>
      <c r="M475" s="12">
        <v>4116217</v>
      </c>
      <c r="N475" s="12">
        <v>31571346</v>
      </c>
      <c r="O475" s="12">
        <v>938437</v>
      </c>
      <c r="P475" s="12">
        <v>1852219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1038788781</v>
      </c>
      <c r="AD475" s="12">
        <v>264981342</v>
      </c>
      <c r="AE475" s="12">
        <v>0</v>
      </c>
      <c r="AF475" s="12">
        <v>0</v>
      </c>
      <c r="AG475" s="12">
        <v>9694</v>
      </c>
      <c r="AH475" s="12">
        <v>0</v>
      </c>
      <c r="AI475" s="12">
        <v>3835160</v>
      </c>
      <c r="AJ475" s="12">
        <v>0</v>
      </c>
      <c r="AK475" s="12">
        <v>0</v>
      </c>
      <c r="AL475" s="232">
        <v>1594060617</v>
      </c>
    </row>
    <row r="476" spans="1:38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3584102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102978</v>
      </c>
      <c r="X476" s="12">
        <v>0</v>
      </c>
      <c r="Y476" s="12">
        <v>2068741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11310955</v>
      </c>
      <c r="AH476" s="12">
        <v>0</v>
      </c>
      <c r="AI476" s="12">
        <v>0</v>
      </c>
      <c r="AJ476" s="12">
        <v>0</v>
      </c>
      <c r="AK476" s="12">
        <v>0</v>
      </c>
      <c r="AL476" s="232">
        <v>17066776</v>
      </c>
    </row>
    <row r="477" spans="1:38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17424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32">
        <v>2624382</v>
      </c>
    </row>
    <row r="478" spans="1:38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22572264</v>
      </c>
      <c r="F478" s="12">
        <v>0</v>
      </c>
      <c r="G478" s="12">
        <v>0</v>
      </c>
      <c r="H478" s="12">
        <v>53362575</v>
      </c>
      <c r="I478" s="12">
        <v>0</v>
      </c>
      <c r="J478" s="12">
        <v>0</v>
      </c>
      <c r="K478" s="12">
        <v>23238006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1226252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23623</v>
      </c>
      <c r="Z478" s="12">
        <v>0</v>
      </c>
      <c r="AA478" s="12">
        <v>51480039</v>
      </c>
      <c r="AB478" s="12">
        <v>1478539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32">
        <v>181999637</v>
      </c>
    </row>
    <row r="479" spans="1:38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32">
        <v>0</v>
      </c>
    </row>
    <row r="480" spans="1:38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715315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32">
        <v>169948078</v>
      </c>
    </row>
    <row r="481" spans="1:38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32">
        <v>0</v>
      </c>
    </row>
    <row r="482" spans="1:38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232">
        <v>56534926</v>
      </c>
    </row>
    <row r="483" spans="1:38" s="25" customFormat="1" ht="15" x14ac:dyDescent="0.25">
      <c r="A483" s="68" t="s">
        <v>714</v>
      </c>
      <c r="B483" s="28" t="s">
        <v>151</v>
      </c>
      <c r="C483" s="12">
        <v>0</v>
      </c>
      <c r="D483" s="12">
        <v>346730</v>
      </c>
      <c r="E483" s="12">
        <v>0</v>
      </c>
      <c r="F483" s="12">
        <v>0</v>
      </c>
      <c r="G483" s="12">
        <v>0</v>
      </c>
      <c r="H483" s="12">
        <v>20942101</v>
      </c>
      <c r="I483" s="12">
        <v>0</v>
      </c>
      <c r="J483" s="12">
        <v>0</v>
      </c>
      <c r="K483" s="12">
        <v>0</v>
      </c>
      <c r="L483" s="12">
        <v>61229352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32089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142312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32">
        <v>93175580</v>
      </c>
    </row>
    <row r="484" spans="1:38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440838</v>
      </c>
      <c r="AH484" s="12">
        <v>0</v>
      </c>
      <c r="AI484" s="12">
        <v>0</v>
      </c>
      <c r="AJ484" s="12">
        <v>0</v>
      </c>
      <c r="AK484" s="12">
        <v>0</v>
      </c>
      <c r="AL484" s="232">
        <v>720429</v>
      </c>
    </row>
    <row r="485" spans="1:38" s="25" customFormat="1" ht="15" x14ac:dyDescent="0.25">
      <c r="A485" s="68" t="s">
        <v>716</v>
      </c>
      <c r="B485" s="28" t="s">
        <v>153</v>
      </c>
      <c r="C485" s="12">
        <v>0</v>
      </c>
      <c r="D485" s="12">
        <v>350943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198293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135771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32">
        <v>132312784</v>
      </c>
    </row>
    <row r="486" spans="1:38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81593571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657932</v>
      </c>
      <c r="AH486" s="12">
        <v>0</v>
      </c>
      <c r="AI486" s="12">
        <v>0</v>
      </c>
      <c r="AJ486" s="12">
        <v>0</v>
      </c>
      <c r="AK486" s="12">
        <v>0</v>
      </c>
      <c r="AL486" s="232">
        <v>82251503</v>
      </c>
    </row>
    <row r="487" spans="1:38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3935737</v>
      </c>
      <c r="L487" s="12">
        <v>66022196</v>
      </c>
      <c r="M487" s="12">
        <v>0</v>
      </c>
      <c r="N487" s="12">
        <v>74927979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32">
        <v>216546994</v>
      </c>
    </row>
    <row r="488" spans="1:38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11500000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0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2401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16235835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32">
        <v>179915784</v>
      </c>
    </row>
    <row r="489" spans="1:38" s="25" customFormat="1" ht="15" x14ac:dyDescent="0.25">
      <c r="A489" s="108" t="s">
        <v>720</v>
      </c>
      <c r="B489" s="109" t="s">
        <v>190</v>
      </c>
      <c r="C489" s="107">
        <v>0</v>
      </c>
      <c r="D489" s="107">
        <v>697673</v>
      </c>
      <c r="E489" s="107">
        <v>23403425</v>
      </c>
      <c r="F489" s="107">
        <v>0</v>
      </c>
      <c r="G489" s="107">
        <v>70151693</v>
      </c>
      <c r="H489" s="107">
        <v>337891118</v>
      </c>
      <c r="I489" s="107">
        <v>1793315</v>
      </c>
      <c r="J489" s="107">
        <v>5899833</v>
      </c>
      <c r="K489" s="107">
        <v>27173743</v>
      </c>
      <c r="L489" s="107">
        <v>333390155</v>
      </c>
      <c r="M489" s="107">
        <v>8005318</v>
      </c>
      <c r="N489" s="107">
        <v>207604375</v>
      </c>
      <c r="O489" s="107">
        <v>12020953</v>
      </c>
      <c r="P489" s="107">
        <v>3078471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71695572</v>
      </c>
      <c r="W489" s="107">
        <v>238749</v>
      </c>
      <c r="X489" s="107">
        <v>0</v>
      </c>
      <c r="Y489" s="107">
        <v>2092364</v>
      </c>
      <c r="Z489" s="107">
        <v>0</v>
      </c>
      <c r="AA489" s="107">
        <v>51497463</v>
      </c>
      <c r="AB489" s="107">
        <v>8161317</v>
      </c>
      <c r="AC489" s="107">
        <v>1207792637</v>
      </c>
      <c r="AD489" s="107">
        <v>281217177</v>
      </c>
      <c r="AE489" s="107">
        <v>0</v>
      </c>
      <c r="AF489" s="107">
        <v>0</v>
      </c>
      <c r="AG489" s="107">
        <v>68954345</v>
      </c>
      <c r="AH489" s="107">
        <v>0</v>
      </c>
      <c r="AI489" s="107">
        <v>3835160</v>
      </c>
      <c r="AJ489" s="107">
        <v>0</v>
      </c>
      <c r="AK489" s="107">
        <v>0</v>
      </c>
      <c r="AL489" s="239">
        <v>2727157490</v>
      </c>
    </row>
    <row r="490" spans="1:38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32">
        <v>10000000</v>
      </c>
    </row>
    <row r="491" spans="1:38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32">
        <v>0</v>
      </c>
    </row>
    <row r="492" spans="1:38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32">
        <v>0</v>
      </c>
    </row>
    <row r="493" spans="1:38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4379545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16013447</v>
      </c>
      <c r="AH493" s="12">
        <v>0</v>
      </c>
      <c r="AI493" s="12">
        <v>0</v>
      </c>
      <c r="AJ493" s="12">
        <v>0</v>
      </c>
      <c r="AK493" s="12">
        <v>0</v>
      </c>
      <c r="AL493" s="232">
        <v>20392992</v>
      </c>
    </row>
    <row r="494" spans="1:38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32">
        <v>0</v>
      </c>
    </row>
    <row r="495" spans="1:38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32">
        <v>0</v>
      </c>
    </row>
    <row r="496" spans="1:38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32">
        <v>0</v>
      </c>
    </row>
    <row r="497" spans="1:38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32">
        <v>0</v>
      </c>
    </row>
    <row r="498" spans="1:38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32">
        <v>0</v>
      </c>
    </row>
    <row r="499" spans="1:38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32">
        <v>0</v>
      </c>
    </row>
    <row r="500" spans="1:38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32">
        <v>0</v>
      </c>
    </row>
    <row r="501" spans="1:38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32">
        <v>0</v>
      </c>
    </row>
    <row r="502" spans="1:38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32">
        <v>0</v>
      </c>
    </row>
    <row r="503" spans="1:38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32">
        <v>0</v>
      </c>
    </row>
    <row r="504" spans="1:38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4379545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16013447</v>
      </c>
      <c r="AH504" s="107">
        <v>0</v>
      </c>
      <c r="AI504" s="107">
        <v>0</v>
      </c>
      <c r="AJ504" s="107">
        <v>0</v>
      </c>
      <c r="AK504" s="107">
        <v>0</v>
      </c>
      <c r="AL504" s="239">
        <v>30392992</v>
      </c>
    </row>
    <row r="505" spans="1:38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12628974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32">
        <v>12628974</v>
      </c>
    </row>
    <row r="506" spans="1:38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32">
        <v>0</v>
      </c>
    </row>
    <row r="507" spans="1:38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32">
        <v>0</v>
      </c>
    </row>
    <row r="508" spans="1:38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99524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590910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137523</v>
      </c>
      <c r="AB508" s="12">
        <v>0</v>
      </c>
      <c r="AC508" s="12">
        <v>0</v>
      </c>
      <c r="AD508" s="12">
        <v>45613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32">
        <v>873570</v>
      </c>
    </row>
    <row r="509" spans="1:38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32">
        <v>0</v>
      </c>
    </row>
    <row r="510" spans="1:38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32">
        <v>0</v>
      </c>
    </row>
    <row r="511" spans="1:38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32">
        <v>0</v>
      </c>
    </row>
    <row r="512" spans="1:38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32">
        <v>0</v>
      </c>
    </row>
    <row r="513" spans="1:38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32">
        <v>0</v>
      </c>
    </row>
    <row r="514" spans="1:38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32">
        <v>8899</v>
      </c>
    </row>
    <row r="515" spans="1:38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32">
        <v>0</v>
      </c>
    </row>
    <row r="516" spans="1:38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32">
        <v>0</v>
      </c>
    </row>
    <row r="517" spans="1:38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32">
        <v>51458</v>
      </c>
    </row>
    <row r="518" spans="1:38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32">
        <v>10999036</v>
      </c>
    </row>
    <row r="519" spans="1:38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12628974</v>
      </c>
      <c r="H519" s="107">
        <v>0</v>
      </c>
      <c r="I519" s="107">
        <v>99524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590910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137523</v>
      </c>
      <c r="AB519" s="107">
        <v>0</v>
      </c>
      <c r="AC519" s="107">
        <v>0</v>
      </c>
      <c r="AD519" s="107">
        <v>45613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9">
        <v>24561937</v>
      </c>
    </row>
    <row r="520" spans="1:38" s="25" customFormat="1" ht="15" x14ac:dyDescent="0.25">
      <c r="A520" s="68" t="s">
        <v>751</v>
      </c>
      <c r="B520" s="28" t="s">
        <v>193</v>
      </c>
      <c r="C520" s="12">
        <v>0</v>
      </c>
      <c r="D520" s="12">
        <v>9783809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4452307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29247314</v>
      </c>
      <c r="AB520" s="12">
        <v>0</v>
      </c>
      <c r="AC520" s="12">
        <v>0</v>
      </c>
      <c r="AD520" s="12">
        <v>1761062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32">
        <v>55483114</v>
      </c>
    </row>
    <row r="521" spans="1:38" s="25" customFormat="1" ht="15" x14ac:dyDescent="0.25">
      <c r="A521" s="108" t="s">
        <v>752</v>
      </c>
      <c r="B521" s="109" t="s">
        <v>193</v>
      </c>
      <c r="C521" s="107">
        <v>0</v>
      </c>
      <c r="D521" s="107">
        <v>9783809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4452307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29247314</v>
      </c>
      <c r="AB521" s="107">
        <v>0</v>
      </c>
      <c r="AC521" s="107">
        <v>0</v>
      </c>
      <c r="AD521" s="107">
        <v>1761062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9">
        <v>55483114</v>
      </c>
    </row>
    <row r="522" spans="1:38" s="25" customFormat="1" ht="15" x14ac:dyDescent="0.25">
      <c r="A522" s="68" t="s">
        <v>753</v>
      </c>
      <c r="B522" s="28" t="s">
        <v>195</v>
      </c>
      <c r="C522" s="12">
        <v>56770616</v>
      </c>
      <c r="D522" s="12">
        <v>0</v>
      </c>
      <c r="E522" s="12">
        <v>0</v>
      </c>
      <c r="F522" s="12">
        <v>0</v>
      </c>
      <c r="G522" s="12">
        <v>0</v>
      </c>
      <c r="H522" s="12">
        <v>365194960</v>
      </c>
      <c r="I522" s="12">
        <v>11639260</v>
      </c>
      <c r="J522" s="12">
        <v>5002684</v>
      </c>
      <c r="K522" s="12">
        <v>2280000</v>
      </c>
      <c r="L522" s="12">
        <v>0</v>
      </c>
      <c r="M522" s="12">
        <v>0</v>
      </c>
      <c r="N522" s="12">
        <v>6193150</v>
      </c>
      <c r="O522" s="12">
        <v>702237213</v>
      </c>
      <c r="P522" s="12">
        <v>60274907</v>
      </c>
      <c r="Q522" s="12">
        <v>3650000</v>
      </c>
      <c r="R522" s="12">
        <v>3183750</v>
      </c>
      <c r="S522" s="12">
        <v>6563636</v>
      </c>
      <c r="T522" s="12">
        <v>50343201</v>
      </c>
      <c r="U522" s="12">
        <v>0</v>
      </c>
      <c r="V522" s="12">
        <v>877395110</v>
      </c>
      <c r="W522" s="12">
        <v>24356040</v>
      </c>
      <c r="X522" s="12">
        <v>0</v>
      </c>
      <c r="Y522" s="12">
        <v>32955084</v>
      </c>
      <c r="Z522" s="12">
        <v>0</v>
      </c>
      <c r="AA522" s="12">
        <v>9293931</v>
      </c>
      <c r="AB522" s="12">
        <v>15271586</v>
      </c>
      <c r="AC522" s="12">
        <v>0</v>
      </c>
      <c r="AD522" s="12">
        <v>731262418</v>
      </c>
      <c r="AE522" s="12">
        <v>0</v>
      </c>
      <c r="AF522" s="12">
        <v>0</v>
      </c>
      <c r="AG522" s="12">
        <v>175000</v>
      </c>
      <c r="AH522" s="12">
        <v>0</v>
      </c>
      <c r="AI522" s="12">
        <v>2346200</v>
      </c>
      <c r="AJ522" s="12">
        <v>0</v>
      </c>
      <c r="AK522" s="12">
        <v>173250</v>
      </c>
      <c r="AL522" s="232">
        <v>2966561996</v>
      </c>
    </row>
    <row r="523" spans="1:38" s="25" customFormat="1" ht="15" x14ac:dyDescent="0.25">
      <c r="A523" s="108" t="s">
        <v>754</v>
      </c>
      <c r="B523" s="109" t="s">
        <v>194</v>
      </c>
      <c r="C523" s="107">
        <v>56770616</v>
      </c>
      <c r="D523" s="107">
        <v>0</v>
      </c>
      <c r="E523" s="107">
        <v>0</v>
      </c>
      <c r="F523" s="107">
        <v>0</v>
      </c>
      <c r="G523" s="107">
        <v>0</v>
      </c>
      <c r="H523" s="107">
        <v>365194960</v>
      </c>
      <c r="I523" s="107">
        <v>11639260</v>
      </c>
      <c r="J523" s="107">
        <v>5002684</v>
      </c>
      <c r="K523" s="107">
        <v>2280000</v>
      </c>
      <c r="L523" s="107">
        <v>0</v>
      </c>
      <c r="M523" s="107">
        <v>0</v>
      </c>
      <c r="N523" s="107">
        <v>71137620</v>
      </c>
      <c r="O523" s="107">
        <v>702237213</v>
      </c>
      <c r="P523" s="107">
        <v>60274907</v>
      </c>
      <c r="Q523" s="107">
        <v>3650000</v>
      </c>
      <c r="R523" s="107">
        <v>3183750</v>
      </c>
      <c r="S523" s="107">
        <v>6563636</v>
      </c>
      <c r="T523" s="107">
        <v>50343201</v>
      </c>
      <c r="U523" s="107">
        <v>0</v>
      </c>
      <c r="V523" s="107">
        <v>877395110</v>
      </c>
      <c r="W523" s="107">
        <v>24356040</v>
      </c>
      <c r="X523" s="107">
        <v>0</v>
      </c>
      <c r="Y523" s="107">
        <v>32955084</v>
      </c>
      <c r="Z523" s="107">
        <v>0</v>
      </c>
      <c r="AA523" s="107">
        <v>9293931</v>
      </c>
      <c r="AB523" s="107">
        <v>295470006</v>
      </c>
      <c r="AC523" s="107">
        <v>0</v>
      </c>
      <c r="AD523" s="107">
        <v>731262418</v>
      </c>
      <c r="AE523" s="107">
        <v>0</v>
      </c>
      <c r="AF523" s="107">
        <v>0</v>
      </c>
      <c r="AG523" s="107">
        <v>175000</v>
      </c>
      <c r="AH523" s="107">
        <v>0</v>
      </c>
      <c r="AI523" s="107">
        <v>2346200</v>
      </c>
      <c r="AJ523" s="107">
        <v>0</v>
      </c>
      <c r="AK523" s="107">
        <v>173250</v>
      </c>
      <c r="AL523" s="239">
        <v>3311704886</v>
      </c>
    </row>
    <row r="524" spans="1:38" s="25" customFormat="1" ht="15" collapsed="1" x14ac:dyDescent="0.25">
      <c r="A524" s="69" t="s">
        <v>47</v>
      </c>
      <c r="B524" s="31" t="s">
        <v>118</v>
      </c>
      <c r="C524" s="30">
        <v>233040691</v>
      </c>
      <c r="D524" s="30">
        <v>121542967</v>
      </c>
      <c r="E524" s="30">
        <v>548210702</v>
      </c>
      <c r="F524" s="30">
        <v>89407548</v>
      </c>
      <c r="G524" s="30">
        <v>187526674</v>
      </c>
      <c r="H524" s="30">
        <v>2005719407</v>
      </c>
      <c r="I524" s="30">
        <v>41684145</v>
      </c>
      <c r="J524" s="30">
        <v>196686337</v>
      </c>
      <c r="K524" s="30">
        <v>96954300</v>
      </c>
      <c r="L524" s="30">
        <v>1425583450</v>
      </c>
      <c r="M524" s="30">
        <v>904423329</v>
      </c>
      <c r="N524" s="30">
        <v>415275976</v>
      </c>
      <c r="O524" s="30">
        <v>971282085</v>
      </c>
      <c r="P524" s="30">
        <v>206873764</v>
      </c>
      <c r="Q524" s="30">
        <v>99252315</v>
      </c>
      <c r="R524" s="30">
        <v>414061525</v>
      </c>
      <c r="S524" s="30">
        <v>27045678</v>
      </c>
      <c r="T524" s="30">
        <v>7974611864</v>
      </c>
      <c r="U524" s="30">
        <v>19419244</v>
      </c>
      <c r="V524" s="30">
        <v>3295627817</v>
      </c>
      <c r="W524" s="30">
        <v>89124666</v>
      </c>
      <c r="X524" s="30">
        <v>47025939</v>
      </c>
      <c r="Y524" s="30">
        <v>61286376</v>
      </c>
      <c r="Z524" s="30">
        <v>111769095</v>
      </c>
      <c r="AA524" s="30">
        <v>1188704250</v>
      </c>
      <c r="AB524" s="30">
        <v>466286147</v>
      </c>
      <c r="AC524" s="30">
        <v>1208077932</v>
      </c>
      <c r="AD524" s="30">
        <v>1466302176</v>
      </c>
      <c r="AE524" s="30">
        <v>5246895</v>
      </c>
      <c r="AF524" s="30">
        <v>180455659</v>
      </c>
      <c r="AG524" s="30">
        <v>5999244743</v>
      </c>
      <c r="AH524" s="30">
        <v>169139926</v>
      </c>
      <c r="AI524" s="30">
        <v>68681327</v>
      </c>
      <c r="AJ524" s="30">
        <v>4385091</v>
      </c>
      <c r="AK524" s="30">
        <v>173250</v>
      </c>
      <c r="AL524" s="242">
        <v>30340133290</v>
      </c>
    </row>
    <row r="525" spans="1:38" s="25" customFormat="1" ht="15" x14ac:dyDescent="0.2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0</v>
      </c>
      <c r="H525" s="12">
        <v>0</v>
      </c>
      <c r="I525" s="12">
        <v>6912633357</v>
      </c>
      <c r="J525" s="12">
        <v>1727273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5127272</v>
      </c>
      <c r="S525" s="12">
        <v>0</v>
      </c>
      <c r="T525" s="12">
        <v>272727</v>
      </c>
      <c r="U525" s="12">
        <v>0</v>
      </c>
      <c r="V525" s="12">
        <v>247106680</v>
      </c>
      <c r="W525" s="12">
        <v>0</v>
      </c>
      <c r="X525" s="12">
        <v>0</v>
      </c>
      <c r="Y525" s="12">
        <v>5143745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2090909</v>
      </c>
      <c r="AG525" s="12">
        <v>13863639</v>
      </c>
      <c r="AH525" s="12">
        <v>135050572</v>
      </c>
      <c r="AI525" s="12">
        <v>0</v>
      </c>
      <c r="AJ525" s="12">
        <v>0</v>
      </c>
      <c r="AK525" s="12">
        <v>0</v>
      </c>
      <c r="AL525" s="232">
        <v>7411615310</v>
      </c>
    </row>
    <row r="526" spans="1:38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136364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32">
        <v>136364</v>
      </c>
    </row>
    <row r="527" spans="1:38" s="25" customFormat="1" ht="15" x14ac:dyDescent="0.2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0</v>
      </c>
      <c r="H527" s="107">
        <v>0</v>
      </c>
      <c r="I527" s="107">
        <v>6912633357</v>
      </c>
      <c r="J527" s="107">
        <v>1727273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5127272</v>
      </c>
      <c r="S527" s="107">
        <v>0</v>
      </c>
      <c r="T527" s="107">
        <v>272727</v>
      </c>
      <c r="U527" s="107">
        <v>0</v>
      </c>
      <c r="V527" s="107">
        <v>247106680</v>
      </c>
      <c r="W527" s="107">
        <v>0</v>
      </c>
      <c r="X527" s="107">
        <v>0</v>
      </c>
      <c r="Y527" s="107">
        <v>5143745</v>
      </c>
      <c r="Z527" s="107">
        <v>0</v>
      </c>
      <c r="AA527" s="107">
        <v>0</v>
      </c>
      <c r="AB527" s="107">
        <v>64508227</v>
      </c>
      <c r="AC527" s="107">
        <v>136364</v>
      </c>
      <c r="AD527" s="107">
        <v>0</v>
      </c>
      <c r="AE527" s="107">
        <v>0</v>
      </c>
      <c r="AF527" s="107">
        <v>2090909</v>
      </c>
      <c r="AG527" s="107">
        <v>13863639</v>
      </c>
      <c r="AH527" s="107">
        <v>135050572</v>
      </c>
      <c r="AI527" s="107">
        <v>0</v>
      </c>
      <c r="AJ527" s="107">
        <v>0</v>
      </c>
      <c r="AK527" s="107">
        <v>0</v>
      </c>
      <c r="AL527" s="239">
        <v>7411751674</v>
      </c>
    </row>
    <row r="528" spans="1:38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32">
        <v>0</v>
      </c>
    </row>
    <row r="529" spans="1:38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9">
        <v>0</v>
      </c>
    </row>
    <row r="530" spans="1:38" s="25" customFormat="1" ht="15" x14ac:dyDescent="0.25">
      <c r="A530" s="68" t="s">
        <v>760</v>
      </c>
      <c r="B530" s="28" t="s">
        <v>200</v>
      </c>
      <c r="C530" s="12">
        <v>57477612</v>
      </c>
      <c r="D530" s="12">
        <v>89092251</v>
      </c>
      <c r="E530" s="12">
        <v>54704356</v>
      </c>
      <c r="F530" s="12">
        <v>35052353</v>
      </c>
      <c r="G530" s="12">
        <v>155039923</v>
      </c>
      <c r="H530" s="12">
        <v>1586065639</v>
      </c>
      <c r="I530" s="12">
        <v>61969499</v>
      </c>
      <c r="J530" s="12">
        <v>2120000</v>
      </c>
      <c r="K530" s="12">
        <v>55181579</v>
      </c>
      <c r="L530" s="12">
        <v>268945099</v>
      </c>
      <c r="M530" s="12">
        <v>324875157</v>
      </c>
      <c r="N530" s="12">
        <v>347730237</v>
      </c>
      <c r="O530" s="12">
        <v>146735553</v>
      </c>
      <c r="P530" s="12">
        <v>122895249</v>
      </c>
      <c r="Q530" s="12">
        <v>29615329</v>
      </c>
      <c r="R530" s="12">
        <v>227150190</v>
      </c>
      <c r="S530" s="12">
        <v>33104778</v>
      </c>
      <c r="T530" s="12">
        <v>346475731</v>
      </c>
      <c r="U530" s="12">
        <v>49</v>
      </c>
      <c r="V530" s="12">
        <v>618066736</v>
      </c>
      <c r="W530" s="12">
        <v>105913319</v>
      </c>
      <c r="X530" s="12">
        <v>67006398</v>
      </c>
      <c r="Y530" s="12">
        <v>290631540</v>
      </c>
      <c r="Z530" s="12">
        <v>35487531</v>
      </c>
      <c r="AA530" s="12">
        <v>357469461</v>
      </c>
      <c r="AB530" s="12">
        <v>67020506</v>
      </c>
      <c r="AC530" s="12">
        <v>1744628185</v>
      </c>
      <c r="AD530" s="12">
        <v>263821042</v>
      </c>
      <c r="AE530" s="12">
        <v>102864385</v>
      </c>
      <c r="AF530" s="12">
        <v>81593469</v>
      </c>
      <c r="AG530" s="12">
        <v>2370089025</v>
      </c>
      <c r="AH530" s="12">
        <v>40900331</v>
      </c>
      <c r="AI530" s="12">
        <v>159434237</v>
      </c>
      <c r="AJ530" s="12">
        <v>47770472</v>
      </c>
      <c r="AK530" s="12">
        <v>47169542</v>
      </c>
      <c r="AL530" s="232">
        <v>10344096763</v>
      </c>
    </row>
    <row r="531" spans="1:38" s="25" customFormat="1" ht="15" x14ac:dyDescent="0.25">
      <c r="A531" s="108" t="s">
        <v>761</v>
      </c>
      <c r="B531" s="109" t="s">
        <v>200</v>
      </c>
      <c r="C531" s="107">
        <v>57477612</v>
      </c>
      <c r="D531" s="107">
        <v>89092251</v>
      </c>
      <c r="E531" s="107">
        <v>54704356</v>
      </c>
      <c r="F531" s="107">
        <v>35052353</v>
      </c>
      <c r="G531" s="107">
        <v>155039923</v>
      </c>
      <c r="H531" s="107">
        <v>1586065639</v>
      </c>
      <c r="I531" s="107">
        <v>61969499</v>
      </c>
      <c r="J531" s="107">
        <v>2120000</v>
      </c>
      <c r="K531" s="107">
        <v>55181579</v>
      </c>
      <c r="L531" s="107">
        <v>268945099</v>
      </c>
      <c r="M531" s="107">
        <v>324875157</v>
      </c>
      <c r="N531" s="107">
        <v>347730237</v>
      </c>
      <c r="O531" s="107">
        <v>146735553</v>
      </c>
      <c r="P531" s="107">
        <v>122895249</v>
      </c>
      <c r="Q531" s="107">
        <v>29615329</v>
      </c>
      <c r="R531" s="107">
        <v>227150190</v>
      </c>
      <c r="S531" s="107">
        <v>33104778</v>
      </c>
      <c r="T531" s="107">
        <v>346475731</v>
      </c>
      <c r="U531" s="107">
        <v>49</v>
      </c>
      <c r="V531" s="107">
        <v>618066736</v>
      </c>
      <c r="W531" s="107">
        <v>105913319</v>
      </c>
      <c r="X531" s="107">
        <v>67006398</v>
      </c>
      <c r="Y531" s="107">
        <v>290631540</v>
      </c>
      <c r="Z531" s="107">
        <v>35487531</v>
      </c>
      <c r="AA531" s="107">
        <v>357469461</v>
      </c>
      <c r="AB531" s="107">
        <v>67020506</v>
      </c>
      <c r="AC531" s="107">
        <v>1744628185</v>
      </c>
      <c r="AD531" s="107">
        <v>263821042</v>
      </c>
      <c r="AE531" s="107">
        <v>102864385</v>
      </c>
      <c r="AF531" s="107">
        <v>81593469</v>
      </c>
      <c r="AG531" s="107">
        <v>2370089025</v>
      </c>
      <c r="AH531" s="107">
        <v>40900331</v>
      </c>
      <c r="AI531" s="107">
        <v>159434237</v>
      </c>
      <c r="AJ531" s="107">
        <v>47770472</v>
      </c>
      <c r="AK531" s="107">
        <v>47169542</v>
      </c>
      <c r="AL531" s="239">
        <v>10344096763</v>
      </c>
    </row>
    <row r="532" spans="1:38" s="25" customFormat="1" ht="15" collapsed="1" x14ac:dyDescent="0.25">
      <c r="A532" s="69" t="s">
        <v>48</v>
      </c>
      <c r="B532" s="31" t="s">
        <v>126</v>
      </c>
      <c r="C532" s="30">
        <v>57477612</v>
      </c>
      <c r="D532" s="30">
        <v>113183160</v>
      </c>
      <c r="E532" s="30">
        <v>54704356</v>
      </c>
      <c r="F532" s="30">
        <v>35052353</v>
      </c>
      <c r="G532" s="30">
        <v>155039923</v>
      </c>
      <c r="H532" s="30">
        <v>1586065639</v>
      </c>
      <c r="I532" s="30">
        <v>6974602856</v>
      </c>
      <c r="J532" s="30">
        <v>3847273</v>
      </c>
      <c r="K532" s="30">
        <v>55181579</v>
      </c>
      <c r="L532" s="30">
        <v>268945099</v>
      </c>
      <c r="M532" s="30">
        <v>324875157</v>
      </c>
      <c r="N532" s="30">
        <v>347730237</v>
      </c>
      <c r="O532" s="30">
        <v>146735553</v>
      </c>
      <c r="P532" s="30">
        <v>122895249</v>
      </c>
      <c r="Q532" s="30">
        <v>29615329</v>
      </c>
      <c r="R532" s="30">
        <v>232277462</v>
      </c>
      <c r="S532" s="30">
        <v>33104778</v>
      </c>
      <c r="T532" s="30">
        <v>346748458</v>
      </c>
      <c r="U532" s="30">
        <v>49</v>
      </c>
      <c r="V532" s="30">
        <v>865173416</v>
      </c>
      <c r="W532" s="30">
        <v>105913319</v>
      </c>
      <c r="X532" s="30">
        <v>67006398</v>
      </c>
      <c r="Y532" s="30">
        <v>295775285</v>
      </c>
      <c r="Z532" s="30">
        <v>35487531</v>
      </c>
      <c r="AA532" s="30">
        <v>357469461</v>
      </c>
      <c r="AB532" s="30">
        <v>131528733</v>
      </c>
      <c r="AC532" s="30">
        <v>1744764549</v>
      </c>
      <c r="AD532" s="30">
        <v>263821042</v>
      </c>
      <c r="AE532" s="30">
        <v>102864385</v>
      </c>
      <c r="AF532" s="30">
        <v>83684378</v>
      </c>
      <c r="AG532" s="30">
        <v>2383952664</v>
      </c>
      <c r="AH532" s="30">
        <v>175950903</v>
      </c>
      <c r="AI532" s="30">
        <v>159434237</v>
      </c>
      <c r="AJ532" s="30">
        <v>47770472</v>
      </c>
      <c r="AK532" s="30">
        <v>47169542</v>
      </c>
      <c r="AL532" s="242">
        <v>17755848437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39.5703125" style="236" customWidth="1" collapsed="1"/>
    <col min="39" max="16384" width="11.42578125" style="1" collapsed="1"/>
  </cols>
  <sheetData>
    <row r="1" spans="1:38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45">
      <c r="A2" s="86"/>
      <c r="B2" s="87"/>
      <c r="C2" s="277" t="s">
        <v>74</v>
      </c>
      <c r="D2" s="277"/>
      <c r="E2" s="277"/>
      <c r="F2" s="277"/>
      <c r="G2" s="277"/>
      <c r="H2" s="277"/>
      <c r="I2" s="277" t="s">
        <v>74</v>
      </c>
      <c r="J2" s="277"/>
      <c r="K2" s="277"/>
      <c r="L2" s="277"/>
      <c r="M2" s="277"/>
      <c r="N2" s="277"/>
      <c r="O2" s="277" t="s">
        <v>74</v>
      </c>
      <c r="P2" s="277"/>
      <c r="Q2" s="277"/>
      <c r="R2" s="277"/>
      <c r="S2" s="277"/>
      <c r="T2" s="277"/>
      <c r="U2" s="277" t="s">
        <v>74</v>
      </c>
      <c r="V2" s="277"/>
      <c r="W2" s="277"/>
      <c r="X2" s="277"/>
      <c r="Y2" s="277"/>
      <c r="Z2" s="277"/>
      <c r="AA2" s="277" t="s">
        <v>74</v>
      </c>
      <c r="AB2" s="277"/>
      <c r="AC2" s="277"/>
      <c r="AD2" s="277"/>
      <c r="AE2" s="277"/>
      <c r="AF2" s="277"/>
      <c r="AG2" s="277" t="s">
        <v>74</v>
      </c>
      <c r="AH2" s="277"/>
      <c r="AI2" s="277"/>
      <c r="AJ2" s="277"/>
      <c r="AK2" s="277"/>
      <c r="AL2" s="277"/>
    </row>
    <row r="3" spans="1:38" s="9" customFormat="1" ht="18.75" x14ac:dyDescent="0.3">
      <c r="A3" s="86"/>
      <c r="B3" s="88"/>
      <c r="C3" s="278" t="str">
        <f>PROPER(INDICE!$B$5)</f>
        <v>Periodo Julio 2020 - Diciembre 2020</v>
      </c>
      <c r="D3" s="278"/>
      <c r="E3" s="278"/>
      <c r="F3" s="278"/>
      <c r="G3" s="278"/>
      <c r="H3" s="278"/>
      <c r="I3" s="278" t="str">
        <f>PROPER(INDICE!$B$5)</f>
        <v>Periodo Julio 2020 - Diciembre 2020</v>
      </c>
      <c r="J3" s="278"/>
      <c r="K3" s="278"/>
      <c r="L3" s="278"/>
      <c r="M3" s="278"/>
      <c r="N3" s="278"/>
      <c r="O3" s="278" t="str">
        <f>PROPER(INDICE!$B$5)</f>
        <v>Periodo Julio 2020 - Diciembre 2020</v>
      </c>
      <c r="P3" s="278"/>
      <c r="Q3" s="278"/>
      <c r="R3" s="278"/>
      <c r="S3" s="278"/>
      <c r="T3" s="278"/>
      <c r="U3" s="278" t="str">
        <f>PROPER(INDICE!$B$5)</f>
        <v>Periodo Julio 2020 - Diciembre 2020</v>
      </c>
      <c r="V3" s="278"/>
      <c r="W3" s="278"/>
      <c r="X3" s="278"/>
      <c r="Y3" s="278"/>
      <c r="Z3" s="278"/>
      <c r="AA3" s="278" t="str">
        <f>PROPER(INDICE!$B$5)</f>
        <v>Periodo Julio 2020 - Diciembre 2020</v>
      </c>
      <c r="AB3" s="278"/>
      <c r="AC3" s="278"/>
      <c r="AD3" s="278"/>
      <c r="AE3" s="278"/>
      <c r="AF3" s="278"/>
      <c r="AG3" s="278" t="str">
        <f>PROPER(INDICE!$B$5)</f>
        <v>Periodo Julio 2020 - Diciembre 2020</v>
      </c>
      <c r="AH3" s="278"/>
      <c r="AI3" s="278"/>
      <c r="AJ3" s="278"/>
      <c r="AK3" s="278"/>
      <c r="AL3" s="278"/>
    </row>
    <row r="4" spans="1:38" s="9" customFormat="1" ht="15.75" x14ac:dyDescent="0.25">
      <c r="A4" s="86"/>
      <c r="B4" s="89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</row>
    <row r="5" spans="1:38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31"/>
    </row>
    <row r="6" spans="1:38" s="6" customFormat="1" ht="75" x14ac:dyDescent="0.25">
      <c r="A6" s="32" t="s">
        <v>142</v>
      </c>
      <c r="B6" s="32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2" customHeight="1" x14ac:dyDescent="0.25">
      <c r="A7" s="71" t="s">
        <v>764</v>
      </c>
      <c r="B7" s="27" t="s">
        <v>143</v>
      </c>
      <c r="C7" s="26">
        <v>6928647</v>
      </c>
      <c r="D7" s="26">
        <v>32142899</v>
      </c>
      <c r="E7" s="26">
        <v>123105982</v>
      </c>
      <c r="F7" s="26">
        <v>12706032</v>
      </c>
      <c r="G7" s="26">
        <v>0</v>
      </c>
      <c r="H7" s="26">
        <v>249632941</v>
      </c>
      <c r="I7" s="26">
        <v>41707003</v>
      </c>
      <c r="J7" s="26">
        <v>39951409</v>
      </c>
      <c r="K7" s="26">
        <v>0</v>
      </c>
      <c r="L7" s="26">
        <v>61052541</v>
      </c>
      <c r="M7" s="26">
        <v>102068012</v>
      </c>
      <c r="N7" s="26">
        <v>204018708</v>
      </c>
      <c r="O7" s="26">
        <v>44445352</v>
      </c>
      <c r="P7" s="26">
        <v>67156331</v>
      </c>
      <c r="Q7" s="26">
        <v>102335381</v>
      </c>
      <c r="R7" s="26">
        <v>1481357</v>
      </c>
      <c r="S7" s="26">
        <v>10959828</v>
      </c>
      <c r="T7" s="26">
        <v>0</v>
      </c>
      <c r="U7" s="26">
        <v>0</v>
      </c>
      <c r="V7" s="26">
        <v>0</v>
      </c>
      <c r="W7" s="26">
        <v>107004673</v>
      </c>
      <c r="X7" s="26">
        <v>296942</v>
      </c>
      <c r="Y7" s="26">
        <v>19270691</v>
      </c>
      <c r="Z7" s="26">
        <v>92491023</v>
      </c>
      <c r="AA7" s="26">
        <v>22296901</v>
      </c>
      <c r="AB7" s="26">
        <v>270712770</v>
      </c>
      <c r="AC7" s="26">
        <v>0</v>
      </c>
      <c r="AD7" s="26">
        <v>94173800</v>
      </c>
      <c r="AE7" s="26">
        <v>0</v>
      </c>
      <c r="AF7" s="26">
        <v>34090483</v>
      </c>
      <c r="AG7" s="26">
        <v>0</v>
      </c>
      <c r="AH7" s="26">
        <v>43338744</v>
      </c>
      <c r="AI7" s="26">
        <v>28905161</v>
      </c>
      <c r="AJ7" s="26">
        <v>5264607</v>
      </c>
      <c r="AK7" s="26">
        <v>0</v>
      </c>
      <c r="AL7" s="238">
        <v>1817538218</v>
      </c>
    </row>
    <row r="8" spans="1:38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1925000</v>
      </c>
      <c r="G8" s="26">
        <v>0</v>
      </c>
      <c r="H8" s="26">
        <v>943753</v>
      </c>
      <c r="I8" s="26">
        <v>999839</v>
      </c>
      <c r="J8" s="26">
        <v>0</v>
      </c>
      <c r="K8" s="26">
        <v>0</v>
      </c>
      <c r="L8" s="26">
        <v>10490530</v>
      </c>
      <c r="M8" s="26">
        <v>9658588</v>
      </c>
      <c r="N8" s="26">
        <v>5028899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3595176</v>
      </c>
      <c r="AA8" s="26">
        <v>0</v>
      </c>
      <c r="AB8" s="26">
        <v>135862946</v>
      </c>
      <c r="AC8" s="26">
        <v>0</v>
      </c>
      <c r="AD8" s="26">
        <v>102108204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8">
        <v>270612935</v>
      </c>
    </row>
    <row r="9" spans="1:38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2364521</v>
      </c>
      <c r="F9" s="26">
        <v>0</v>
      </c>
      <c r="G9" s="26">
        <v>0</v>
      </c>
      <c r="H9" s="26">
        <v>74230495</v>
      </c>
      <c r="I9" s="26">
        <v>0</v>
      </c>
      <c r="J9" s="26">
        <v>0</v>
      </c>
      <c r="K9" s="26">
        <v>0</v>
      </c>
      <c r="L9" s="26">
        <v>19719</v>
      </c>
      <c r="M9" s="26">
        <v>0</v>
      </c>
      <c r="N9" s="26">
        <v>0</v>
      </c>
      <c r="O9" s="26">
        <v>0</v>
      </c>
      <c r="P9" s="26">
        <v>0</v>
      </c>
      <c r="Q9" s="26">
        <v>22769607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38">
        <v>99384342</v>
      </c>
    </row>
    <row r="10" spans="1:38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8260264</v>
      </c>
      <c r="E10" s="26">
        <v>103016493</v>
      </c>
      <c r="F10" s="26">
        <v>0</v>
      </c>
      <c r="G10" s="26">
        <v>0</v>
      </c>
      <c r="H10" s="26">
        <v>70801235</v>
      </c>
      <c r="I10" s="26">
        <v>125613070</v>
      </c>
      <c r="J10" s="26">
        <v>16059165</v>
      </c>
      <c r="K10" s="26">
        <v>0</v>
      </c>
      <c r="L10" s="26">
        <v>449583</v>
      </c>
      <c r="M10" s="26">
        <v>7216380</v>
      </c>
      <c r="N10" s="26">
        <v>266881138</v>
      </c>
      <c r="O10" s="26">
        <v>0</v>
      </c>
      <c r="P10" s="26">
        <v>42704091</v>
      </c>
      <c r="Q10" s="26">
        <v>88323484</v>
      </c>
      <c r="R10" s="26">
        <v>18988062</v>
      </c>
      <c r="S10" s="26">
        <v>9076462</v>
      </c>
      <c r="T10" s="26">
        <v>0</v>
      </c>
      <c r="U10" s="26">
        <v>0</v>
      </c>
      <c r="V10" s="26">
        <v>0</v>
      </c>
      <c r="W10" s="26">
        <v>1544129</v>
      </c>
      <c r="X10" s="26">
        <v>27950524</v>
      </c>
      <c r="Y10" s="26">
        <v>0</v>
      </c>
      <c r="Z10" s="26">
        <v>9699219</v>
      </c>
      <c r="AA10" s="26">
        <v>30303144</v>
      </c>
      <c r="AB10" s="26">
        <v>1821395</v>
      </c>
      <c r="AC10" s="26">
        <v>0</v>
      </c>
      <c r="AD10" s="26">
        <v>1009665</v>
      </c>
      <c r="AE10" s="26">
        <v>0</v>
      </c>
      <c r="AF10" s="26">
        <v>3320198</v>
      </c>
      <c r="AG10" s="26">
        <v>0</v>
      </c>
      <c r="AH10" s="26">
        <v>602286</v>
      </c>
      <c r="AI10" s="26">
        <v>41949702</v>
      </c>
      <c r="AJ10" s="26">
        <v>0</v>
      </c>
      <c r="AK10" s="26">
        <v>0</v>
      </c>
      <c r="AL10" s="238">
        <v>875589689</v>
      </c>
    </row>
    <row r="11" spans="1:38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8">
        <v>0</v>
      </c>
    </row>
    <row r="12" spans="1:38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5897331</v>
      </c>
      <c r="F12" s="26">
        <v>0</v>
      </c>
      <c r="G12" s="26">
        <v>0</v>
      </c>
      <c r="H12" s="26">
        <v>12922801</v>
      </c>
      <c r="I12" s="26">
        <v>0</v>
      </c>
      <c r="J12" s="26">
        <v>0</v>
      </c>
      <c r="K12" s="26">
        <v>0</v>
      </c>
      <c r="L12" s="26">
        <v>119541</v>
      </c>
      <c r="M12" s="26">
        <v>20720636</v>
      </c>
      <c r="N12" s="26">
        <v>2937032</v>
      </c>
      <c r="O12" s="26">
        <v>0</v>
      </c>
      <c r="P12" s="26">
        <v>2809825</v>
      </c>
      <c r="Q12" s="26">
        <v>72572159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7164116</v>
      </c>
      <c r="AA12" s="26">
        <v>2563392</v>
      </c>
      <c r="AB12" s="26">
        <v>0</v>
      </c>
      <c r="AC12" s="26">
        <v>0</v>
      </c>
      <c r="AD12" s="26">
        <v>0</v>
      </c>
      <c r="AE12" s="26">
        <v>0</v>
      </c>
      <c r="AF12" s="26">
        <v>171265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238">
        <v>127973067</v>
      </c>
    </row>
    <row r="13" spans="1:38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19459798</v>
      </c>
      <c r="I13" s="26">
        <v>0</v>
      </c>
      <c r="J13" s="26">
        <v>0</v>
      </c>
      <c r="K13" s="26">
        <v>0</v>
      </c>
      <c r="L13" s="26">
        <v>189148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203191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8">
        <v>19852137</v>
      </c>
    </row>
    <row r="14" spans="1:38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8">
        <v>0</v>
      </c>
    </row>
    <row r="15" spans="1:38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16962824</v>
      </c>
      <c r="I15" s="26">
        <v>0</v>
      </c>
      <c r="J15" s="26">
        <v>0</v>
      </c>
      <c r="K15" s="26">
        <v>0</v>
      </c>
      <c r="L15" s="26">
        <v>8253355</v>
      </c>
      <c r="M15" s="26">
        <v>0</v>
      </c>
      <c r="N15" s="26">
        <v>47493956</v>
      </c>
      <c r="O15" s="26">
        <v>5047884</v>
      </c>
      <c r="P15" s="26">
        <v>1665241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75501885</v>
      </c>
      <c r="Z15" s="26">
        <v>16292895</v>
      </c>
      <c r="AA15" s="26">
        <v>2529188</v>
      </c>
      <c r="AB15" s="26">
        <v>374933524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13596067</v>
      </c>
      <c r="AJ15" s="26">
        <v>0</v>
      </c>
      <c r="AK15" s="26">
        <v>0</v>
      </c>
      <c r="AL15" s="238">
        <v>564565949</v>
      </c>
    </row>
    <row r="16" spans="1:38" s="6" customFormat="1" ht="15" x14ac:dyDescent="0.25">
      <c r="A16" s="71" t="s">
        <v>773</v>
      </c>
      <c r="B16" s="27" t="s">
        <v>152</v>
      </c>
      <c r="C16" s="26">
        <v>0</v>
      </c>
      <c r="D16" s="26">
        <v>1145032</v>
      </c>
      <c r="E16" s="26">
        <v>3293756</v>
      </c>
      <c r="F16" s="26">
        <v>1253385</v>
      </c>
      <c r="G16" s="26">
        <v>0</v>
      </c>
      <c r="H16" s="26">
        <v>16799589</v>
      </c>
      <c r="I16" s="26">
        <v>2183060</v>
      </c>
      <c r="J16" s="26">
        <v>0</v>
      </c>
      <c r="K16" s="26">
        <v>0</v>
      </c>
      <c r="L16" s="26">
        <v>0</v>
      </c>
      <c r="M16" s="26">
        <v>74138312</v>
      </c>
      <c r="N16" s="26">
        <v>106642772</v>
      </c>
      <c r="O16" s="26">
        <v>0</v>
      </c>
      <c r="P16" s="26">
        <v>0</v>
      </c>
      <c r="Q16" s="26">
        <v>2467968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3951182</v>
      </c>
      <c r="AA16" s="26">
        <v>3498304</v>
      </c>
      <c r="AB16" s="26">
        <v>0</v>
      </c>
      <c r="AC16" s="26">
        <v>0</v>
      </c>
      <c r="AD16" s="26">
        <v>17173561</v>
      </c>
      <c r="AE16" s="26">
        <v>0</v>
      </c>
      <c r="AF16" s="26">
        <v>286572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8">
        <v>232833493</v>
      </c>
    </row>
    <row r="17" spans="1:38" s="6" customFormat="1" ht="15" x14ac:dyDescent="0.25">
      <c r="A17" s="71" t="s">
        <v>774</v>
      </c>
      <c r="B17" s="27" t="s">
        <v>153</v>
      </c>
      <c r="C17" s="26">
        <v>0</v>
      </c>
      <c r="D17" s="26">
        <v>9691624</v>
      </c>
      <c r="E17" s="26">
        <v>0</v>
      </c>
      <c r="F17" s="26">
        <v>0</v>
      </c>
      <c r="G17" s="26">
        <v>0</v>
      </c>
      <c r="H17" s="26">
        <v>0</v>
      </c>
      <c r="I17" s="26">
        <v>6843694</v>
      </c>
      <c r="J17" s="26">
        <v>0</v>
      </c>
      <c r="K17" s="26">
        <v>0</v>
      </c>
      <c r="L17" s="26">
        <v>0</v>
      </c>
      <c r="M17" s="26">
        <v>36058271</v>
      </c>
      <c r="N17" s="26">
        <v>18512660</v>
      </c>
      <c r="O17" s="26">
        <v>12849789</v>
      </c>
      <c r="P17" s="26">
        <v>0</v>
      </c>
      <c r="Q17" s="26">
        <v>0</v>
      </c>
      <c r="R17" s="26">
        <v>3305313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1800165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8">
        <v>89061516</v>
      </c>
    </row>
    <row r="18" spans="1:38" s="6" customFormat="1" ht="15" x14ac:dyDescent="0.2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91759468</v>
      </c>
      <c r="I18" s="26">
        <v>0</v>
      </c>
      <c r="J18" s="26">
        <v>0</v>
      </c>
      <c r="K18" s="26">
        <v>3589405</v>
      </c>
      <c r="L18" s="26">
        <v>503794</v>
      </c>
      <c r="M18" s="26">
        <v>21088054</v>
      </c>
      <c r="N18" s="26">
        <v>172457421</v>
      </c>
      <c r="O18" s="26">
        <v>0</v>
      </c>
      <c r="P18" s="26">
        <v>0</v>
      </c>
      <c r="Q18" s="26">
        <v>53821577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4204863</v>
      </c>
      <c r="Z18" s="26">
        <v>14509818</v>
      </c>
      <c r="AA18" s="26">
        <v>1020445</v>
      </c>
      <c r="AB18" s="26">
        <v>9698025</v>
      </c>
      <c r="AC18" s="26">
        <v>0</v>
      </c>
      <c r="AD18" s="26">
        <v>0</v>
      </c>
      <c r="AE18" s="26">
        <v>0</v>
      </c>
      <c r="AF18" s="26">
        <v>319963</v>
      </c>
      <c r="AG18" s="26">
        <v>0</v>
      </c>
      <c r="AH18" s="26">
        <v>31947318</v>
      </c>
      <c r="AI18" s="26">
        <v>0</v>
      </c>
      <c r="AJ18" s="26">
        <v>20130401</v>
      </c>
      <c r="AK18" s="26">
        <v>0</v>
      </c>
      <c r="AL18" s="238">
        <v>427155776</v>
      </c>
    </row>
    <row r="19" spans="1:38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3681572</v>
      </c>
      <c r="N19" s="26">
        <v>15535814</v>
      </c>
      <c r="O19" s="26">
        <v>0</v>
      </c>
      <c r="P19" s="26">
        <v>0</v>
      </c>
      <c r="Q19" s="26">
        <v>51921861</v>
      </c>
      <c r="R19" s="26">
        <v>0</v>
      </c>
      <c r="S19" s="26">
        <v>34777597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2862361</v>
      </c>
      <c r="Z19" s="26">
        <v>26179458</v>
      </c>
      <c r="AA19" s="26">
        <v>1720552</v>
      </c>
      <c r="AB19" s="26">
        <v>85020</v>
      </c>
      <c r="AC19" s="26">
        <v>0</v>
      </c>
      <c r="AD19" s="26">
        <v>0</v>
      </c>
      <c r="AE19" s="26">
        <v>0</v>
      </c>
      <c r="AF19" s="26">
        <v>25938554</v>
      </c>
      <c r="AG19" s="26">
        <v>0</v>
      </c>
      <c r="AH19" s="26">
        <v>19693993</v>
      </c>
      <c r="AI19" s="26">
        <v>0</v>
      </c>
      <c r="AJ19" s="26">
        <v>0</v>
      </c>
      <c r="AK19" s="26">
        <v>0</v>
      </c>
      <c r="AL19" s="238">
        <v>183229615</v>
      </c>
    </row>
    <row r="20" spans="1:38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4183284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20966495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8">
        <v>25149779</v>
      </c>
    </row>
    <row r="21" spans="1:38" s="6" customFormat="1" ht="12" customHeight="1" x14ac:dyDescent="0.25">
      <c r="A21" s="105" t="s">
        <v>778</v>
      </c>
      <c r="B21" s="106" t="s">
        <v>156</v>
      </c>
      <c r="C21" s="107">
        <v>8538745</v>
      </c>
      <c r="D21" s="107">
        <v>51239819</v>
      </c>
      <c r="E21" s="107">
        <v>240552575</v>
      </c>
      <c r="F21" s="107">
        <v>20067701</v>
      </c>
      <c r="G21" s="107">
        <v>247471</v>
      </c>
      <c r="H21" s="107">
        <v>553512904</v>
      </c>
      <c r="I21" s="107">
        <v>177346666</v>
      </c>
      <c r="J21" s="107">
        <v>56010574</v>
      </c>
      <c r="K21" s="107">
        <v>3589405</v>
      </c>
      <c r="L21" s="107">
        <v>81078211</v>
      </c>
      <c r="M21" s="107">
        <v>274629825</v>
      </c>
      <c r="N21" s="107">
        <v>839508400</v>
      </c>
      <c r="O21" s="107">
        <v>62343025</v>
      </c>
      <c r="P21" s="107">
        <v>114335488</v>
      </c>
      <c r="Q21" s="107">
        <v>394212037</v>
      </c>
      <c r="R21" s="107">
        <v>24269858</v>
      </c>
      <c r="S21" s="107">
        <v>54813887</v>
      </c>
      <c r="T21" s="107">
        <v>0</v>
      </c>
      <c r="U21" s="107">
        <v>0</v>
      </c>
      <c r="V21" s="107">
        <v>0</v>
      </c>
      <c r="W21" s="107">
        <v>108548802</v>
      </c>
      <c r="X21" s="107">
        <v>28247466</v>
      </c>
      <c r="Y21" s="107">
        <v>101839800</v>
      </c>
      <c r="Z21" s="107">
        <v>194849382</v>
      </c>
      <c r="AA21" s="107">
        <v>63931926</v>
      </c>
      <c r="AB21" s="107">
        <v>793113680</v>
      </c>
      <c r="AC21" s="107">
        <v>0</v>
      </c>
      <c r="AD21" s="107">
        <v>216265395</v>
      </c>
      <c r="AE21" s="107">
        <v>0</v>
      </c>
      <c r="AF21" s="107">
        <v>64330226</v>
      </c>
      <c r="AG21" s="107">
        <v>0</v>
      </c>
      <c r="AH21" s="107">
        <v>95582341</v>
      </c>
      <c r="AI21" s="107">
        <v>84545899</v>
      </c>
      <c r="AJ21" s="107">
        <v>25395008</v>
      </c>
      <c r="AK21" s="107">
        <v>0</v>
      </c>
      <c r="AL21" s="239">
        <v>4732946516</v>
      </c>
    </row>
    <row r="22" spans="1:38" s="6" customFormat="1" ht="12" customHeight="1" x14ac:dyDescent="0.25">
      <c r="A22" s="72" t="s">
        <v>49</v>
      </c>
      <c r="B22" s="33" t="s">
        <v>87</v>
      </c>
      <c r="C22" s="34">
        <v>8538745</v>
      </c>
      <c r="D22" s="34">
        <v>51239819</v>
      </c>
      <c r="E22" s="34">
        <v>240552575</v>
      </c>
      <c r="F22" s="34">
        <v>20067701</v>
      </c>
      <c r="G22" s="34">
        <v>247471</v>
      </c>
      <c r="H22" s="34">
        <v>553512904</v>
      </c>
      <c r="I22" s="34">
        <v>177346666</v>
      </c>
      <c r="J22" s="34">
        <v>56010574</v>
      </c>
      <c r="K22" s="34">
        <v>3589405</v>
      </c>
      <c r="L22" s="34">
        <v>81078211</v>
      </c>
      <c r="M22" s="34">
        <v>274629825</v>
      </c>
      <c r="N22" s="34">
        <v>839508400</v>
      </c>
      <c r="O22" s="34">
        <v>62343025</v>
      </c>
      <c r="P22" s="34">
        <v>114335488</v>
      </c>
      <c r="Q22" s="34">
        <v>394212037</v>
      </c>
      <c r="R22" s="34">
        <v>24269858</v>
      </c>
      <c r="S22" s="34">
        <v>54813887</v>
      </c>
      <c r="T22" s="34">
        <v>0</v>
      </c>
      <c r="U22" s="34">
        <v>0</v>
      </c>
      <c r="V22" s="34">
        <v>0</v>
      </c>
      <c r="W22" s="34">
        <v>108548802</v>
      </c>
      <c r="X22" s="34">
        <v>28247466</v>
      </c>
      <c r="Y22" s="34">
        <v>101839800</v>
      </c>
      <c r="Z22" s="34">
        <v>194849382</v>
      </c>
      <c r="AA22" s="34">
        <v>63931926</v>
      </c>
      <c r="AB22" s="34">
        <v>793113680</v>
      </c>
      <c r="AC22" s="34">
        <v>0</v>
      </c>
      <c r="AD22" s="34">
        <v>216265395</v>
      </c>
      <c r="AE22" s="34">
        <v>0</v>
      </c>
      <c r="AF22" s="34">
        <v>64330226</v>
      </c>
      <c r="AG22" s="34">
        <v>0</v>
      </c>
      <c r="AH22" s="34">
        <v>95582341</v>
      </c>
      <c r="AI22" s="34">
        <v>84545899</v>
      </c>
      <c r="AJ22" s="34">
        <v>25395008</v>
      </c>
      <c r="AK22" s="34">
        <v>0</v>
      </c>
      <c r="AL22" s="240">
        <v>4732946516</v>
      </c>
    </row>
    <row r="23" spans="1:38" s="6" customFormat="1" ht="15" x14ac:dyDescent="0.25">
      <c r="A23" s="71" t="s">
        <v>779</v>
      </c>
      <c r="B23" s="27" t="s">
        <v>143</v>
      </c>
      <c r="C23" s="26">
        <v>622434756</v>
      </c>
      <c r="D23" s="26">
        <v>400358305</v>
      </c>
      <c r="E23" s="26">
        <v>520785023</v>
      </c>
      <c r="F23" s="26">
        <v>376464674</v>
      </c>
      <c r="G23" s="26">
        <v>454210198</v>
      </c>
      <c r="H23" s="26">
        <v>3288542627</v>
      </c>
      <c r="I23" s="26">
        <v>104632017</v>
      </c>
      <c r="J23" s="26">
        <v>55608723</v>
      </c>
      <c r="K23" s="26">
        <v>153039350</v>
      </c>
      <c r="L23" s="26">
        <v>7209845529</v>
      </c>
      <c r="M23" s="26">
        <v>3219924445</v>
      </c>
      <c r="N23" s="26">
        <v>1610178713</v>
      </c>
      <c r="O23" s="26">
        <v>1352956910</v>
      </c>
      <c r="P23" s="26">
        <v>150201832</v>
      </c>
      <c r="Q23" s="26">
        <v>98775270</v>
      </c>
      <c r="R23" s="26">
        <v>30431440</v>
      </c>
      <c r="S23" s="26">
        <v>13470748</v>
      </c>
      <c r="T23" s="26">
        <v>6065133040</v>
      </c>
      <c r="U23" s="26">
        <v>0</v>
      </c>
      <c r="V23" s="26">
        <v>4960860320</v>
      </c>
      <c r="W23" s="26">
        <v>4397682</v>
      </c>
      <c r="X23" s="26">
        <v>1452622</v>
      </c>
      <c r="Y23" s="26">
        <v>0</v>
      </c>
      <c r="Z23" s="26">
        <v>255485227</v>
      </c>
      <c r="AA23" s="26">
        <v>718597433</v>
      </c>
      <c r="AB23" s="26">
        <v>2033289871</v>
      </c>
      <c r="AC23" s="26">
        <v>33447903143</v>
      </c>
      <c r="AD23" s="26">
        <v>1597529702</v>
      </c>
      <c r="AE23" s="26">
        <v>0</v>
      </c>
      <c r="AF23" s="26">
        <v>52012275</v>
      </c>
      <c r="AG23" s="26">
        <v>578065884</v>
      </c>
      <c r="AH23" s="26">
        <v>56665214</v>
      </c>
      <c r="AI23" s="26">
        <v>258097591</v>
      </c>
      <c r="AJ23" s="26">
        <v>15781727</v>
      </c>
      <c r="AK23" s="26">
        <v>0</v>
      </c>
      <c r="AL23" s="238">
        <v>69707132291</v>
      </c>
    </row>
    <row r="24" spans="1:38" s="6" customFormat="1" ht="15" x14ac:dyDescent="0.25">
      <c r="A24" s="71" t="s">
        <v>780</v>
      </c>
      <c r="B24" s="27" t="s">
        <v>144</v>
      </c>
      <c r="C24" s="26">
        <v>853302989</v>
      </c>
      <c r="D24" s="26">
        <v>59691468</v>
      </c>
      <c r="E24" s="26">
        <v>0</v>
      </c>
      <c r="F24" s="26">
        <v>17320968</v>
      </c>
      <c r="G24" s="26">
        <v>211750851</v>
      </c>
      <c r="H24" s="26">
        <v>1902637600</v>
      </c>
      <c r="I24" s="26">
        <v>0</v>
      </c>
      <c r="J24" s="26">
        <v>0</v>
      </c>
      <c r="K24" s="26">
        <v>46314462</v>
      </c>
      <c r="L24" s="26">
        <v>3334950043</v>
      </c>
      <c r="M24" s="26">
        <v>2341907726</v>
      </c>
      <c r="N24" s="26">
        <v>674408287</v>
      </c>
      <c r="O24" s="26">
        <v>554803506</v>
      </c>
      <c r="P24" s="26">
        <v>7680113</v>
      </c>
      <c r="Q24" s="26">
        <v>0</v>
      </c>
      <c r="R24" s="26">
        <v>0</v>
      </c>
      <c r="S24" s="26">
        <v>0</v>
      </c>
      <c r="T24" s="26">
        <v>7142279086</v>
      </c>
      <c r="U24" s="26">
        <v>0</v>
      </c>
      <c r="V24" s="26">
        <v>1193252671</v>
      </c>
      <c r="W24" s="26">
        <v>0</v>
      </c>
      <c r="X24" s="26">
        <v>0</v>
      </c>
      <c r="Y24" s="26">
        <v>0</v>
      </c>
      <c r="Z24" s="26">
        <v>108463926</v>
      </c>
      <c r="AA24" s="26">
        <v>132513826</v>
      </c>
      <c r="AB24" s="26">
        <v>846231470</v>
      </c>
      <c r="AC24" s="26">
        <v>10300277441</v>
      </c>
      <c r="AD24" s="26">
        <v>0</v>
      </c>
      <c r="AE24" s="26">
        <v>0</v>
      </c>
      <c r="AF24" s="26">
        <v>0</v>
      </c>
      <c r="AG24" s="26">
        <v>29791549</v>
      </c>
      <c r="AH24" s="26">
        <v>0</v>
      </c>
      <c r="AI24" s="26">
        <v>57190524</v>
      </c>
      <c r="AJ24" s="26">
        <v>0</v>
      </c>
      <c r="AK24" s="26">
        <v>0</v>
      </c>
      <c r="AL24" s="238">
        <v>29814768506</v>
      </c>
    </row>
    <row r="25" spans="1:38" s="6" customFormat="1" ht="15" x14ac:dyDescent="0.25">
      <c r="A25" s="71" t="s">
        <v>781</v>
      </c>
      <c r="B25" s="27" t="s">
        <v>145</v>
      </c>
      <c r="C25" s="26">
        <v>73709752</v>
      </c>
      <c r="D25" s="26">
        <v>160323658</v>
      </c>
      <c r="E25" s="26">
        <v>0</v>
      </c>
      <c r="F25" s="26">
        <v>724711</v>
      </c>
      <c r="G25" s="26">
        <v>94556707</v>
      </c>
      <c r="H25" s="26">
        <v>301932615</v>
      </c>
      <c r="I25" s="26">
        <v>0</v>
      </c>
      <c r="J25" s="26">
        <v>0</v>
      </c>
      <c r="K25" s="26">
        <v>40457178</v>
      </c>
      <c r="L25" s="26">
        <v>374688401</v>
      </c>
      <c r="M25" s="26">
        <v>368308363</v>
      </c>
      <c r="N25" s="26">
        <v>90115882</v>
      </c>
      <c r="O25" s="26">
        <v>219141153</v>
      </c>
      <c r="P25" s="26">
        <v>0</v>
      </c>
      <c r="Q25" s="26">
        <v>0</v>
      </c>
      <c r="R25" s="26">
        <v>0</v>
      </c>
      <c r="S25" s="26">
        <v>0</v>
      </c>
      <c r="T25" s="26">
        <v>124376421</v>
      </c>
      <c r="U25" s="26">
        <v>0</v>
      </c>
      <c r="V25" s="26">
        <v>341646459</v>
      </c>
      <c r="W25" s="26">
        <v>0</v>
      </c>
      <c r="X25" s="26">
        <v>0</v>
      </c>
      <c r="Y25" s="26">
        <v>0</v>
      </c>
      <c r="Z25" s="26">
        <v>11909384</v>
      </c>
      <c r="AA25" s="26">
        <v>0</v>
      </c>
      <c r="AB25" s="26">
        <v>18580575</v>
      </c>
      <c r="AC25" s="26">
        <v>1177024</v>
      </c>
      <c r="AD25" s="26">
        <v>0</v>
      </c>
      <c r="AE25" s="26">
        <v>0</v>
      </c>
      <c r="AF25" s="26">
        <v>5899475</v>
      </c>
      <c r="AG25" s="26">
        <v>61612000</v>
      </c>
      <c r="AH25" s="26">
        <v>4961683</v>
      </c>
      <c r="AI25" s="26">
        <v>88537607</v>
      </c>
      <c r="AJ25" s="26">
        <v>0</v>
      </c>
      <c r="AK25" s="26">
        <v>11184780</v>
      </c>
      <c r="AL25" s="238">
        <v>2393843828</v>
      </c>
    </row>
    <row r="26" spans="1:38" s="6" customFormat="1" ht="15" x14ac:dyDescent="0.25">
      <c r="A26" s="71" t="s">
        <v>782</v>
      </c>
      <c r="B26" s="27" t="s">
        <v>146</v>
      </c>
      <c r="C26" s="26">
        <v>0</v>
      </c>
      <c r="D26" s="26">
        <v>1716568</v>
      </c>
      <c r="E26" s="26">
        <v>0</v>
      </c>
      <c r="F26" s="26">
        <v>0</v>
      </c>
      <c r="G26" s="26">
        <v>0</v>
      </c>
      <c r="H26" s="26">
        <v>7952262</v>
      </c>
      <c r="I26" s="26">
        <v>4166941391</v>
      </c>
      <c r="J26" s="26">
        <v>0</v>
      </c>
      <c r="K26" s="26">
        <v>0</v>
      </c>
      <c r="L26" s="26">
        <v>17046758</v>
      </c>
      <c r="M26" s="26">
        <v>13093799932</v>
      </c>
      <c r="N26" s="26">
        <v>2715766996</v>
      </c>
      <c r="O26" s="26">
        <v>6254406182</v>
      </c>
      <c r="P26" s="26">
        <v>0</v>
      </c>
      <c r="Q26" s="26">
        <v>0</v>
      </c>
      <c r="R26" s="26">
        <v>0</v>
      </c>
      <c r="S26" s="26">
        <v>23928742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20814269</v>
      </c>
      <c r="AB26" s="26">
        <v>0</v>
      </c>
      <c r="AC26" s="26">
        <v>557565954</v>
      </c>
      <c r="AD26" s="26">
        <v>0</v>
      </c>
      <c r="AE26" s="26">
        <v>0</v>
      </c>
      <c r="AF26" s="26">
        <v>16987230</v>
      </c>
      <c r="AG26" s="26">
        <v>0</v>
      </c>
      <c r="AH26" s="26">
        <v>0</v>
      </c>
      <c r="AI26" s="26">
        <v>7419414837</v>
      </c>
      <c r="AJ26" s="26">
        <v>0</v>
      </c>
      <c r="AK26" s="26">
        <v>0</v>
      </c>
      <c r="AL26" s="238">
        <v>34296341121</v>
      </c>
    </row>
    <row r="27" spans="1:38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8">
        <v>0</v>
      </c>
    </row>
    <row r="28" spans="1:38" s="6" customFormat="1" ht="15" x14ac:dyDescent="0.25">
      <c r="A28" s="71" t="s">
        <v>784</v>
      </c>
      <c r="B28" s="27" t="s">
        <v>148</v>
      </c>
      <c r="C28" s="26">
        <v>81791948</v>
      </c>
      <c r="D28" s="26">
        <v>38005715</v>
      </c>
      <c r="E28" s="26">
        <v>0</v>
      </c>
      <c r="F28" s="26">
        <v>561869</v>
      </c>
      <c r="G28" s="26">
        <v>419890352</v>
      </c>
      <c r="H28" s="26">
        <v>1075171657</v>
      </c>
      <c r="I28" s="26">
        <v>29909846</v>
      </c>
      <c r="J28" s="26">
        <v>0</v>
      </c>
      <c r="K28" s="26">
        <v>31612613</v>
      </c>
      <c r="L28" s="26">
        <v>706480980</v>
      </c>
      <c r="M28" s="26">
        <v>362389264</v>
      </c>
      <c r="N28" s="26">
        <v>192267026</v>
      </c>
      <c r="O28" s="26">
        <v>345621859</v>
      </c>
      <c r="P28" s="26">
        <v>0</v>
      </c>
      <c r="Q28" s="26">
        <v>0</v>
      </c>
      <c r="R28" s="26">
        <v>0</v>
      </c>
      <c r="S28" s="26">
        <v>0</v>
      </c>
      <c r="T28" s="26">
        <v>439959663</v>
      </c>
      <c r="U28" s="26">
        <v>0</v>
      </c>
      <c r="V28" s="26">
        <v>619320957</v>
      </c>
      <c r="W28" s="26">
        <v>819841050</v>
      </c>
      <c r="X28" s="26">
        <v>0</v>
      </c>
      <c r="Y28" s="26">
        <v>0</v>
      </c>
      <c r="Z28" s="26">
        <v>128490416</v>
      </c>
      <c r="AA28" s="26">
        <v>15830681</v>
      </c>
      <c r="AB28" s="26">
        <v>349420653</v>
      </c>
      <c r="AC28" s="26">
        <v>5495629414</v>
      </c>
      <c r="AD28" s="26">
        <v>0</v>
      </c>
      <c r="AE28" s="26">
        <v>0</v>
      </c>
      <c r="AF28" s="26">
        <v>0</v>
      </c>
      <c r="AG28" s="26">
        <v>283293364</v>
      </c>
      <c r="AH28" s="26">
        <v>0</v>
      </c>
      <c r="AI28" s="26">
        <v>45013698</v>
      </c>
      <c r="AJ28" s="26">
        <v>0</v>
      </c>
      <c r="AK28" s="26">
        <v>0</v>
      </c>
      <c r="AL28" s="238">
        <v>11480503025</v>
      </c>
    </row>
    <row r="29" spans="1:38" s="6" customFormat="1" ht="15" x14ac:dyDescent="0.25">
      <c r="A29" s="71" t="s">
        <v>785</v>
      </c>
      <c r="B29" s="27" t="s">
        <v>149</v>
      </c>
      <c r="C29" s="26">
        <v>4697138</v>
      </c>
      <c r="D29" s="26">
        <v>0</v>
      </c>
      <c r="E29" s="26">
        <v>0</v>
      </c>
      <c r="F29" s="26">
        <v>1283317</v>
      </c>
      <c r="G29" s="26">
        <v>9614770</v>
      </c>
      <c r="H29" s="26">
        <v>102267308</v>
      </c>
      <c r="I29" s="26">
        <v>0</v>
      </c>
      <c r="J29" s="26">
        <v>0</v>
      </c>
      <c r="K29" s="26">
        <v>3816178</v>
      </c>
      <c r="L29" s="26">
        <v>54430874</v>
      </c>
      <c r="M29" s="26">
        <v>20452400</v>
      </c>
      <c r="N29" s="26">
        <v>28769030</v>
      </c>
      <c r="O29" s="26">
        <v>9180527</v>
      </c>
      <c r="P29" s="26">
        <v>0</v>
      </c>
      <c r="Q29" s="26">
        <v>0</v>
      </c>
      <c r="R29" s="26">
        <v>0</v>
      </c>
      <c r="S29" s="26">
        <v>0</v>
      </c>
      <c r="T29" s="26">
        <v>19502936</v>
      </c>
      <c r="U29" s="26">
        <v>0</v>
      </c>
      <c r="V29" s="26">
        <v>67585588</v>
      </c>
      <c r="W29" s="26">
        <v>0</v>
      </c>
      <c r="X29" s="26">
        <v>0</v>
      </c>
      <c r="Y29" s="26">
        <v>0</v>
      </c>
      <c r="Z29" s="26">
        <v>14798760</v>
      </c>
      <c r="AA29" s="26">
        <v>0</v>
      </c>
      <c r="AB29" s="26">
        <v>12299691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38">
        <v>348698517</v>
      </c>
    </row>
    <row r="30" spans="1:38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1314646255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2890433160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7374856718</v>
      </c>
      <c r="AD30" s="26">
        <v>12607492833</v>
      </c>
      <c r="AE30" s="26">
        <v>0</v>
      </c>
      <c r="AF30" s="26">
        <v>0</v>
      </c>
      <c r="AG30" s="26">
        <v>9148010433</v>
      </c>
      <c r="AH30" s="26">
        <v>0</v>
      </c>
      <c r="AI30" s="26">
        <v>0</v>
      </c>
      <c r="AJ30" s="26">
        <v>0</v>
      </c>
      <c r="AK30" s="26">
        <v>0</v>
      </c>
      <c r="AL30" s="238">
        <v>33335439399</v>
      </c>
    </row>
    <row r="31" spans="1:38" s="6" customFormat="1" ht="15" x14ac:dyDescent="0.25">
      <c r="A31" s="71" t="s">
        <v>787</v>
      </c>
      <c r="B31" s="27" t="s">
        <v>151</v>
      </c>
      <c r="C31" s="26">
        <v>88006794</v>
      </c>
      <c r="D31" s="26">
        <v>13948528</v>
      </c>
      <c r="E31" s="26">
        <v>420233712</v>
      </c>
      <c r="F31" s="26">
        <v>233689648</v>
      </c>
      <c r="G31" s="26">
        <v>582204118</v>
      </c>
      <c r="H31" s="26">
        <v>4492047593</v>
      </c>
      <c r="I31" s="26">
        <v>27057683</v>
      </c>
      <c r="J31" s="26">
        <v>0</v>
      </c>
      <c r="K31" s="26">
        <v>74894594</v>
      </c>
      <c r="L31" s="26">
        <v>9787189657</v>
      </c>
      <c r="M31" s="26">
        <v>2201226624</v>
      </c>
      <c r="N31" s="26">
        <v>5158940041</v>
      </c>
      <c r="O31" s="26">
        <v>408755049</v>
      </c>
      <c r="P31" s="26">
        <v>6990814</v>
      </c>
      <c r="Q31" s="26">
        <v>0</v>
      </c>
      <c r="R31" s="26">
        <v>124786456</v>
      </c>
      <c r="S31" s="26">
        <v>0</v>
      </c>
      <c r="T31" s="26">
        <v>4285954539</v>
      </c>
      <c r="U31" s="26">
        <v>0</v>
      </c>
      <c r="V31" s="26">
        <v>8383893423</v>
      </c>
      <c r="W31" s="26">
        <v>0</v>
      </c>
      <c r="X31" s="26">
        <v>34455352</v>
      </c>
      <c r="Y31" s="26">
        <v>759153012</v>
      </c>
      <c r="Z31" s="26">
        <v>145727456</v>
      </c>
      <c r="AA31" s="26">
        <v>29759203556</v>
      </c>
      <c r="AB31" s="26">
        <v>2003006592</v>
      </c>
      <c r="AC31" s="26">
        <v>5124588943</v>
      </c>
      <c r="AD31" s="26">
        <v>1202386713</v>
      </c>
      <c r="AE31" s="26">
        <v>0</v>
      </c>
      <c r="AF31" s="26">
        <v>265891959</v>
      </c>
      <c r="AG31" s="26">
        <v>2612161596</v>
      </c>
      <c r="AH31" s="26">
        <v>562250442</v>
      </c>
      <c r="AI31" s="26">
        <v>846948708</v>
      </c>
      <c r="AJ31" s="26">
        <v>0</v>
      </c>
      <c r="AK31" s="26">
        <v>944985845</v>
      </c>
      <c r="AL31" s="238">
        <v>80550579447</v>
      </c>
    </row>
    <row r="32" spans="1:38" s="6" customFormat="1" ht="15" x14ac:dyDescent="0.25">
      <c r="A32" s="71" t="s">
        <v>788</v>
      </c>
      <c r="B32" s="27" t="s">
        <v>152</v>
      </c>
      <c r="C32" s="26">
        <v>3085093101</v>
      </c>
      <c r="D32" s="26">
        <v>34706556</v>
      </c>
      <c r="E32" s="26">
        <v>145080136</v>
      </c>
      <c r="F32" s="26">
        <v>4543072</v>
      </c>
      <c r="G32" s="26">
        <v>44692726</v>
      </c>
      <c r="H32" s="26">
        <v>917719269</v>
      </c>
      <c r="I32" s="26">
        <v>1578995</v>
      </c>
      <c r="J32" s="26">
        <v>1578995</v>
      </c>
      <c r="K32" s="26">
        <v>20066683</v>
      </c>
      <c r="L32" s="26">
        <v>925931850</v>
      </c>
      <c r="M32" s="26">
        <v>2931083586</v>
      </c>
      <c r="N32" s="26">
        <v>1523251175</v>
      </c>
      <c r="O32" s="26">
        <v>150643027</v>
      </c>
      <c r="P32" s="26">
        <v>1579055</v>
      </c>
      <c r="Q32" s="26">
        <v>1578995</v>
      </c>
      <c r="R32" s="26">
        <v>10149978</v>
      </c>
      <c r="S32" s="26">
        <v>1578995</v>
      </c>
      <c r="T32" s="26">
        <v>1252275701</v>
      </c>
      <c r="U32" s="26">
        <v>0</v>
      </c>
      <c r="V32" s="26">
        <v>1267050035</v>
      </c>
      <c r="W32" s="26">
        <v>1578995</v>
      </c>
      <c r="X32" s="26">
        <v>1578995</v>
      </c>
      <c r="Y32" s="26">
        <v>1578995</v>
      </c>
      <c r="Z32" s="26">
        <v>46719496</v>
      </c>
      <c r="AA32" s="26">
        <v>214025091</v>
      </c>
      <c r="AB32" s="26">
        <v>143923580</v>
      </c>
      <c r="AC32" s="26">
        <v>4530327845</v>
      </c>
      <c r="AD32" s="26">
        <v>0</v>
      </c>
      <c r="AE32" s="26">
        <v>1578995</v>
      </c>
      <c r="AF32" s="26">
        <v>1578995</v>
      </c>
      <c r="AG32" s="26">
        <v>223613953</v>
      </c>
      <c r="AH32" s="26">
        <v>135380371</v>
      </c>
      <c r="AI32" s="26">
        <v>1578995</v>
      </c>
      <c r="AJ32" s="26">
        <v>1578995</v>
      </c>
      <c r="AK32" s="26">
        <v>0</v>
      </c>
      <c r="AL32" s="238">
        <v>17625225231</v>
      </c>
    </row>
    <row r="33" spans="1:38" s="6" customFormat="1" ht="15" x14ac:dyDescent="0.25">
      <c r="A33" s="71" t="s">
        <v>789</v>
      </c>
      <c r="B33" s="27" t="s">
        <v>153</v>
      </c>
      <c r="C33" s="26">
        <v>35681584</v>
      </c>
      <c r="D33" s="26">
        <v>24137116</v>
      </c>
      <c r="E33" s="26">
        <v>32458930</v>
      </c>
      <c r="F33" s="26">
        <v>0</v>
      </c>
      <c r="G33" s="26">
        <v>32344685</v>
      </c>
      <c r="H33" s="26">
        <v>1377290344</v>
      </c>
      <c r="I33" s="26">
        <v>0</v>
      </c>
      <c r="J33" s="26">
        <v>0</v>
      </c>
      <c r="K33" s="26">
        <v>0</v>
      </c>
      <c r="L33" s="26">
        <v>151969669</v>
      </c>
      <c r="M33" s="26">
        <v>552036309</v>
      </c>
      <c r="N33" s="26">
        <v>134957092</v>
      </c>
      <c r="O33" s="26">
        <v>93013438</v>
      </c>
      <c r="P33" s="26">
        <v>432658953</v>
      </c>
      <c r="Q33" s="26">
        <v>0</v>
      </c>
      <c r="R33" s="26">
        <v>0</v>
      </c>
      <c r="S33" s="26">
        <v>0</v>
      </c>
      <c r="T33" s="26">
        <v>113027718</v>
      </c>
      <c r="U33" s="26">
        <v>0</v>
      </c>
      <c r="V33" s="26">
        <v>140160968</v>
      </c>
      <c r="W33" s="26">
        <v>0</v>
      </c>
      <c r="X33" s="26">
        <v>1356542</v>
      </c>
      <c r="Y33" s="26">
        <v>0</v>
      </c>
      <c r="Z33" s="26">
        <v>0</v>
      </c>
      <c r="AA33" s="26">
        <v>56441833</v>
      </c>
      <c r="AB33" s="26">
        <v>118561851</v>
      </c>
      <c r="AC33" s="26">
        <v>1675549379</v>
      </c>
      <c r="AD33" s="26">
        <v>0</v>
      </c>
      <c r="AE33" s="26">
        <v>0</v>
      </c>
      <c r="AF33" s="26">
        <v>0</v>
      </c>
      <c r="AG33" s="26">
        <v>25986318</v>
      </c>
      <c r="AH33" s="26">
        <v>214465551</v>
      </c>
      <c r="AI33" s="26">
        <v>8572750</v>
      </c>
      <c r="AJ33" s="26">
        <v>41840405</v>
      </c>
      <c r="AK33" s="26">
        <v>0</v>
      </c>
      <c r="AL33" s="238">
        <v>5262511435</v>
      </c>
    </row>
    <row r="34" spans="1:38" s="6" customFormat="1" ht="15" x14ac:dyDescent="0.25">
      <c r="A34" s="71" t="s">
        <v>790</v>
      </c>
      <c r="B34" s="27" t="s">
        <v>154</v>
      </c>
      <c r="C34" s="26">
        <v>452238286</v>
      </c>
      <c r="D34" s="26">
        <v>21644547</v>
      </c>
      <c r="E34" s="26">
        <v>26203432</v>
      </c>
      <c r="F34" s="26">
        <v>76752467</v>
      </c>
      <c r="G34" s="26">
        <v>31025521</v>
      </c>
      <c r="H34" s="26">
        <v>2480193029</v>
      </c>
      <c r="I34" s="26">
        <v>55072720</v>
      </c>
      <c r="J34" s="26">
        <v>0</v>
      </c>
      <c r="K34" s="26">
        <v>30619306</v>
      </c>
      <c r="L34" s="26">
        <v>1383968153</v>
      </c>
      <c r="M34" s="26">
        <v>2057659656</v>
      </c>
      <c r="N34" s="26">
        <v>538981558</v>
      </c>
      <c r="O34" s="26">
        <v>891433593</v>
      </c>
      <c r="P34" s="26">
        <v>0</v>
      </c>
      <c r="Q34" s="26">
        <v>0</v>
      </c>
      <c r="R34" s="26">
        <v>456195760</v>
      </c>
      <c r="S34" s="26">
        <v>2466773</v>
      </c>
      <c r="T34" s="26">
        <v>2143422669</v>
      </c>
      <c r="U34" s="26">
        <v>0</v>
      </c>
      <c r="V34" s="26">
        <v>2189695501</v>
      </c>
      <c r="W34" s="26">
        <v>0</v>
      </c>
      <c r="X34" s="26">
        <v>0</v>
      </c>
      <c r="Y34" s="26">
        <v>0</v>
      </c>
      <c r="Z34" s="26">
        <v>13753949</v>
      </c>
      <c r="AA34" s="26">
        <v>351990328</v>
      </c>
      <c r="AB34" s="26">
        <v>1662143208</v>
      </c>
      <c r="AC34" s="26">
        <v>123266132</v>
      </c>
      <c r="AD34" s="26">
        <v>0</v>
      </c>
      <c r="AE34" s="26">
        <v>0</v>
      </c>
      <c r="AF34" s="26">
        <v>202512781</v>
      </c>
      <c r="AG34" s="26">
        <v>553151937</v>
      </c>
      <c r="AH34" s="26">
        <v>665741657</v>
      </c>
      <c r="AI34" s="26">
        <v>0</v>
      </c>
      <c r="AJ34" s="26">
        <v>262981932</v>
      </c>
      <c r="AK34" s="26">
        <v>0</v>
      </c>
      <c r="AL34" s="238">
        <v>16673114895</v>
      </c>
    </row>
    <row r="35" spans="1:38" s="6" customFormat="1" ht="15" x14ac:dyDescent="0.25">
      <c r="A35" s="71" t="s">
        <v>791</v>
      </c>
      <c r="B35" s="27" t="s">
        <v>155</v>
      </c>
      <c r="C35" s="26">
        <v>902580409</v>
      </c>
      <c r="D35" s="26">
        <v>36423292</v>
      </c>
      <c r="E35" s="26">
        <v>9780008</v>
      </c>
      <c r="F35" s="26">
        <v>263581486</v>
      </c>
      <c r="G35" s="26">
        <v>100114712</v>
      </c>
      <c r="H35" s="26">
        <v>6232267736</v>
      </c>
      <c r="I35" s="26">
        <v>78112018</v>
      </c>
      <c r="J35" s="26">
        <v>0</v>
      </c>
      <c r="K35" s="26">
        <v>120327679</v>
      </c>
      <c r="L35" s="26">
        <v>4825484830</v>
      </c>
      <c r="M35" s="26">
        <v>4792892641</v>
      </c>
      <c r="N35" s="26">
        <v>1710348951</v>
      </c>
      <c r="O35" s="26">
        <v>975877261</v>
      </c>
      <c r="P35" s="26">
        <v>190085779</v>
      </c>
      <c r="Q35" s="26">
        <v>0</v>
      </c>
      <c r="R35" s="26">
        <v>1562207623</v>
      </c>
      <c r="S35" s="26">
        <v>0</v>
      </c>
      <c r="T35" s="26">
        <v>472357964</v>
      </c>
      <c r="U35" s="26">
        <v>0</v>
      </c>
      <c r="V35" s="26">
        <v>1702774164</v>
      </c>
      <c r="W35" s="26">
        <v>53484702</v>
      </c>
      <c r="X35" s="26">
        <v>565099614</v>
      </c>
      <c r="Y35" s="26">
        <v>612721688</v>
      </c>
      <c r="Z35" s="26">
        <v>63514485</v>
      </c>
      <c r="AA35" s="26">
        <v>816644831</v>
      </c>
      <c r="AB35" s="26">
        <v>266066264</v>
      </c>
      <c r="AC35" s="26">
        <v>373020982</v>
      </c>
      <c r="AD35" s="26">
        <v>638628191</v>
      </c>
      <c r="AE35" s="26">
        <v>0</v>
      </c>
      <c r="AF35" s="26">
        <v>0</v>
      </c>
      <c r="AG35" s="26">
        <v>540501669</v>
      </c>
      <c r="AH35" s="26">
        <v>4482925317</v>
      </c>
      <c r="AI35" s="26">
        <v>0</v>
      </c>
      <c r="AJ35" s="26">
        <v>206987962</v>
      </c>
      <c r="AK35" s="26">
        <v>0</v>
      </c>
      <c r="AL35" s="238">
        <v>32594812258</v>
      </c>
    </row>
    <row r="36" spans="1:38" s="6" customFormat="1" ht="15" x14ac:dyDescent="0.25">
      <c r="A36" s="71" t="s">
        <v>792</v>
      </c>
      <c r="B36" s="27" t="s">
        <v>70</v>
      </c>
      <c r="C36" s="26">
        <v>16383930</v>
      </c>
      <c r="D36" s="26">
        <v>589048943</v>
      </c>
      <c r="E36" s="26">
        <v>100231324</v>
      </c>
      <c r="F36" s="26">
        <v>561715</v>
      </c>
      <c r="G36" s="26">
        <v>60078306</v>
      </c>
      <c r="H36" s="26">
        <v>4104989913</v>
      </c>
      <c r="I36" s="26">
        <v>0</v>
      </c>
      <c r="J36" s="26">
        <v>0</v>
      </c>
      <c r="K36" s="26">
        <v>3071309956</v>
      </c>
      <c r="L36" s="26">
        <v>7255349509</v>
      </c>
      <c r="M36" s="26">
        <v>1682231863</v>
      </c>
      <c r="N36" s="26">
        <v>100003670</v>
      </c>
      <c r="O36" s="26">
        <v>8834152689</v>
      </c>
      <c r="P36" s="26">
        <v>0</v>
      </c>
      <c r="Q36" s="26">
        <v>0</v>
      </c>
      <c r="R36" s="26">
        <v>165598747</v>
      </c>
      <c r="S36" s="26">
        <v>0</v>
      </c>
      <c r="T36" s="26">
        <v>2510188567</v>
      </c>
      <c r="U36" s="26">
        <v>0</v>
      </c>
      <c r="V36" s="26">
        <v>813971926</v>
      </c>
      <c r="W36" s="26">
        <v>0</v>
      </c>
      <c r="X36" s="26">
        <v>0</v>
      </c>
      <c r="Y36" s="26">
        <v>0</v>
      </c>
      <c r="Z36" s="26">
        <v>6015281</v>
      </c>
      <c r="AA36" s="26">
        <v>0</v>
      </c>
      <c r="AB36" s="26">
        <v>6444897486</v>
      </c>
      <c r="AC36" s="26">
        <v>4542729260</v>
      </c>
      <c r="AD36" s="26">
        <v>48427321</v>
      </c>
      <c r="AE36" s="26">
        <v>0</v>
      </c>
      <c r="AF36" s="26">
        <v>1915643817</v>
      </c>
      <c r="AG36" s="26">
        <v>99016948</v>
      </c>
      <c r="AH36" s="26">
        <v>0</v>
      </c>
      <c r="AI36" s="26">
        <v>1124719772</v>
      </c>
      <c r="AJ36" s="26">
        <v>0</v>
      </c>
      <c r="AK36" s="26">
        <v>782176535</v>
      </c>
      <c r="AL36" s="238">
        <v>44267727478</v>
      </c>
    </row>
    <row r="37" spans="1:38" s="6" customFormat="1" ht="15" x14ac:dyDescent="0.25">
      <c r="A37" s="105" t="s">
        <v>793</v>
      </c>
      <c r="B37" s="106" t="s">
        <v>156</v>
      </c>
      <c r="C37" s="107">
        <v>6215920687</v>
      </c>
      <c r="D37" s="107">
        <v>1380004696</v>
      </c>
      <c r="E37" s="107">
        <v>1254772565</v>
      </c>
      <c r="F37" s="107">
        <v>975483927</v>
      </c>
      <c r="G37" s="107">
        <v>2040482946</v>
      </c>
      <c r="H37" s="107">
        <v>26283011953</v>
      </c>
      <c r="I37" s="107">
        <v>4463304670</v>
      </c>
      <c r="J37" s="107">
        <v>57187718</v>
      </c>
      <c r="K37" s="107">
        <v>3592457999</v>
      </c>
      <c r="L37" s="107">
        <v>36027336253</v>
      </c>
      <c r="M37" s="107">
        <v>34938559064</v>
      </c>
      <c r="N37" s="107">
        <v>14477988421</v>
      </c>
      <c r="O37" s="107">
        <v>20089985194</v>
      </c>
      <c r="P37" s="107">
        <v>789196546</v>
      </c>
      <c r="Q37" s="107">
        <v>100354265</v>
      </c>
      <c r="R37" s="107">
        <v>2349370004</v>
      </c>
      <c r="S37" s="107">
        <v>41445258</v>
      </c>
      <c r="T37" s="107">
        <v>27458911464</v>
      </c>
      <c r="U37" s="107">
        <v>0</v>
      </c>
      <c r="V37" s="107">
        <v>21680212012</v>
      </c>
      <c r="W37" s="107">
        <v>879302429</v>
      </c>
      <c r="X37" s="107">
        <v>603943125</v>
      </c>
      <c r="Y37" s="107">
        <v>1373453695</v>
      </c>
      <c r="Z37" s="107">
        <v>794878380</v>
      </c>
      <c r="AA37" s="107">
        <v>32086061848</v>
      </c>
      <c r="AB37" s="107">
        <v>13898421241</v>
      </c>
      <c r="AC37" s="107">
        <v>73546892235</v>
      </c>
      <c r="AD37" s="107">
        <v>16094464760</v>
      </c>
      <c r="AE37" s="107">
        <v>1578995</v>
      </c>
      <c r="AF37" s="107">
        <v>2460526532</v>
      </c>
      <c r="AG37" s="107">
        <v>14155205651</v>
      </c>
      <c r="AH37" s="107">
        <v>6122390235</v>
      </c>
      <c r="AI37" s="107">
        <v>9850074482</v>
      </c>
      <c r="AJ37" s="107">
        <v>529171021</v>
      </c>
      <c r="AK37" s="107">
        <v>1738347160</v>
      </c>
      <c r="AL37" s="239">
        <v>378350697431</v>
      </c>
    </row>
    <row r="38" spans="1:38" s="6" customFormat="1" ht="15" collapsed="1" x14ac:dyDescent="0.25">
      <c r="A38" s="72" t="s">
        <v>50</v>
      </c>
      <c r="B38" s="33" t="s">
        <v>88</v>
      </c>
      <c r="C38" s="34">
        <v>6215920687</v>
      </c>
      <c r="D38" s="34">
        <v>1380004696</v>
      </c>
      <c r="E38" s="34">
        <v>1254772565</v>
      </c>
      <c r="F38" s="34">
        <v>975483927</v>
      </c>
      <c r="G38" s="34">
        <v>2040482946</v>
      </c>
      <c r="H38" s="34">
        <v>26283011953</v>
      </c>
      <c r="I38" s="34">
        <v>4463304670</v>
      </c>
      <c r="J38" s="34">
        <v>57187718</v>
      </c>
      <c r="K38" s="34">
        <v>3592457999</v>
      </c>
      <c r="L38" s="34">
        <v>36027336253</v>
      </c>
      <c r="M38" s="34">
        <v>34938559064</v>
      </c>
      <c r="N38" s="34">
        <v>14477988421</v>
      </c>
      <c r="O38" s="34">
        <v>20089985194</v>
      </c>
      <c r="P38" s="34">
        <v>789196546</v>
      </c>
      <c r="Q38" s="34">
        <v>100354265</v>
      </c>
      <c r="R38" s="34">
        <v>2349370004</v>
      </c>
      <c r="S38" s="34">
        <v>41445258</v>
      </c>
      <c r="T38" s="34">
        <v>27458911464</v>
      </c>
      <c r="U38" s="34">
        <v>0</v>
      </c>
      <c r="V38" s="34">
        <v>21680212012</v>
      </c>
      <c r="W38" s="34">
        <v>879302429</v>
      </c>
      <c r="X38" s="34">
        <v>603943125</v>
      </c>
      <c r="Y38" s="34">
        <v>1373453695</v>
      </c>
      <c r="Z38" s="34">
        <v>794878380</v>
      </c>
      <c r="AA38" s="34">
        <v>32086061848</v>
      </c>
      <c r="AB38" s="34">
        <v>13898421241</v>
      </c>
      <c r="AC38" s="34">
        <v>73546892235</v>
      </c>
      <c r="AD38" s="34">
        <v>16094464760</v>
      </c>
      <c r="AE38" s="34">
        <v>1578995</v>
      </c>
      <c r="AF38" s="34">
        <v>2460526532</v>
      </c>
      <c r="AG38" s="34">
        <v>14155205651</v>
      </c>
      <c r="AH38" s="34">
        <v>6122390235</v>
      </c>
      <c r="AI38" s="34">
        <v>9850074482</v>
      </c>
      <c r="AJ38" s="34">
        <v>529171021</v>
      </c>
      <c r="AK38" s="34">
        <v>1738347160</v>
      </c>
      <c r="AL38" s="240">
        <v>378350697431</v>
      </c>
    </row>
    <row r="39" spans="1:38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8">
        <v>0</v>
      </c>
    </row>
    <row r="40" spans="1:38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27000678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128536623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8">
        <v>155537301</v>
      </c>
    </row>
    <row r="41" spans="1:38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3447659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8">
        <v>3447659</v>
      </c>
    </row>
    <row r="42" spans="1:38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8">
        <v>0</v>
      </c>
    </row>
    <row r="43" spans="1:38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8">
        <v>0</v>
      </c>
    </row>
    <row r="44" spans="1:38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120942196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8">
        <v>120942196</v>
      </c>
    </row>
    <row r="45" spans="1:38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8">
        <v>0</v>
      </c>
    </row>
    <row r="46" spans="1:38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8">
        <v>0</v>
      </c>
    </row>
    <row r="47" spans="1:38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8">
        <v>0</v>
      </c>
    </row>
    <row r="48" spans="1:38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8">
        <v>0</v>
      </c>
    </row>
    <row r="49" spans="1:38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8">
        <v>0</v>
      </c>
    </row>
    <row r="50" spans="1:38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8">
        <v>0</v>
      </c>
    </row>
    <row r="51" spans="1:38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8">
        <v>0</v>
      </c>
    </row>
    <row r="52" spans="1:38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1911681200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945338948</v>
      </c>
      <c r="AJ52" s="26">
        <v>0</v>
      </c>
      <c r="AK52" s="26">
        <v>0</v>
      </c>
      <c r="AL52" s="238">
        <v>2857020148</v>
      </c>
    </row>
    <row r="53" spans="1:38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2063071733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128536623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945338948</v>
      </c>
      <c r="AJ53" s="107">
        <v>0</v>
      </c>
      <c r="AK53" s="107">
        <v>0</v>
      </c>
      <c r="AL53" s="239">
        <v>3136947304</v>
      </c>
    </row>
    <row r="54" spans="1:38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17277562643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576130023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3649985984</v>
      </c>
      <c r="Z54" s="26">
        <v>0</v>
      </c>
      <c r="AA54" s="26">
        <v>5598664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22318767125</v>
      </c>
      <c r="AJ54" s="26">
        <v>0</v>
      </c>
      <c r="AK54" s="26">
        <v>0</v>
      </c>
      <c r="AL54" s="238">
        <v>44340867285</v>
      </c>
    </row>
    <row r="55" spans="1:38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17277562643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576130023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3649985984</v>
      </c>
      <c r="Z55" s="107">
        <v>0</v>
      </c>
      <c r="AA55" s="107">
        <v>5598664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22318767125</v>
      </c>
      <c r="AJ55" s="107">
        <v>0</v>
      </c>
      <c r="AK55" s="107">
        <v>0</v>
      </c>
      <c r="AL55" s="239">
        <v>44340867285</v>
      </c>
    </row>
    <row r="56" spans="1:38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8">
        <v>0</v>
      </c>
    </row>
    <row r="57" spans="1:38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9">
        <v>0</v>
      </c>
    </row>
    <row r="58" spans="1:38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2063071733</v>
      </c>
      <c r="I58" s="34">
        <v>0</v>
      </c>
      <c r="J58" s="34">
        <v>0</v>
      </c>
      <c r="K58" s="34">
        <v>0</v>
      </c>
      <c r="L58" s="34">
        <v>17277562643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576130023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3649985984</v>
      </c>
      <c r="Z58" s="34">
        <v>0</v>
      </c>
      <c r="AA58" s="34">
        <v>5598664</v>
      </c>
      <c r="AB58" s="34">
        <v>0</v>
      </c>
      <c r="AC58" s="34">
        <v>128536623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23264106073</v>
      </c>
      <c r="AJ58" s="34">
        <v>0</v>
      </c>
      <c r="AK58" s="34">
        <v>0</v>
      </c>
      <c r="AL58" s="240">
        <v>47477814589</v>
      </c>
    </row>
    <row r="59" spans="1:38" s="6" customFormat="1" ht="15" x14ac:dyDescent="0.25">
      <c r="A59" s="71" t="s">
        <v>813</v>
      </c>
      <c r="B59" s="27" t="s">
        <v>143</v>
      </c>
      <c r="C59" s="26">
        <v>105995880</v>
      </c>
      <c r="D59" s="26">
        <v>98297749</v>
      </c>
      <c r="E59" s="26">
        <v>722468215</v>
      </c>
      <c r="F59" s="26">
        <v>35246115</v>
      </c>
      <c r="G59" s="26">
        <v>92572811</v>
      </c>
      <c r="H59" s="26">
        <v>870290190</v>
      </c>
      <c r="I59" s="26">
        <v>132308740</v>
      </c>
      <c r="J59" s="26">
        <v>21834526</v>
      </c>
      <c r="K59" s="26">
        <v>51199859</v>
      </c>
      <c r="L59" s="26">
        <v>25283807</v>
      </c>
      <c r="M59" s="26">
        <v>437396698</v>
      </c>
      <c r="N59" s="26">
        <v>362278093</v>
      </c>
      <c r="O59" s="26">
        <v>326864323</v>
      </c>
      <c r="P59" s="26">
        <v>177878853</v>
      </c>
      <c r="Q59" s="26">
        <v>172168666</v>
      </c>
      <c r="R59" s="26">
        <v>120164074</v>
      </c>
      <c r="S59" s="26">
        <v>12688820</v>
      </c>
      <c r="T59" s="26">
        <v>469044052</v>
      </c>
      <c r="U59" s="26">
        <v>0</v>
      </c>
      <c r="V59" s="26">
        <v>1096362541</v>
      </c>
      <c r="W59" s="26">
        <v>129688774</v>
      </c>
      <c r="X59" s="26">
        <v>12039826</v>
      </c>
      <c r="Y59" s="26">
        <v>653633500</v>
      </c>
      <c r="Z59" s="26">
        <v>82550384</v>
      </c>
      <c r="AA59" s="26">
        <v>820097318</v>
      </c>
      <c r="AB59" s="26">
        <v>434439159</v>
      </c>
      <c r="AC59" s="26">
        <v>5218381972</v>
      </c>
      <c r="AD59" s="26">
        <v>249973324</v>
      </c>
      <c r="AE59" s="26">
        <v>31520</v>
      </c>
      <c r="AF59" s="26">
        <v>71496303</v>
      </c>
      <c r="AG59" s="26">
        <v>124234243</v>
      </c>
      <c r="AH59" s="26">
        <v>50126098</v>
      </c>
      <c r="AI59" s="26">
        <v>27154173</v>
      </c>
      <c r="AJ59" s="26">
        <v>740751</v>
      </c>
      <c r="AK59" s="26">
        <v>0</v>
      </c>
      <c r="AL59" s="238">
        <v>13204931357</v>
      </c>
    </row>
    <row r="60" spans="1:38" s="6" customFormat="1" ht="15" x14ac:dyDescent="0.25">
      <c r="A60" s="71" t="s">
        <v>814</v>
      </c>
      <c r="B60" s="27" t="s">
        <v>144</v>
      </c>
      <c r="C60" s="26">
        <v>77910039</v>
      </c>
      <c r="D60" s="26">
        <v>66327181</v>
      </c>
      <c r="E60" s="26">
        <v>43455514</v>
      </c>
      <c r="F60" s="26">
        <v>9234319</v>
      </c>
      <c r="G60" s="26">
        <v>37312592</v>
      </c>
      <c r="H60" s="26">
        <v>444300617</v>
      </c>
      <c r="I60" s="26">
        <v>23084358</v>
      </c>
      <c r="J60" s="26">
        <v>4764168</v>
      </c>
      <c r="K60" s="26">
        <v>21037048</v>
      </c>
      <c r="L60" s="26">
        <v>24800236</v>
      </c>
      <c r="M60" s="26">
        <v>476354197</v>
      </c>
      <c r="N60" s="26">
        <v>178241306</v>
      </c>
      <c r="O60" s="26">
        <v>88492508</v>
      </c>
      <c r="P60" s="26">
        <v>53887267</v>
      </c>
      <c r="Q60" s="26">
        <v>19095866</v>
      </c>
      <c r="R60" s="26">
        <v>174772904</v>
      </c>
      <c r="S60" s="26">
        <v>62008</v>
      </c>
      <c r="T60" s="26">
        <v>433956208</v>
      </c>
      <c r="U60" s="26">
        <v>0</v>
      </c>
      <c r="V60" s="26">
        <v>552538349</v>
      </c>
      <c r="W60" s="26">
        <v>40578742</v>
      </c>
      <c r="X60" s="26">
        <v>107213</v>
      </c>
      <c r="Y60" s="26">
        <v>42451414</v>
      </c>
      <c r="Z60" s="26">
        <v>11317931</v>
      </c>
      <c r="AA60" s="26">
        <v>232590397</v>
      </c>
      <c r="AB60" s="26">
        <v>220081766</v>
      </c>
      <c r="AC60" s="26">
        <v>917269937</v>
      </c>
      <c r="AD60" s="26">
        <v>65797569</v>
      </c>
      <c r="AE60" s="26">
        <v>0</v>
      </c>
      <c r="AF60" s="26">
        <v>18711486</v>
      </c>
      <c r="AG60" s="26">
        <v>510502173</v>
      </c>
      <c r="AH60" s="26">
        <v>34433690</v>
      </c>
      <c r="AI60" s="26">
        <v>38738409</v>
      </c>
      <c r="AJ60" s="26">
        <v>601765</v>
      </c>
      <c r="AK60" s="26">
        <v>0</v>
      </c>
      <c r="AL60" s="238">
        <v>4862809177</v>
      </c>
    </row>
    <row r="61" spans="1:38" s="6" customFormat="1" ht="15" x14ac:dyDescent="0.25">
      <c r="A61" s="71" t="s">
        <v>815</v>
      </c>
      <c r="B61" s="27" t="s">
        <v>145</v>
      </c>
      <c r="C61" s="26">
        <v>13824953</v>
      </c>
      <c r="D61" s="26">
        <v>167516881</v>
      </c>
      <c r="E61" s="26">
        <v>40807520</v>
      </c>
      <c r="F61" s="26">
        <v>717582</v>
      </c>
      <c r="G61" s="26">
        <v>18897540</v>
      </c>
      <c r="H61" s="26">
        <v>160970893</v>
      </c>
      <c r="I61" s="26">
        <v>14313795</v>
      </c>
      <c r="J61" s="26">
        <v>18903682</v>
      </c>
      <c r="K61" s="26">
        <v>24636993</v>
      </c>
      <c r="L61" s="26">
        <v>17271976</v>
      </c>
      <c r="M61" s="26">
        <v>343863884</v>
      </c>
      <c r="N61" s="26">
        <v>26516038</v>
      </c>
      <c r="O61" s="26">
        <v>96726757</v>
      </c>
      <c r="P61" s="26">
        <v>7360418</v>
      </c>
      <c r="Q61" s="26">
        <v>35859429</v>
      </c>
      <c r="R61" s="26">
        <v>61268571</v>
      </c>
      <c r="S61" s="26">
        <v>14668804</v>
      </c>
      <c r="T61" s="26">
        <v>34391434</v>
      </c>
      <c r="U61" s="26">
        <v>0</v>
      </c>
      <c r="V61" s="26">
        <v>128704141</v>
      </c>
      <c r="W61" s="26">
        <v>13175808</v>
      </c>
      <c r="X61" s="26">
        <v>4280182</v>
      </c>
      <c r="Y61" s="26">
        <v>565129285</v>
      </c>
      <c r="Z61" s="26">
        <v>2493450</v>
      </c>
      <c r="AA61" s="26">
        <v>193831411</v>
      </c>
      <c r="AB61" s="26">
        <v>28239753</v>
      </c>
      <c r="AC61" s="26">
        <v>440752424</v>
      </c>
      <c r="AD61" s="26">
        <v>881442762</v>
      </c>
      <c r="AE61" s="26">
        <v>0</v>
      </c>
      <c r="AF61" s="26">
        <v>132811382</v>
      </c>
      <c r="AG61" s="26">
        <v>188441284</v>
      </c>
      <c r="AH61" s="26">
        <v>112611591</v>
      </c>
      <c r="AI61" s="26">
        <v>23964584</v>
      </c>
      <c r="AJ61" s="26">
        <v>6685598</v>
      </c>
      <c r="AK61" s="26">
        <v>0</v>
      </c>
      <c r="AL61" s="238">
        <v>3821080805</v>
      </c>
    </row>
    <row r="62" spans="1:38" s="6" customFormat="1" ht="15" x14ac:dyDescent="0.25">
      <c r="A62" s="71" t="s">
        <v>816</v>
      </c>
      <c r="B62" s="27" t="s">
        <v>146</v>
      </c>
      <c r="C62" s="26">
        <v>1824732127</v>
      </c>
      <c r="D62" s="26">
        <v>422276069</v>
      </c>
      <c r="E62" s="26">
        <v>568795763</v>
      </c>
      <c r="F62" s="26">
        <v>259198804</v>
      </c>
      <c r="G62" s="26">
        <v>2080600718</v>
      </c>
      <c r="H62" s="26">
        <v>8594324728</v>
      </c>
      <c r="I62" s="26">
        <v>1780945975</v>
      </c>
      <c r="J62" s="26">
        <v>253019045</v>
      </c>
      <c r="K62" s="26">
        <v>1896051176</v>
      </c>
      <c r="L62" s="26">
        <v>60852623</v>
      </c>
      <c r="M62" s="26">
        <v>3192814812</v>
      </c>
      <c r="N62" s="26">
        <v>2389194222</v>
      </c>
      <c r="O62" s="26">
        <v>1411010563</v>
      </c>
      <c r="P62" s="26">
        <v>1249258216</v>
      </c>
      <c r="Q62" s="26">
        <v>432419318</v>
      </c>
      <c r="R62" s="26">
        <v>1124586967</v>
      </c>
      <c r="S62" s="26">
        <v>194113320</v>
      </c>
      <c r="T62" s="26">
        <v>3032771130</v>
      </c>
      <c r="U62" s="26">
        <v>0</v>
      </c>
      <c r="V62" s="26">
        <v>6503824501</v>
      </c>
      <c r="W62" s="26">
        <v>1337074988</v>
      </c>
      <c r="X62" s="26">
        <v>387009828</v>
      </c>
      <c r="Y62" s="26">
        <v>1646208030</v>
      </c>
      <c r="Z62" s="26">
        <v>255040130</v>
      </c>
      <c r="AA62" s="26">
        <v>10165229298</v>
      </c>
      <c r="AB62" s="26">
        <v>1221130382</v>
      </c>
      <c r="AC62" s="26">
        <v>14010392385</v>
      </c>
      <c r="AD62" s="26">
        <v>4167557528</v>
      </c>
      <c r="AE62" s="26">
        <v>282668</v>
      </c>
      <c r="AF62" s="26">
        <v>986617199</v>
      </c>
      <c r="AG62" s="26">
        <v>4179110538</v>
      </c>
      <c r="AH62" s="26">
        <v>1534073983</v>
      </c>
      <c r="AI62" s="26">
        <v>2347291087</v>
      </c>
      <c r="AJ62" s="26">
        <v>247490677</v>
      </c>
      <c r="AK62" s="26">
        <v>0</v>
      </c>
      <c r="AL62" s="238">
        <v>79755298798</v>
      </c>
    </row>
    <row r="63" spans="1:38" s="6" customFormat="1" ht="15" x14ac:dyDescent="0.25">
      <c r="A63" s="71" t="s">
        <v>817</v>
      </c>
      <c r="B63" s="27" t="s">
        <v>147</v>
      </c>
      <c r="C63" s="26">
        <v>7180518</v>
      </c>
      <c r="D63" s="26">
        <v>0</v>
      </c>
      <c r="E63" s="26">
        <v>0</v>
      </c>
      <c r="F63" s="26">
        <v>8635918</v>
      </c>
      <c r="G63" s="26">
        <v>95633070</v>
      </c>
      <c r="H63" s="26">
        <v>8635918</v>
      </c>
      <c r="I63" s="26">
        <v>8635918</v>
      </c>
      <c r="J63" s="26">
        <v>8635918</v>
      </c>
      <c r="K63" s="26">
        <v>8635918</v>
      </c>
      <c r="L63" s="26">
        <v>8635918</v>
      </c>
      <c r="M63" s="26">
        <v>7214477</v>
      </c>
      <c r="N63" s="26">
        <v>0</v>
      </c>
      <c r="O63" s="26">
        <v>0</v>
      </c>
      <c r="P63" s="26">
        <v>8635918</v>
      </c>
      <c r="Q63" s="26">
        <v>0</v>
      </c>
      <c r="R63" s="26">
        <v>8635974</v>
      </c>
      <c r="S63" s="26">
        <v>8635918</v>
      </c>
      <c r="T63" s="26">
        <v>0</v>
      </c>
      <c r="U63" s="26">
        <v>0</v>
      </c>
      <c r="V63" s="26">
        <v>0</v>
      </c>
      <c r="W63" s="26">
        <v>5786911</v>
      </c>
      <c r="X63" s="26">
        <v>69778400</v>
      </c>
      <c r="Y63" s="26">
        <v>8635918</v>
      </c>
      <c r="Z63" s="26">
        <v>8635918</v>
      </c>
      <c r="AA63" s="26">
        <v>8635918</v>
      </c>
      <c r="AB63" s="26">
        <v>0</v>
      </c>
      <c r="AC63" s="26">
        <v>0</v>
      </c>
      <c r="AD63" s="26">
        <v>0</v>
      </c>
      <c r="AE63" s="26">
        <v>8635918</v>
      </c>
      <c r="AF63" s="26">
        <v>8635918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38">
        <v>306496284</v>
      </c>
    </row>
    <row r="64" spans="1:38" s="6" customFormat="1" ht="15" x14ac:dyDescent="0.25">
      <c r="A64" s="71" t="s">
        <v>818</v>
      </c>
      <c r="B64" s="27" t="s">
        <v>148</v>
      </c>
      <c r="C64" s="26">
        <v>4348114</v>
      </c>
      <c r="D64" s="26">
        <v>11509266</v>
      </c>
      <c r="E64" s="26">
        <v>89850090</v>
      </c>
      <c r="F64" s="26">
        <v>5305968</v>
      </c>
      <c r="G64" s="26">
        <v>65229049</v>
      </c>
      <c r="H64" s="26">
        <v>244021371</v>
      </c>
      <c r="I64" s="26">
        <v>44683489</v>
      </c>
      <c r="J64" s="26">
        <v>343065</v>
      </c>
      <c r="K64" s="26">
        <v>14941768</v>
      </c>
      <c r="L64" s="26">
        <v>7936056</v>
      </c>
      <c r="M64" s="26">
        <v>79114200</v>
      </c>
      <c r="N64" s="26">
        <v>55449752</v>
      </c>
      <c r="O64" s="26">
        <v>71129409</v>
      </c>
      <c r="P64" s="26">
        <v>52758677</v>
      </c>
      <c r="Q64" s="26">
        <v>69446789</v>
      </c>
      <c r="R64" s="26">
        <v>23073456</v>
      </c>
      <c r="S64" s="26">
        <v>4295882</v>
      </c>
      <c r="T64" s="26">
        <v>32607633</v>
      </c>
      <c r="U64" s="26">
        <v>0</v>
      </c>
      <c r="V64" s="26">
        <v>160779592</v>
      </c>
      <c r="W64" s="26">
        <v>46213300</v>
      </c>
      <c r="X64" s="26">
        <v>3651912</v>
      </c>
      <c r="Y64" s="26">
        <v>65237642</v>
      </c>
      <c r="Z64" s="26">
        <v>18519019</v>
      </c>
      <c r="AA64" s="26">
        <v>164688499</v>
      </c>
      <c r="AB64" s="26">
        <v>24638309</v>
      </c>
      <c r="AC64" s="26">
        <v>226431991</v>
      </c>
      <c r="AD64" s="26">
        <v>55328519</v>
      </c>
      <c r="AE64" s="26">
        <v>0</v>
      </c>
      <c r="AF64" s="26">
        <v>83885191</v>
      </c>
      <c r="AG64" s="26">
        <v>55390456</v>
      </c>
      <c r="AH64" s="26">
        <v>9789815</v>
      </c>
      <c r="AI64" s="26">
        <v>6189520</v>
      </c>
      <c r="AJ64" s="26">
        <v>36656</v>
      </c>
      <c r="AK64" s="26">
        <v>0</v>
      </c>
      <c r="AL64" s="238">
        <v>1796824455</v>
      </c>
    </row>
    <row r="65" spans="1:38" s="6" customFormat="1" ht="15" x14ac:dyDescent="0.25">
      <c r="A65" s="71" t="s">
        <v>819</v>
      </c>
      <c r="B65" s="27" t="s">
        <v>149</v>
      </c>
      <c r="C65" s="26">
        <v>629624</v>
      </c>
      <c r="D65" s="26">
        <v>1507713</v>
      </c>
      <c r="E65" s="26">
        <v>0</v>
      </c>
      <c r="F65" s="26">
        <v>1101893</v>
      </c>
      <c r="G65" s="26">
        <v>2170972</v>
      </c>
      <c r="H65" s="26">
        <v>14180610</v>
      </c>
      <c r="I65" s="26">
        <v>3269350</v>
      </c>
      <c r="J65" s="26">
        <v>131148</v>
      </c>
      <c r="K65" s="26">
        <v>1208754</v>
      </c>
      <c r="L65" s="26">
        <v>1828986</v>
      </c>
      <c r="M65" s="26">
        <v>3867429</v>
      </c>
      <c r="N65" s="26">
        <v>5839404</v>
      </c>
      <c r="O65" s="26">
        <v>916200</v>
      </c>
      <c r="P65" s="26">
        <v>2970308</v>
      </c>
      <c r="Q65" s="26">
        <v>2413732</v>
      </c>
      <c r="R65" s="26">
        <v>2781971</v>
      </c>
      <c r="S65" s="26">
        <v>70947</v>
      </c>
      <c r="T65" s="26">
        <v>3384210</v>
      </c>
      <c r="U65" s="26">
        <v>0</v>
      </c>
      <c r="V65" s="26">
        <v>12910738</v>
      </c>
      <c r="W65" s="26">
        <v>612572</v>
      </c>
      <c r="X65" s="26">
        <v>93404</v>
      </c>
      <c r="Y65" s="26">
        <v>3943369</v>
      </c>
      <c r="Z65" s="26">
        <v>2536923</v>
      </c>
      <c r="AA65" s="26">
        <v>16565381</v>
      </c>
      <c r="AB65" s="26">
        <v>2079064</v>
      </c>
      <c r="AC65" s="26">
        <v>20355139</v>
      </c>
      <c r="AD65" s="26">
        <v>3714792</v>
      </c>
      <c r="AE65" s="26">
        <v>359539</v>
      </c>
      <c r="AF65" s="26">
        <v>7117226</v>
      </c>
      <c r="AG65" s="26">
        <v>0</v>
      </c>
      <c r="AH65" s="26">
        <v>1823629</v>
      </c>
      <c r="AI65" s="26">
        <v>926120</v>
      </c>
      <c r="AJ65" s="26">
        <v>62360</v>
      </c>
      <c r="AK65" s="26">
        <v>0</v>
      </c>
      <c r="AL65" s="238">
        <v>121373507</v>
      </c>
    </row>
    <row r="66" spans="1:38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140341298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168149197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863667798</v>
      </c>
      <c r="AD66" s="26">
        <v>1109609425</v>
      </c>
      <c r="AE66" s="26">
        <v>0</v>
      </c>
      <c r="AF66" s="26">
        <v>0</v>
      </c>
      <c r="AG66" s="26">
        <v>766014453</v>
      </c>
      <c r="AH66" s="26">
        <v>0</v>
      </c>
      <c r="AI66" s="26">
        <v>0</v>
      </c>
      <c r="AJ66" s="26">
        <v>0</v>
      </c>
      <c r="AK66" s="26">
        <v>0</v>
      </c>
      <c r="AL66" s="238">
        <v>3047782171</v>
      </c>
    </row>
    <row r="67" spans="1:38" s="6" customFormat="1" ht="15" x14ac:dyDescent="0.25">
      <c r="A67" s="71" t="s">
        <v>821</v>
      </c>
      <c r="B67" s="27" t="s">
        <v>151</v>
      </c>
      <c r="C67" s="26">
        <v>15877218</v>
      </c>
      <c r="D67" s="26">
        <v>1428101</v>
      </c>
      <c r="E67" s="26">
        <v>127676924</v>
      </c>
      <c r="F67" s="26">
        <v>2020968</v>
      </c>
      <c r="G67" s="26">
        <v>69728579</v>
      </c>
      <c r="H67" s="26">
        <v>298039785</v>
      </c>
      <c r="I67" s="26">
        <v>10991914</v>
      </c>
      <c r="J67" s="26">
        <v>13111565</v>
      </c>
      <c r="K67" s="26">
        <v>45732595</v>
      </c>
      <c r="L67" s="26">
        <v>51332570</v>
      </c>
      <c r="M67" s="26">
        <v>435060535</v>
      </c>
      <c r="N67" s="26">
        <v>205029632</v>
      </c>
      <c r="O67" s="26">
        <v>105243944</v>
      </c>
      <c r="P67" s="26">
        <v>8568691</v>
      </c>
      <c r="Q67" s="26">
        <v>4954426</v>
      </c>
      <c r="R67" s="26">
        <v>127954925</v>
      </c>
      <c r="S67" s="26">
        <v>0</v>
      </c>
      <c r="T67" s="26">
        <v>451017720</v>
      </c>
      <c r="U67" s="26">
        <v>0</v>
      </c>
      <c r="V67" s="26">
        <v>385587876</v>
      </c>
      <c r="W67" s="26">
        <v>90965373</v>
      </c>
      <c r="X67" s="26">
        <v>220308</v>
      </c>
      <c r="Y67" s="26">
        <v>426093308</v>
      </c>
      <c r="Z67" s="26">
        <v>25083451</v>
      </c>
      <c r="AA67" s="26">
        <v>10124889478</v>
      </c>
      <c r="AB67" s="26">
        <v>471957020</v>
      </c>
      <c r="AC67" s="26">
        <v>832178113</v>
      </c>
      <c r="AD67" s="26">
        <v>222514080</v>
      </c>
      <c r="AE67" s="26">
        <v>0</v>
      </c>
      <c r="AF67" s="26">
        <v>52730387</v>
      </c>
      <c r="AG67" s="26">
        <v>674379790</v>
      </c>
      <c r="AH67" s="26">
        <v>167608652</v>
      </c>
      <c r="AI67" s="26">
        <v>48122257</v>
      </c>
      <c r="AJ67" s="26">
        <v>1739478</v>
      </c>
      <c r="AK67" s="26">
        <v>0</v>
      </c>
      <c r="AL67" s="238">
        <v>15497839663</v>
      </c>
    </row>
    <row r="68" spans="1:38" s="6" customFormat="1" ht="15" x14ac:dyDescent="0.25">
      <c r="A68" s="71" t="s">
        <v>822</v>
      </c>
      <c r="B68" s="27" t="s">
        <v>152</v>
      </c>
      <c r="C68" s="26">
        <v>224359601</v>
      </c>
      <c r="D68" s="26">
        <v>25409831</v>
      </c>
      <c r="E68" s="26">
        <v>95332904</v>
      </c>
      <c r="F68" s="26">
        <v>15443270</v>
      </c>
      <c r="G68" s="26">
        <v>22237002</v>
      </c>
      <c r="H68" s="26">
        <v>142156843</v>
      </c>
      <c r="I68" s="26">
        <v>42735449</v>
      </c>
      <c r="J68" s="26">
        <v>15858689</v>
      </c>
      <c r="K68" s="26">
        <v>21939003</v>
      </c>
      <c r="L68" s="26">
        <v>17888717</v>
      </c>
      <c r="M68" s="26">
        <v>105397277</v>
      </c>
      <c r="N68" s="26">
        <v>81882588</v>
      </c>
      <c r="O68" s="26">
        <v>54441441</v>
      </c>
      <c r="P68" s="26">
        <v>24460558</v>
      </c>
      <c r="Q68" s="26">
        <v>35648913</v>
      </c>
      <c r="R68" s="26">
        <v>38762567</v>
      </c>
      <c r="S68" s="26">
        <v>20342496</v>
      </c>
      <c r="T68" s="26">
        <v>69839669</v>
      </c>
      <c r="U68" s="26">
        <v>0</v>
      </c>
      <c r="V68" s="26">
        <v>266551527</v>
      </c>
      <c r="W68" s="26">
        <v>19829421</v>
      </c>
      <c r="X68" s="26">
        <v>19066548</v>
      </c>
      <c r="Y68" s="26">
        <v>25074138</v>
      </c>
      <c r="Z68" s="26">
        <v>20489276</v>
      </c>
      <c r="AA68" s="26">
        <v>103424797</v>
      </c>
      <c r="AB68" s="26">
        <v>25369521</v>
      </c>
      <c r="AC68" s="26">
        <v>406930727</v>
      </c>
      <c r="AD68" s="26">
        <v>20850905</v>
      </c>
      <c r="AE68" s="26">
        <v>16610782</v>
      </c>
      <c r="AF68" s="26">
        <v>28272526</v>
      </c>
      <c r="AG68" s="26">
        <v>587831822</v>
      </c>
      <c r="AH68" s="26">
        <v>73584859</v>
      </c>
      <c r="AI68" s="26">
        <v>21276014</v>
      </c>
      <c r="AJ68" s="26">
        <v>17482175</v>
      </c>
      <c r="AK68" s="26">
        <v>0</v>
      </c>
      <c r="AL68" s="238">
        <v>2706781856</v>
      </c>
    </row>
    <row r="69" spans="1:38" s="6" customFormat="1" ht="15" x14ac:dyDescent="0.25">
      <c r="A69" s="71" t="s">
        <v>823</v>
      </c>
      <c r="B69" s="27" t="s">
        <v>153</v>
      </c>
      <c r="C69" s="26">
        <v>2895887</v>
      </c>
      <c r="D69" s="26">
        <v>469446</v>
      </c>
      <c r="E69" s="26">
        <v>0</v>
      </c>
      <c r="F69" s="26">
        <v>0</v>
      </c>
      <c r="G69" s="26">
        <v>2507129</v>
      </c>
      <c r="H69" s="26">
        <v>77495673</v>
      </c>
      <c r="I69" s="26">
        <v>19181466</v>
      </c>
      <c r="J69" s="26">
        <v>522457</v>
      </c>
      <c r="K69" s="26">
        <v>0</v>
      </c>
      <c r="L69" s="26">
        <v>0</v>
      </c>
      <c r="M69" s="26">
        <v>31500705</v>
      </c>
      <c r="N69" s="26">
        <v>18216031</v>
      </c>
      <c r="O69" s="26">
        <v>33005191</v>
      </c>
      <c r="P69" s="26">
        <v>5864351</v>
      </c>
      <c r="Q69" s="26">
        <v>782174</v>
      </c>
      <c r="R69" s="26">
        <v>3488152</v>
      </c>
      <c r="S69" s="26">
        <v>0</v>
      </c>
      <c r="T69" s="26">
        <v>1951944</v>
      </c>
      <c r="U69" s="26">
        <v>0</v>
      </c>
      <c r="V69" s="26">
        <v>19046638</v>
      </c>
      <c r="W69" s="26">
        <v>152996</v>
      </c>
      <c r="X69" s="26">
        <v>0</v>
      </c>
      <c r="Y69" s="26">
        <v>1955179</v>
      </c>
      <c r="Z69" s="26">
        <v>65526</v>
      </c>
      <c r="AA69" s="26">
        <v>27210593</v>
      </c>
      <c r="AB69" s="26">
        <v>8896767</v>
      </c>
      <c r="AC69" s="26">
        <v>155215240</v>
      </c>
      <c r="AD69" s="26">
        <v>0</v>
      </c>
      <c r="AE69" s="26">
        <v>0</v>
      </c>
      <c r="AF69" s="26">
        <v>967018</v>
      </c>
      <c r="AG69" s="26">
        <v>134924928</v>
      </c>
      <c r="AH69" s="26">
        <v>8064093</v>
      </c>
      <c r="AI69" s="26">
        <v>655396</v>
      </c>
      <c r="AJ69" s="26">
        <v>0</v>
      </c>
      <c r="AK69" s="26">
        <v>0</v>
      </c>
      <c r="AL69" s="238">
        <v>555034980</v>
      </c>
    </row>
    <row r="70" spans="1:38" s="6" customFormat="1" ht="15" x14ac:dyDescent="0.25">
      <c r="A70" s="71" t="s">
        <v>824</v>
      </c>
      <c r="B70" s="27" t="s">
        <v>154</v>
      </c>
      <c r="C70" s="26">
        <v>37063411</v>
      </c>
      <c r="D70" s="26">
        <v>1211967</v>
      </c>
      <c r="E70" s="26">
        <v>35181558</v>
      </c>
      <c r="F70" s="26">
        <v>1510796</v>
      </c>
      <c r="G70" s="26">
        <v>486958</v>
      </c>
      <c r="H70" s="26">
        <v>354883816</v>
      </c>
      <c r="I70" s="26">
        <v>10216330</v>
      </c>
      <c r="J70" s="26">
        <v>0</v>
      </c>
      <c r="K70" s="26">
        <v>541020</v>
      </c>
      <c r="L70" s="26">
        <v>23152411</v>
      </c>
      <c r="M70" s="26">
        <v>366799288</v>
      </c>
      <c r="N70" s="26">
        <v>43284235</v>
      </c>
      <c r="O70" s="26">
        <v>221733262</v>
      </c>
      <c r="P70" s="26">
        <v>6962112</v>
      </c>
      <c r="Q70" s="26">
        <v>15005965</v>
      </c>
      <c r="R70" s="26">
        <v>421125122</v>
      </c>
      <c r="S70" s="26">
        <v>7497442</v>
      </c>
      <c r="T70" s="26">
        <v>183274468</v>
      </c>
      <c r="U70" s="26">
        <v>0</v>
      </c>
      <c r="V70" s="26">
        <v>406457193</v>
      </c>
      <c r="W70" s="26">
        <v>3284914</v>
      </c>
      <c r="X70" s="26">
        <v>4016550</v>
      </c>
      <c r="Y70" s="26">
        <v>27149838</v>
      </c>
      <c r="Z70" s="26">
        <v>2658130</v>
      </c>
      <c r="AA70" s="26">
        <v>232067085</v>
      </c>
      <c r="AB70" s="26">
        <v>934105378</v>
      </c>
      <c r="AC70" s="26">
        <v>110536921</v>
      </c>
      <c r="AD70" s="26">
        <v>18900146</v>
      </c>
      <c r="AE70" s="26">
        <v>1726344</v>
      </c>
      <c r="AF70" s="26">
        <v>52637512</v>
      </c>
      <c r="AG70" s="26">
        <v>119386609</v>
      </c>
      <c r="AH70" s="26">
        <v>190226415</v>
      </c>
      <c r="AI70" s="26">
        <v>4918175</v>
      </c>
      <c r="AJ70" s="26">
        <v>2962831</v>
      </c>
      <c r="AK70" s="26">
        <v>0</v>
      </c>
      <c r="AL70" s="238">
        <v>3840964202</v>
      </c>
    </row>
    <row r="71" spans="1:38" s="6" customFormat="1" ht="15" x14ac:dyDescent="0.25">
      <c r="A71" s="71" t="s">
        <v>825</v>
      </c>
      <c r="B71" s="27" t="s">
        <v>155</v>
      </c>
      <c r="C71" s="26">
        <v>47734008</v>
      </c>
      <c r="D71" s="26">
        <v>0</v>
      </c>
      <c r="E71" s="26">
        <v>77431400</v>
      </c>
      <c r="F71" s="26">
        <v>12603013</v>
      </c>
      <c r="G71" s="26">
        <v>13257578</v>
      </c>
      <c r="H71" s="26">
        <v>1536896725</v>
      </c>
      <c r="I71" s="26">
        <v>16830438</v>
      </c>
      <c r="J71" s="26">
        <v>1802053</v>
      </c>
      <c r="K71" s="26">
        <v>13043109</v>
      </c>
      <c r="L71" s="26">
        <v>121100110</v>
      </c>
      <c r="M71" s="26">
        <v>439303308</v>
      </c>
      <c r="N71" s="26">
        <v>373530827</v>
      </c>
      <c r="O71" s="26">
        <v>80218464</v>
      </c>
      <c r="P71" s="26">
        <v>19851421</v>
      </c>
      <c r="Q71" s="26">
        <v>142025099</v>
      </c>
      <c r="R71" s="26">
        <v>134111120</v>
      </c>
      <c r="S71" s="26">
        <v>31395067</v>
      </c>
      <c r="T71" s="26">
        <v>31807284</v>
      </c>
      <c r="U71" s="26">
        <v>0</v>
      </c>
      <c r="V71" s="26">
        <v>244481970</v>
      </c>
      <c r="W71" s="26">
        <v>4956035</v>
      </c>
      <c r="X71" s="26">
        <v>64482089</v>
      </c>
      <c r="Y71" s="26">
        <v>120457531</v>
      </c>
      <c r="Z71" s="26">
        <v>7023364</v>
      </c>
      <c r="AA71" s="26">
        <v>170254598</v>
      </c>
      <c r="AB71" s="26">
        <v>32486957</v>
      </c>
      <c r="AC71" s="26">
        <v>37185600</v>
      </c>
      <c r="AD71" s="26">
        <v>34778642</v>
      </c>
      <c r="AE71" s="26">
        <v>2129185</v>
      </c>
      <c r="AF71" s="26">
        <v>13661041</v>
      </c>
      <c r="AG71" s="26">
        <v>105775351</v>
      </c>
      <c r="AH71" s="26">
        <v>726397940</v>
      </c>
      <c r="AI71" s="26">
        <v>1008664</v>
      </c>
      <c r="AJ71" s="26">
        <v>8415863</v>
      </c>
      <c r="AK71" s="26">
        <v>0</v>
      </c>
      <c r="AL71" s="238">
        <v>4666435854</v>
      </c>
    </row>
    <row r="72" spans="1:38" s="6" customFormat="1" ht="15" x14ac:dyDescent="0.25">
      <c r="A72" s="71" t="s">
        <v>826</v>
      </c>
      <c r="B72" s="27" t="s">
        <v>70</v>
      </c>
      <c r="C72" s="26">
        <v>17185</v>
      </c>
      <c r="D72" s="26">
        <v>203445869</v>
      </c>
      <c r="E72" s="26">
        <v>9530717</v>
      </c>
      <c r="F72" s="26">
        <v>151183</v>
      </c>
      <c r="G72" s="26">
        <v>15367945</v>
      </c>
      <c r="H72" s="26">
        <v>3693829085</v>
      </c>
      <c r="I72" s="26">
        <v>1721953</v>
      </c>
      <c r="J72" s="26">
        <v>0</v>
      </c>
      <c r="K72" s="26">
        <v>12776622</v>
      </c>
      <c r="L72" s="26">
        <v>3083027078</v>
      </c>
      <c r="M72" s="26">
        <v>33860673</v>
      </c>
      <c r="N72" s="26">
        <v>10911217</v>
      </c>
      <c r="O72" s="26">
        <v>5389826806</v>
      </c>
      <c r="P72" s="26">
        <v>1108208</v>
      </c>
      <c r="Q72" s="26">
        <v>112416</v>
      </c>
      <c r="R72" s="26">
        <v>314671837</v>
      </c>
      <c r="S72" s="26">
        <v>0</v>
      </c>
      <c r="T72" s="26">
        <v>2432779461</v>
      </c>
      <c r="U72" s="26">
        <v>0</v>
      </c>
      <c r="V72" s="26">
        <v>215067599</v>
      </c>
      <c r="W72" s="26">
        <v>4094557</v>
      </c>
      <c r="X72" s="26">
        <v>4089387</v>
      </c>
      <c r="Y72" s="26">
        <v>7307991034</v>
      </c>
      <c r="Z72" s="26">
        <v>3377057</v>
      </c>
      <c r="AA72" s="26">
        <v>2734877285</v>
      </c>
      <c r="AB72" s="26">
        <v>78357976</v>
      </c>
      <c r="AC72" s="26">
        <v>981147249</v>
      </c>
      <c r="AD72" s="26">
        <v>603096947</v>
      </c>
      <c r="AE72" s="26">
        <v>0</v>
      </c>
      <c r="AF72" s="26">
        <v>890109820</v>
      </c>
      <c r="AG72" s="26">
        <v>148540976</v>
      </c>
      <c r="AH72" s="26">
        <v>23401041</v>
      </c>
      <c r="AI72" s="26">
        <v>416902508</v>
      </c>
      <c r="AJ72" s="26">
        <v>0</v>
      </c>
      <c r="AK72" s="26">
        <v>0</v>
      </c>
      <c r="AL72" s="238">
        <v>28614191691</v>
      </c>
    </row>
    <row r="73" spans="1:38" s="6" customFormat="1" ht="15" x14ac:dyDescent="0.25">
      <c r="A73" s="105" t="s">
        <v>827</v>
      </c>
      <c r="B73" s="106" t="s">
        <v>204</v>
      </c>
      <c r="C73" s="107">
        <v>2362568565</v>
      </c>
      <c r="D73" s="107">
        <v>999400073</v>
      </c>
      <c r="E73" s="107">
        <v>1810530605</v>
      </c>
      <c r="F73" s="107">
        <v>351169829</v>
      </c>
      <c r="G73" s="107">
        <v>2516001943</v>
      </c>
      <c r="H73" s="107">
        <v>16440026254</v>
      </c>
      <c r="I73" s="107">
        <v>2108919175</v>
      </c>
      <c r="J73" s="107">
        <v>338926316</v>
      </c>
      <c r="K73" s="107">
        <v>2111743865</v>
      </c>
      <c r="L73" s="107">
        <v>3443110488</v>
      </c>
      <c r="M73" s="107">
        <v>6092888781</v>
      </c>
      <c r="N73" s="107">
        <v>3750373345</v>
      </c>
      <c r="O73" s="107">
        <v>7879608868</v>
      </c>
      <c r="P73" s="107">
        <v>1619564998</v>
      </c>
      <c r="Q73" s="107">
        <v>929932793</v>
      </c>
      <c r="R73" s="107">
        <v>2555397640</v>
      </c>
      <c r="S73" s="107">
        <v>293770704</v>
      </c>
      <c r="T73" s="107">
        <v>7344974410</v>
      </c>
      <c r="U73" s="107">
        <v>0</v>
      </c>
      <c r="V73" s="107">
        <v>9992312665</v>
      </c>
      <c r="W73" s="107">
        <v>1696414391</v>
      </c>
      <c r="X73" s="107">
        <v>568835647</v>
      </c>
      <c r="Y73" s="107">
        <v>10893960186</v>
      </c>
      <c r="Z73" s="107">
        <v>439790559</v>
      </c>
      <c r="AA73" s="107">
        <v>24994362058</v>
      </c>
      <c r="AB73" s="107">
        <v>3481782052</v>
      </c>
      <c r="AC73" s="107">
        <v>24220445496</v>
      </c>
      <c r="AD73" s="107">
        <v>7433564639</v>
      </c>
      <c r="AE73" s="107">
        <v>29775956</v>
      </c>
      <c r="AF73" s="107">
        <v>2347653009</v>
      </c>
      <c r="AG73" s="107">
        <v>7594532623</v>
      </c>
      <c r="AH73" s="107">
        <v>2932141806</v>
      </c>
      <c r="AI73" s="107">
        <v>2937146907</v>
      </c>
      <c r="AJ73" s="107">
        <v>286218154</v>
      </c>
      <c r="AK73" s="107">
        <v>0</v>
      </c>
      <c r="AL73" s="239">
        <v>162797844800</v>
      </c>
    </row>
    <row r="74" spans="1:38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5575000</v>
      </c>
      <c r="F74" s="26">
        <v>0</v>
      </c>
      <c r="G74" s="26">
        <v>0</v>
      </c>
      <c r="H74" s="26">
        <v>138497864</v>
      </c>
      <c r="I74" s="26">
        <v>3472727</v>
      </c>
      <c r="J74" s="26">
        <v>4217818</v>
      </c>
      <c r="K74" s="26">
        <v>1800000</v>
      </c>
      <c r="L74" s="26">
        <v>8500000</v>
      </c>
      <c r="M74" s="26">
        <v>24474273</v>
      </c>
      <c r="N74" s="26">
        <v>15530000</v>
      </c>
      <c r="O74" s="26">
        <v>0</v>
      </c>
      <c r="P74" s="26">
        <v>0</v>
      </c>
      <c r="Q74" s="26">
        <v>0</v>
      </c>
      <c r="R74" s="26">
        <v>2372727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800000</v>
      </c>
      <c r="Y74" s="26">
        <v>4130000</v>
      </c>
      <c r="Z74" s="26">
        <v>0</v>
      </c>
      <c r="AA74" s="26">
        <v>78676986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1465909</v>
      </c>
      <c r="AH74" s="26">
        <v>30727273</v>
      </c>
      <c r="AI74" s="26">
        <v>13915999</v>
      </c>
      <c r="AJ74" s="26">
        <v>0</v>
      </c>
      <c r="AK74" s="26">
        <v>0</v>
      </c>
      <c r="AL74" s="238">
        <v>337228687</v>
      </c>
    </row>
    <row r="75" spans="1:38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287579677</v>
      </c>
      <c r="I75" s="26">
        <v>0</v>
      </c>
      <c r="J75" s="26">
        <v>0</v>
      </c>
      <c r="K75" s="26">
        <v>0</v>
      </c>
      <c r="L75" s="26">
        <v>1800000</v>
      </c>
      <c r="M75" s="26">
        <v>1354328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103915676</v>
      </c>
      <c r="AB75" s="26">
        <v>0</v>
      </c>
      <c r="AC75" s="26">
        <v>0</v>
      </c>
      <c r="AD75" s="26">
        <v>10904803</v>
      </c>
      <c r="AE75" s="26">
        <v>0</v>
      </c>
      <c r="AF75" s="26">
        <v>0</v>
      </c>
      <c r="AG75" s="26">
        <v>0</v>
      </c>
      <c r="AH75" s="26">
        <v>600000</v>
      </c>
      <c r="AI75" s="26">
        <v>10363637</v>
      </c>
      <c r="AJ75" s="26">
        <v>0</v>
      </c>
      <c r="AK75" s="26">
        <v>0</v>
      </c>
      <c r="AL75" s="238">
        <v>417008121</v>
      </c>
    </row>
    <row r="76" spans="1:38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454546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3844180793</v>
      </c>
      <c r="AB76" s="26">
        <v>0</v>
      </c>
      <c r="AC76" s="26">
        <v>0</v>
      </c>
      <c r="AD76" s="26">
        <v>360799223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8">
        <v>4205434562</v>
      </c>
    </row>
    <row r="77" spans="1:38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260894897</v>
      </c>
      <c r="F77" s="26">
        <v>0</v>
      </c>
      <c r="G77" s="26">
        <v>1182510663</v>
      </c>
      <c r="H77" s="26">
        <v>1652052708</v>
      </c>
      <c r="I77" s="26">
        <v>698871598</v>
      </c>
      <c r="J77" s="26">
        <v>73123219</v>
      </c>
      <c r="K77" s="26">
        <v>7170000</v>
      </c>
      <c r="L77" s="26">
        <v>2636364</v>
      </c>
      <c r="M77" s="26">
        <v>1300000</v>
      </c>
      <c r="N77" s="26">
        <v>0</v>
      </c>
      <c r="O77" s="26">
        <v>446034016</v>
      </c>
      <c r="P77" s="26">
        <v>0</v>
      </c>
      <c r="Q77" s="26">
        <v>0</v>
      </c>
      <c r="R77" s="26">
        <v>336579604</v>
      </c>
      <c r="S77" s="26">
        <v>0</v>
      </c>
      <c r="T77" s="26">
        <v>3151183</v>
      </c>
      <c r="U77" s="26">
        <v>0</v>
      </c>
      <c r="V77" s="26">
        <v>56394</v>
      </c>
      <c r="W77" s="26">
        <v>345916712</v>
      </c>
      <c r="X77" s="26">
        <v>0</v>
      </c>
      <c r="Y77" s="26">
        <v>0</v>
      </c>
      <c r="Z77" s="26">
        <v>0</v>
      </c>
      <c r="AA77" s="26">
        <v>7775934449</v>
      </c>
      <c r="AB77" s="26">
        <v>31677149</v>
      </c>
      <c r="AC77" s="26">
        <v>5788458730</v>
      </c>
      <c r="AD77" s="26">
        <v>138558108</v>
      </c>
      <c r="AE77" s="26">
        <v>203980642</v>
      </c>
      <c r="AF77" s="26">
        <v>50307272</v>
      </c>
      <c r="AG77" s="26">
        <v>516505779</v>
      </c>
      <c r="AH77" s="26">
        <v>19355458</v>
      </c>
      <c r="AI77" s="26">
        <v>6741819</v>
      </c>
      <c r="AJ77" s="26">
        <v>40470459</v>
      </c>
      <c r="AK77" s="26">
        <v>0</v>
      </c>
      <c r="AL77" s="238">
        <v>19582287223</v>
      </c>
    </row>
    <row r="78" spans="1:38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690487517</v>
      </c>
      <c r="I78" s="26">
        <v>1818182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7672723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15272712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8">
        <v>715251134</v>
      </c>
    </row>
    <row r="79" spans="1:38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19067084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1139955734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8">
        <v>1159526325</v>
      </c>
    </row>
    <row r="80" spans="1:38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2715114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8">
        <v>5553056</v>
      </c>
    </row>
    <row r="81" spans="1:38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84179431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36060091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145272048</v>
      </c>
      <c r="AD81" s="26">
        <v>501323125</v>
      </c>
      <c r="AE81" s="26">
        <v>0</v>
      </c>
      <c r="AF81" s="26">
        <v>0</v>
      </c>
      <c r="AG81" s="26">
        <v>177085324</v>
      </c>
      <c r="AH81" s="26">
        <v>0</v>
      </c>
      <c r="AI81" s="26">
        <v>0</v>
      </c>
      <c r="AJ81" s="26">
        <v>0</v>
      </c>
      <c r="AK81" s="26">
        <v>0</v>
      </c>
      <c r="AL81" s="238">
        <v>943920019</v>
      </c>
    </row>
    <row r="82" spans="1:38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22546589</v>
      </c>
      <c r="I82" s="26">
        <v>0</v>
      </c>
      <c r="J82" s="26">
        <v>0</v>
      </c>
      <c r="K82" s="26">
        <v>0</v>
      </c>
      <c r="L82" s="26">
        <v>5454545</v>
      </c>
      <c r="M82" s="26">
        <v>272653146</v>
      </c>
      <c r="N82" s="26">
        <v>0</v>
      </c>
      <c r="O82" s="26">
        <v>0</v>
      </c>
      <c r="P82" s="26">
        <v>0</v>
      </c>
      <c r="Q82" s="26">
        <v>0</v>
      </c>
      <c r="R82" s="26">
        <v>95442060</v>
      </c>
      <c r="S82" s="26">
        <v>0</v>
      </c>
      <c r="T82" s="26">
        <v>12374560</v>
      </c>
      <c r="U82" s="26">
        <v>0</v>
      </c>
      <c r="V82" s="26">
        <v>0</v>
      </c>
      <c r="W82" s="26">
        <v>5317600</v>
      </c>
      <c r="X82" s="26">
        <v>5800000</v>
      </c>
      <c r="Y82" s="26">
        <v>1200000</v>
      </c>
      <c r="Z82" s="26">
        <v>0</v>
      </c>
      <c r="AA82" s="26">
        <v>1949726408</v>
      </c>
      <c r="AB82" s="26">
        <v>140372176</v>
      </c>
      <c r="AC82" s="26">
        <v>0</v>
      </c>
      <c r="AD82" s="26">
        <v>2536378</v>
      </c>
      <c r="AE82" s="26">
        <v>0</v>
      </c>
      <c r="AF82" s="26">
        <v>30663636</v>
      </c>
      <c r="AG82" s="26">
        <v>0</v>
      </c>
      <c r="AH82" s="26">
        <v>950000</v>
      </c>
      <c r="AI82" s="26">
        <v>5928687</v>
      </c>
      <c r="AJ82" s="26">
        <v>0</v>
      </c>
      <c r="AK82" s="26">
        <v>450000</v>
      </c>
      <c r="AL82" s="238">
        <v>2551415785</v>
      </c>
    </row>
    <row r="83" spans="1:38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395223750</v>
      </c>
      <c r="I83" s="26">
        <v>0</v>
      </c>
      <c r="J83" s="26">
        <v>158242864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10445639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8">
        <v>566581060</v>
      </c>
    </row>
    <row r="84" spans="1:38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6000000</v>
      </c>
      <c r="I84" s="26">
        <v>0</v>
      </c>
      <c r="J84" s="26">
        <v>0</v>
      </c>
      <c r="K84" s="26">
        <v>0</v>
      </c>
      <c r="L84" s="26">
        <v>0</v>
      </c>
      <c r="M84" s="26">
        <v>300000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8083688</v>
      </c>
      <c r="AJ84" s="26">
        <v>0</v>
      </c>
      <c r="AK84" s="26">
        <v>0</v>
      </c>
      <c r="AL84" s="238">
        <v>15283688</v>
      </c>
    </row>
    <row r="85" spans="1:38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6800000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5121213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4240699</v>
      </c>
      <c r="AB85" s="26">
        <v>0</v>
      </c>
      <c r="AC85" s="26">
        <v>0</v>
      </c>
      <c r="AD85" s="26">
        <v>5436975</v>
      </c>
      <c r="AE85" s="26">
        <v>0</v>
      </c>
      <c r="AF85" s="26">
        <v>0</v>
      </c>
      <c r="AG85" s="26">
        <v>0</v>
      </c>
      <c r="AH85" s="26">
        <v>1505910</v>
      </c>
      <c r="AI85" s="26">
        <v>0</v>
      </c>
      <c r="AJ85" s="26">
        <v>0</v>
      </c>
      <c r="AK85" s="26">
        <v>0</v>
      </c>
      <c r="AL85" s="238">
        <v>23104797</v>
      </c>
    </row>
    <row r="86" spans="1:38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1626921373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7818937</v>
      </c>
      <c r="AB86" s="26">
        <v>6174240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8">
        <v>1644914550</v>
      </c>
    </row>
    <row r="87" spans="1:38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3559864906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18588636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4881181818</v>
      </c>
      <c r="AB87" s="26">
        <v>0</v>
      </c>
      <c r="AC87" s="26">
        <v>0</v>
      </c>
      <c r="AD87" s="26">
        <v>1069192562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38">
        <v>9528827922</v>
      </c>
    </row>
    <row r="88" spans="1:38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266469897</v>
      </c>
      <c r="F88" s="107">
        <v>490000</v>
      </c>
      <c r="G88" s="107">
        <v>1182510663</v>
      </c>
      <c r="H88" s="107">
        <v>8407879410</v>
      </c>
      <c r="I88" s="107">
        <v>704617053</v>
      </c>
      <c r="J88" s="107">
        <v>235583901</v>
      </c>
      <c r="K88" s="107">
        <v>8970000</v>
      </c>
      <c r="L88" s="107">
        <v>20663636</v>
      </c>
      <c r="M88" s="107">
        <v>388261178</v>
      </c>
      <c r="N88" s="107">
        <v>34568636</v>
      </c>
      <c r="O88" s="107">
        <v>446034016</v>
      </c>
      <c r="P88" s="107">
        <v>0</v>
      </c>
      <c r="Q88" s="107">
        <v>0</v>
      </c>
      <c r="R88" s="107">
        <v>440415604</v>
      </c>
      <c r="S88" s="107">
        <v>0</v>
      </c>
      <c r="T88" s="107">
        <v>51585834</v>
      </c>
      <c r="U88" s="107">
        <v>0</v>
      </c>
      <c r="V88" s="107">
        <v>56394</v>
      </c>
      <c r="W88" s="107">
        <v>358907035</v>
      </c>
      <c r="X88" s="107">
        <v>6600000</v>
      </c>
      <c r="Y88" s="107">
        <v>5330000</v>
      </c>
      <c r="Z88" s="107">
        <v>0</v>
      </c>
      <c r="AA88" s="107">
        <v>19798792253</v>
      </c>
      <c r="AB88" s="107">
        <v>178423565</v>
      </c>
      <c r="AC88" s="107">
        <v>5933730778</v>
      </c>
      <c r="AD88" s="107">
        <v>2092072872</v>
      </c>
      <c r="AE88" s="107">
        <v>203980642</v>
      </c>
      <c r="AF88" s="107">
        <v>96243620</v>
      </c>
      <c r="AG88" s="107">
        <v>695057012</v>
      </c>
      <c r="AH88" s="107">
        <v>53138641</v>
      </c>
      <c r="AI88" s="107">
        <v>45033830</v>
      </c>
      <c r="AJ88" s="107">
        <v>40470459</v>
      </c>
      <c r="AK88" s="107">
        <v>450000</v>
      </c>
      <c r="AL88" s="239">
        <v>41696336929</v>
      </c>
    </row>
    <row r="89" spans="1:38" s="6" customFormat="1" ht="15" x14ac:dyDescent="0.25">
      <c r="A89" s="71" t="s">
        <v>843</v>
      </c>
      <c r="B89" s="27" t="s">
        <v>143</v>
      </c>
      <c r="C89" s="26">
        <v>117860822</v>
      </c>
      <c r="D89" s="26">
        <v>0</v>
      </c>
      <c r="E89" s="26">
        <v>373466639</v>
      </c>
      <c r="F89" s="26">
        <v>21227326</v>
      </c>
      <c r="G89" s="26">
        <v>0</v>
      </c>
      <c r="H89" s="26">
        <v>8301384</v>
      </c>
      <c r="I89" s="26">
        <v>34677993</v>
      </c>
      <c r="J89" s="26">
        <v>24690532</v>
      </c>
      <c r="K89" s="26">
        <v>0</v>
      </c>
      <c r="L89" s="26">
        <v>0</v>
      </c>
      <c r="M89" s="26">
        <v>0</v>
      </c>
      <c r="N89" s="26">
        <v>222806382</v>
      </c>
      <c r="O89" s="26">
        <v>2852362</v>
      </c>
      <c r="P89" s="26">
        <v>28352157</v>
      </c>
      <c r="Q89" s="26">
        <v>0</v>
      </c>
      <c r="R89" s="26">
        <v>19379916</v>
      </c>
      <c r="S89" s="26">
        <v>0</v>
      </c>
      <c r="T89" s="26">
        <v>77858343</v>
      </c>
      <c r="U89" s="26">
        <v>0</v>
      </c>
      <c r="V89" s="26">
        <v>41369922</v>
      </c>
      <c r="W89" s="26">
        <v>21211753</v>
      </c>
      <c r="X89" s="26">
        <v>9073755</v>
      </c>
      <c r="Y89" s="26">
        <v>0</v>
      </c>
      <c r="Z89" s="26">
        <v>335167</v>
      </c>
      <c r="AA89" s="26">
        <v>603337061</v>
      </c>
      <c r="AB89" s="26">
        <v>35261896</v>
      </c>
      <c r="AC89" s="26">
        <v>0</v>
      </c>
      <c r="AD89" s="26">
        <v>2061257</v>
      </c>
      <c r="AE89" s="26">
        <v>0</v>
      </c>
      <c r="AF89" s="26">
        <v>4990871</v>
      </c>
      <c r="AG89" s="26">
        <v>2485370</v>
      </c>
      <c r="AH89" s="26">
        <v>5350000</v>
      </c>
      <c r="AI89" s="26">
        <v>0</v>
      </c>
      <c r="AJ89" s="26">
        <v>0</v>
      </c>
      <c r="AK89" s="26">
        <v>0</v>
      </c>
      <c r="AL89" s="238">
        <v>1656950908</v>
      </c>
    </row>
    <row r="90" spans="1:38" s="6" customFormat="1" ht="15" x14ac:dyDescent="0.25">
      <c r="A90" s="71" t="s">
        <v>844</v>
      </c>
      <c r="B90" s="27" t="s">
        <v>144</v>
      </c>
      <c r="C90" s="26">
        <v>90407335</v>
      </c>
      <c r="D90" s="26">
        <v>0</v>
      </c>
      <c r="E90" s="26">
        <v>10732200</v>
      </c>
      <c r="F90" s="26">
        <v>10271432</v>
      </c>
      <c r="G90" s="26">
        <v>0</v>
      </c>
      <c r="H90" s="26">
        <v>5356644</v>
      </c>
      <c r="I90" s="26">
        <v>11013024</v>
      </c>
      <c r="J90" s="26">
        <v>4160649</v>
      </c>
      <c r="K90" s="26">
        <v>0</v>
      </c>
      <c r="L90" s="26">
        <v>0</v>
      </c>
      <c r="M90" s="26">
        <v>63711675</v>
      </c>
      <c r="N90" s="26">
        <v>0</v>
      </c>
      <c r="O90" s="26">
        <v>5058168</v>
      </c>
      <c r="P90" s="26">
        <v>29225550</v>
      </c>
      <c r="Q90" s="26">
        <v>0</v>
      </c>
      <c r="R90" s="26">
        <v>14238094</v>
      </c>
      <c r="S90" s="26">
        <v>24273</v>
      </c>
      <c r="T90" s="26">
        <v>0</v>
      </c>
      <c r="U90" s="26">
        <v>0</v>
      </c>
      <c r="V90" s="26">
        <v>42545</v>
      </c>
      <c r="W90" s="26">
        <v>10553360</v>
      </c>
      <c r="X90" s="26">
        <v>0</v>
      </c>
      <c r="Y90" s="26">
        <v>0</v>
      </c>
      <c r="Z90" s="26">
        <v>0</v>
      </c>
      <c r="AA90" s="26">
        <v>313338009</v>
      </c>
      <c r="AB90" s="26">
        <v>19611254</v>
      </c>
      <c r="AC90" s="26">
        <v>0</v>
      </c>
      <c r="AD90" s="26">
        <v>175768492</v>
      </c>
      <c r="AE90" s="26">
        <v>0</v>
      </c>
      <c r="AF90" s="26">
        <v>865196</v>
      </c>
      <c r="AG90" s="26">
        <v>39120763</v>
      </c>
      <c r="AH90" s="26">
        <v>0</v>
      </c>
      <c r="AI90" s="26">
        <v>3454545</v>
      </c>
      <c r="AJ90" s="26">
        <v>0</v>
      </c>
      <c r="AK90" s="26">
        <v>0</v>
      </c>
      <c r="AL90" s="238">
        <v>806953208</v>
      </c>
    </row>
    <row r="91" spans="1:38" s="6" customFormat="1" ht="15" x14ac:dyDescent="0.25">
      <c r="A91" s="71" t="s">
        <v>845</v>
      </c>
      <c r="B91" s="27" t="s">
        <v>145</v>
      </c>
      <c r="C91" s="26">
        <v>7875038</v>
      </c>
      <c r="D91" s="26">
        <v>455020631</v>
      </c>
      <c r="E91" s="26">
        <v>10334052</v>
      </c>
      <c r="F91" s="26">
        <v>176403</v>
      </c>
      <c r="G91" s="26">
        <v>0</v>
      </c>
      <c r="H91" s="26">
        <v>3964367</v>
      </c>
      <c r="I91" s="26">
        <v>693331</v>
      </c>
      <c r="J91" s="26">
        <v>8553537</v>
      </c>
      <c r="K91" s="26">
        <v>0</v>
      </c>
      <c r="L91" s="26">
        <v>681818</v>
      </c>
      <c r="M91" s="26">
        <v>22409091</v>
      </c>
      <c r="N91" s="26">
        <v>818636</v>
      </c>
      <c r="O91" s="26">
        <v>248935</v>
      </c>
      <c r="P91" s="26">
        <v>8402483</v>
      </c>
      <c r="Q91" s="26">
        <v>0</v>
      </c>
      <c r="R91" s="26">
        <v>13306179</v>
      </c>
      <c r="S91" s="26">
        <v>0</v>
      </c>
      <c r="T91" s="26">
        <v>335467</v>
      </c>
      <c r="U91" s="26">
        <v>0</v>
      </c>
      <c r="V91" s="26">
        <v>8820871</v>
      </c>
      <c r="W91" s="26">
        <v>1376407</v>
      </c>
      <c r="X91" s="26">
        <v>1505600</v>
      </c>
      <c r="Y91" s="26">
        <v>174475</v>
      </c>
      <c r="Z91" s="26">
        <v>17371</v>
      </c>
      <c r="AA91" s="26">
        <v>7342606509</v>
      </c>
      <c r="AB91" s="26">
        <v>2019181</v>
      </c>
      <c r="AC91" s="26">
        <v>0</v>
      </c>
      <c r="AD91" s="26">
        <v>2530843545</v>
      </c>
      <c r="AE91" s="26">
        <v>0</v>
      </c>
      <c r="AF91" s="26">
        <v>487090</v>
      </c>
      <c r="AG91" s="26">
        <v>7095255</v>
      </c>
      <c r="AH91" s="26">
        <v>4886270</v>
      </c>
      <c r="AI91" s="26">
        <v>3000000</v>
      </c>
      <c r="AJ91" s="26">
        <v>0</v>
      </c>
      <c r="AK91" s="26">
        <v>31080000</v>
      </c>
      <c r="AL91" s="238">
        <v>10466732542</v>
      </c>
    </row>
    <row r="92" spans="1:38" s="6" customFormat="1" ht="15" x14ac:dyDescent="0.25">
      <c r="A92" s="71" t="s">
        <v>846</v>
      </c>
      <c r="B92" s="27" t="s">
        <v>146</v>
      </c>
      <c r="C92" s="26">
        <v>2291726575</v>
      </c>
      <c r="D92" s="26">
        <v>1032846216</v>
      </c>
      <c r="E92" s="26">
        <v>54265236</v>
      </c>
      <c r="F92" s="26">
        <v>357508306</v>
      </c>
      <c r="G92" s="26">
        <v>54223760</v>
      </c>
      <c r="H92" s="26">
        <v>3670134190</v>
      </c>
      <c r="I92" s="26">
        <v>702134676</v>
      </c>
      <c r="J92" s="26">
        <v>367476486</v>
      </c>
      <c r="K92" s="26">
        <v>1640791857</v>
      </c>
      <c r="L92" s="26">
        <v>348179144</v>
      </c>
      <c r="M92" s="26">
        <v>1631732116</v>
      </c>
      <c r="N92" s="26">
        <v>3137861121</v>
      </c>
      <c r="O92" s="26">
        <v>647957314</v>
      </c>
      <c r="P92" s="26">
        <v>794909725</v>
      </c>
      <c r="Q92" s="26">
        <v>173022998</v>
      </c>
      <c r="R92" s="26">
        <v>225424888</v>
      </c>
      <c r="S92" s="26">
        <v>119138165</v>
      </c>
      <c r="T92" s="26">
        <v>1770046307</v>
      </c>
      <c r="U92" s="26">
        <v>0</v>
      </c>
      <c r="V92" s="26">
        <v>3688667551</v>
      </c>
      <c r="W92" s="26">
        <v>350904352</v>
      </c>
      <c r="X92" s="26">
        <v>909783578</v>
      </c>
      <c r="Y92" s="26">
        <v>1088871344</v>
      </c>
      <c r="Z92" s="26">
        <v>136577642</v>
      </c>
      <c r="AA92" s="26">
        <v>11721481204</v>
      </c>
      <c r="AB92" s="26">
        <v>752981341</v>
      </c>
      <c r="AC92" s="26">
        <v>0</v>
      </c>
      <c r="AD92" s="26">
        <v>607490446</v>
      </c>
      <c r="AE92" s="26">
        <v>66583581</v>
      </c>
      <c r="AF92" s="26">
        <v>1505417128</v>
      </c>
      <c r="AG92" s="26">
        <v>1251528087</v>
      </c>
      <c r="AH92" s="26">
        <v>699822373</v>
      </c>
      <c r="AI92" s="26">
        <v>685609755</v>
      </c>
      <c r="AJ92" s="26">
        <v>3181816</v>
      </c>
      <c r="AK92" s="26">
        <v>0</v>
      </c>
      <c r="AL92" s="238">
        <v>42488279278</v>
      </c>
    </row>
    <row r="93" spans="1:38" s="6" customFormat="1" ht="15" x14ac:dyDescent="0.25">
      <c r="A93" s="71" t="s">
        <v>847</v>
      </c>
      <c r="B93" s="27" t="s">
        <v>147</v>
      </c>
      <c r="C93" s="26">
        <v>1563581</v>
      </c>
      <c r="D93" s="26">
        <v>2399886</v>
      </c>
      <c r="E93" s="26">
        <v>0</v>
      </c>
      <c r="F93" s="26">
        <v>1830695</v>
      </c>
      <c r="G93" s="26">
        <v>9029260</v>
      </c>
      <c r="H93" s="26">
        <v>1830695</v>
      </c>
      <c r="I93" s="26">
        <v>1830695</v>
      </c>
      <c r="J93" s="26">
        <v>1830695</v>
      </c>
      <c r="K93" s="26">
        <v>1830695</v>
      </c>
      <c r="L93" s="26">
        <v>1830695</v>
      </c>
      <c r="M93" s="26">
        <v>59194112</v>
      </c>
      <c r="N93" s="26">
        <v>0</v>
      </c>
      <c r="O93" s="26">
        <v>0</v>
      </c>
      <c r="P93" s="26">
        <v>5442967</v>
      </c>
      <c r="Q93" s="26">
        <v>0</v>
      </c>
      <c r="R93" s="26">
        <v>1830731</v>
      </c>
      <c r="S93" s="26">
        <v>1830695</v>
      </c>
      <c r="T93" s="26">
        <v>0</v>
      </c>
      <c r="U93" s="26">
        <v>0</v>
      </c>
      <c r="V93" s="26">
        <v>0</v>
      </c>
      <c r="W93" s="26">
        <v>1889161</v>
      </c>
      <c r="X93" s="26">
        <v>22108946</v>
      </c>
      <c r="Y93" s="26">
        <v>1830695</v>
      </c>
      <c r="Z93" s="26">
        <v>1830695</v>
      </c>
      <c r="AA93" s="26">
        <v>1830695</v>
      </c>
      <c r="AB93" s="26">
        <v>0</v>
      </c>
      <c r="AC93" s="26">
        <v>0</v>
      </c>
      <c r="AD93" s="26">
        <v>0</v>
      </c>
      <c r="AE93" s="26">
        <v>1830695</v>
      </c>
      <c r="AF93" s="26">
        <v>1830695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38">
        <v>125426984</v>
      </c>
    </row>
    <row r="94" spans="1:38" s="6" customFormat="1" ht="15" x14ac:dyDescent="0.25">
      <c r="A94" s="71" t="s">
        <v>848</v>
      </c>
      <c r="B94" s="27" t="s">
        <v>148</v>
      </c>
      <c r="C94" s="26">
        <v>4913620</v>
      </c>
      <c r="D94" s="26">
        <v>0</v>
      </c>
      <c r="E94" s="26">
        <v>14313003</v>
      </c>
      <c r="F94" s="26">
        <v>5391566</v>
      </c>
      <c r="G94" s="26">
        <v>0</v>
      </c>
      <c r="H94" s="26">
        <v>17883464</v>
      </c>
      <c r="I94" s="26">
        <v>5505232</v>
      </c>
      <c r="J94" s="26">
        <v>165514</v>
      </c>
      <c r="K94" s="26">
        <v>0</v>
      </c>
      <c r="L94" s="26">
        <v>0</v>
      </c>
      <c r="M94" s="26">
        <v>0</v>
      </c>
      <c r="N94" s="26">
        <v>12811015</v>
      </c>
      <c r="O94" s="26">
        <v>859433</v>
      </c>
      <c r="P94" s="26">
        <v>18195088</v>
      </c>
      <c r="Q94" s="26">
        <v>0</v>
      </c>
      <c r="R94" s="26">
        <v>10615543</v>
      </c>
      <c r="S94" s="26">
        <v>0</v>
      </c>
      <c r="T94" s="26">
        <v>12805047</v>
      </c>
      <c r="U94" s="26">
        <v>0</v>
      </c>
      <c r="V94" s="26">
        <v>29918573</v>
      </c>
      <c r="W94" s="26">
        <v>5218091</v>
      </c>
      <c r="X94" s="26">
        <v>4750021</v>
      </c>
      <c r="Y94" s="26">
        <v>0</v>
      </c>
      <c r="Z94" s="26">
        <v>26297</v>
      </c>
      <c r="AA94" s="26">
        <v>2561647306</v>
      </c>
      <c r="AB94" s="26">
        <v>8019702</v>
      </c>
      <c r="AC94" s="26">
        <v>0</v>
      </c>
      <c r="AD94" s="26">
        <v>0</v>
      </c>
      <c r="AE94" s="26">
        <v>0</v>
      </c>
      <c r="AF94" s="26">
        <v>2379401</v>
      </c>
      <c r="AG94" s="26">
        <v>302500</v>
      </c>
      <c r="AH94" s="26">
        <v>0</v>
      </c>
      <c r="AI94" s="26">
        <v>0</v>
      </c>
      <c r="AJ94" s="26">
        <v>0</v>
      </c>
      <c r="AK94" s="26">
        <v>0</v>
      </c>
      <c r="AL94" s="238">
        <v>2715720416</v>
      </c>
    </row>
    <row r="95" spans="1:38" s="6" customFormat="1" ht="15" x14ac:dyDescent="0.25">
      <c r="A95" s="71" t="s">
        <v>849</v>
      </c>
      <c r="B95" s="27" t="s">
        <v>149</v>
      </c>
      <c r="C95" s="26">
        <v>9133733</v>
      </c>
      <c r="D95" s="26">
        <v>8760260</v>
      </c>
      <c r="E95" s="26">
        <v>0</v>
      </c>
      <c r="F95" s="26">
        <v>1000417</v>
      </c>
      <c r="G95" s="26">
        <v>0</v>
      </c>
      <c r="H95" s="26">
        <v>24816</v>
      </c>
      <c r="I95" s="26">
        <v>2302832</v>
      </c>
      <c r="J95" s="26">
        <v>40410</v>
      </c>
      <c r="K95" s="26">
        <v>0</v>
      </c>
      <c r="L95" s="26">
        <v>0</v>
      </c>
      <c r="M95" s="26">
        <v>0</v>
      </c>
      <c r="N95" s="26">
        <v>465130</v>
      </c>
      <c r="O95" s="26">
        <v>19144</v>
      </c>
      <c r="P95" s="26">
        <v>3796090</v>
      </c>
      <c r="Q95" s="26">
        <v>0</v>
      </c>
      <c r="R95" s="26">
        <v>5367561</v>
      </c>
      <c r="S95" s="26">
        <v>0</v>
      </c>
      <c r="T95" s="26">
        <v>41914</v>
      </c>
      <c r="U95" s="26">
        <v>0</v>
      </c>
      <c r="V95" s="26">
        <v>143264</v>
      </c>
      <c r="W95" s="26">
        <v>9316</v>
      </c>
      <c r="X95" s="26">
        <v>0</v>
      </c>
      <c r="Y95" s="26">
        <v>58182</v>
      </c>
      <c r="Z95" s="26">
        <v>0</v>
      </c>
      <c r="AA95" s="26">
        <v>18776946</v>
      </c>
      <c r="AB95" s="26">
        <v>289644</v>
      </c>
      <c r="AC95" s="26">
        <v>0</v>
      </c>
      <c r="AD95" s="26">
        <v>0</v>
      </c>
      <c r="AE95" s="26">
        <v>0</v>
      </c>
      <c r="AF95" s="26">
        <v>260148</v>
      </c>
      <c r="AG95" s="26">
        <v>0</v>
      </c>
      <c r="AH95" s="26">
        <v>0</v>
      </c>
      <c r="AI95" s="26">
        <v>2500000</v>
      </c>
      <c r="AJ95" s="26">
        <v>0</v>
      </c>
      <c r="AK95" s="26">
        <v>0</v>
      </c>
      <c r="AL95" s="238">
        <v>52989807</v>
      </c>
    </row>
    <row r="96" spans="1:38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2983456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20829269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208392643</v>
      </c>
      <c r="AE96" s="26">
        <v>0</v>
      </c>
      <c r="AF96" s="26">
        <v>0</v>
      </c>
      <c r="AG96" s="26">
        <v>224548189</v>
      </c>
      <c r="AH96" s="26">
        <v>0</v>
      </c>
      <c r="AI96" s="26">
        <v>0</v>
      </c>
      <c r="AJ96" s="26">
        <v>0</v>
      </c>
      <c r="AK96" s="26">
        <v>0</v>
      </c>
      <c r="AL96" s="238">
        <v>510773269</v>
      </c>
    </row>
    <row r="97" spans="1:38" s="6" customFormat="1" ht="15" x14ac:dyDescent="0.25">
      <c r="A97" s="71" t="s">
        <v>851</v>
      </c>
      <c r="B97" s="27" t="s">
        <v>151</v>
      </c>
      <c r="C97" s="26">
        <v>9640664</v>
      </c>
      <c r="D97" s="26">
        <v>0</v>
      </c>
      <c r="E97" s="26">
        <v>87979183</v>
      </c>
      <c r="F97" s="26">
        <v>1114895</v>
      </c>
      <c r="G97" s="26">
        <v>0</v>
      </c>
      <c r="H97" s="26">
        <v>121834373</v>
      </c>
      <c r="I97" s="26">
        <v>3212337</v>
      </c>
      <c r="J97" s="26">
        <v>7102004</v>
      </c>
      <c r="K97" s="26">
        <v>0</v>
      </c>
      <c r="L97" s="26">
        <v>0</v>
      </c>
      <c r="M97" s="26">
        <v>8272727</v>
      </c>
      <c r="N97" s="26">
        <v>638455086</v>
      </c>
      <c r="O97" s="26">
        <v>639585</v>
      </c>
      <c r="P97" s="26">
        <v>3741363</v>
      </c>
      <c r="Q97" s="26">
        <v>0</v>
      </c>
      <c r="R97" s="26">
        <v>27627844</v>
      </c>
      <c r="S97" s="26">
        <v>0</v>
      </c>
      <c r="T97" s="26">
        <v>162826159</v>
      </c>
      <c r="U97" s="26">
        <v>0</v>
      </c>
      <c r="V97" s="26">
        <v>21856647</v>
      </c>
      <c r="W97" s="26">
        <v>10488025</v>
      </c>
      <c r="X97" s="26">
        <v>-705973</v>
      </c>
      <c r="Y97" s="26">
        <v>437788</v>
      </c>
      <c r="Z97" s="26">
        <v>350714</v>
      </c>
      <c r="AA97" s="26">
        <v>3884131872</v>
      </c>
      <c r="AB97" s="26">
        <v>215136657</v>
      </c>
      <c r="AC97" s="26">
        <v>0</v>
      </c>
      <c r="AD97" s="26">
        <v>154470180</v>
      </c>
      <c r="AE97" s="26">
        <v>0</v>
      </c>
      <c r="AF97" s="26">
        <v>1893220</v>
      </c>
      <c r="AG97" s="26">
        <v>41970304</v>
      </c>
      <c r="AH97" s="26">
        <v>3400000</v>
      </c>
      <c r="AI97" s="26">
        <v>7350000</v>
      </c>
      <c r="AJ97" s="26">
        <v>0</v>
      </c>
      <c r="AK97" s="26">
        <v>3019371737</v>
      </c>
      <c r="AL97" s="238">
        <v>8432597391</v>
      </c>
    </row>
    <row r="98" spans="1:38" s="6" customFormat="1" ht="15" x14ac:dyDescent="0.25">
      <c r="A98" s="71" t="s">
        <v>852</v>
      </c>
      <c r="B98" s="27" t="s">
        <v>152</v>
      </c>
      <c r="C98" s="26">
        <v>341793314</v>
      </c>
      <c r="D98" s="26">
        <v>0</v>
      </c>
      <c r="E98" s="26">
        <v>67058440</v>
      </c>
      <c r="F98" s="26">
        <v>15052283</v>
      </c>
      <c r="G98" s="26">
        <v>0</v>
      </c>
      <c r="H98" s="26">
        <v>5277476</v>
      </c>
      <c r="I98" s="26">
        <v>3698067</v>
      </c>
      <c r="J98" s="26">
        <v>14321796</v>
      </c>
      <c r="K98" s="26">
        <v>0</v>
      </c>
      <c r="L98" s="26">
        <v>84560569</v>
      </c>
      <c r="M98" s="26">
        <v>59049405</v>
      </c>
      <c r="N98" s="26">
        <v>17249516</v>
      </c>
      <c r="O98" s="26">
        <v>816405</v>
      </c>
      <c r="P98" s="26">
        <v>21632128</v>
      </c>
      <c r="Q98" s="26">
        <v>0</v>
      </c>
      <c r="R98" s="26">
        <v>7005315</v>
      </c>
      <c r="S98" s="26">
        <v>0</v>
      </c>
      <c r="T98" s="26">
        <v>36000</v>
      </c>
      <c r="U98" s="26">
        <v>0</v>
      </c>
      <c r="V98" s="26">
        <v>6884153</v>
      </c>
      <c r="W98" s="26">
        <v>200726</v>
      </c>
      <c r="X98" s="26">
        <v>2279915</v>
      </c>
      <c r="Y98" s="26">
        <v>0</v>
      </c>
      <c r="Z98" s="26">
        <v>92633</v>
      </c>
      <c r="AA98" s="26">
        <v>127039601</v>
      </c>
      <c r="AB98" s="26">
        <v>9386654</v>
      </c>
      <c r="AC98" s="26">
        <v>0</v>
      </c>
      <c r="AD98" s="26">
        <v>0</v>
      </c>
      <c r="AE98" s="26">
        <v>369228</v>
      </c>
      <c r="AF98" s="26">
        <v>654779</v>
      </c>
      <c r="AG98" s="26">
        <v>89873575</v>
      </c>
      <c r="AH98" s="26">
        <v>0</v>
      </c>
      <c r="AI98" s="26">
        <v>0</v>
      </c>
      <c r="AJ98" s="26">
        <v>0</v>
      </c>
      <c r="AK98" s="26">
        <v>0</v>
      </c>
      <c r="AL98" s="238">
        <v>874331978</v>
      </c>
    </row>
    <row r="99" spans="1:38" s="6" customFormat="1" ht="15" x14ac:dyDescent="0.25">
      <c r="A99" s="71" t="s">
        <v>853</v>
      </c>
      <c r="B99" s="27" t="s">
        <v>153</v>
      </c>
      <c r="C99" s="26">
        <v>1902593</v>
      </c>
      <c r="D99" s="26">
        <v>0</v>
      </c>
      <c r="E99" s="26">
        <v>0</v>
      </c>
      <c r="F99" s="26">
        <v>0</v>
      </c>
      <c r="G99" s="26">
        <v>0</v>
      </c>
      <c r="H99" s="26">
        <v>12886289</v>
      </c>
      <c r="I99" s="26">
        <v>36800327</v>
      </c>
      <c r="J99" s="26">
        <v>311951</v>
      </c>
      <c r="K99" s="26">
        <v>0</v>
      </c>
      <c r="L99" s="26">
        <v>0</v>
      </c>
      <c r="M99" s="26">
        <v>0</v>
      </c>
      <c r="N99" s="26">
        <v>0</v>
      </c>
      <c r="O99" s="26">
        <v>96636</v>
      </c>
      <c r="P99" s="26">
        <v>3698181</v>
      </c>
      <c r="Q99" s="26">
        <v>0</v>
      </c>
      <c r="R99" s="26">
        <v>2998734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94998994</v>
      </c>
      <c r="AB99" s="26">
        <v>1467387</v>
      </c>
      <c r="AC99" s="26">
        <v>0</v>
      </c>
      <c r="AD99" s="26">
        <v>0</v>
      </c>
      <c r="AE99" s="26">
        <v>0</v>
      </c>
      <c r="AF99" s="26">
        <v>51836</v>
      </c>
      <c r="AG99" s="26">
        <v>39915465</v>
      </c>
      <c r="AH99" s="26">
        <v>0</v>
      </c>
      <c r="AI99" s="26">
        <v>0</v>
      </c>
      <c r="AJ99" s="26">
        <v>0</v>
      </c>
      <c r="AK99" s="26">
        <v>0</v>
      </c>
      <c r="AL99" s="238">
        <v>195128393</v>
      </c>
    </row>
    <row r="100" spans="1:38" s="6" customFormat="1" ht="15" x14ac:dyDescent="0.25">
      <c r="A100" s="71" t="s">
        <v>854</v>
      </c>
      <c r="B100" s="27" t="s">
        <v>154</v>
      </c>
      <c r="C100" s="26">
        <v>17682982</v>
      </c>
      <c r="D100" s="26">
        <v>0</v>
      </c>
      <c r="E100" s="26">
        <v>15706275</v>
      </c>
      <c r="F100" s="26">
        <v>7701369</v>
      </c>
      <c r="G100" s="26">
        <v>0</v>
      </c>
      <c r="H100" s="26">
        <v>1069243</v>
      </c>
      <c r="I100" s="26">
        <v>2274749</v>
      </c>
      <c r="J100" s="26">
        <v>0</v>
      </c>
      <c r="K100" s="26">
        <v>0</v>
      </c>
      <c r="L100" s="26">
        <v>0</v>
      </c>
      <c r="M100" s="26">
        <v>0</v>
      </c>
      <c r="N100" s="26">
        <v>14747711</v>
      </c>
      <c r="O100" s="26">
        <v>679115</v>
      </c>
      <c r="P100" s="26">
        <v>3639608</v>
      </c>
      <c r="Q100" s="26">
        <v>0</v>
      </c>
      <c r="R100" s="26">
        <v>13708149</v>
      </c>
      <c r="S100" s="26">
        <v>0</v>
      </c>
      <c r="T100" s="26">
        <v>732781</v>
      </c>
      <c r="U100" s="26">
        <v>0</v>
      </c>
      <c r="V100" s="26">
        <v>168207087</v>
      </c>
      <c r="W100" s="26">
        <v>410174</v>
      </c>
      <c r="X100" s="26">
        <v>3834682</v>
      </c>
      <c r="Y100" s="26">
        <v>0</v>
      </c>
      <c r="Z100" s="26">
        <v>48428</v>
      </c>
      <c r="AA100" s="26">
        <v>69712188</v>
      </c>
      <c r="AB100" s="26">
        <v>60179284</v>
      </c>
      <c r="AC100" s="26">
        <v>3577747785</v>
      </c>
      <c r="AD100" s="26">
        <v>621488</v>
      </c>
      <c r="AE100" s="26">
        <v>0</v>
      </c>
      <c r="AF100" s="26">
        <v>2338938</v>
      </c>
      <c r="AG100" s="26">
        <v>1883094</v>
      </c>
      <c r="AH100" s="26">
        <v>9644418</v>
      </c>
      <c r="AI100" s="26">
        <v>0</v>
      </c>
      <c r="AJ100" s="26">
        <v>0</v>
      </c>
      <c r="AK100" s="26">
        <v>0</v>
      </c>
      <c r="AL100" s="238">
        <v>3972569548</v>
      </c>
    </row>
    <row r="101" spans="1:38" s="6" customFormat="1" ht="15" x14ac:dyDescent="0.25">
      <c r="A101" s="71" t="s">
        <v>855</v>
      </c>
      <c r="B101" s="27" t="s">
        <v>155</v>
      </c>
      <c r="C101" s="26">
        <v>173417661</v>
      </c>
      <c r="D101" s="26">
        <v>0</v>
      </c>
      <c r="E101" s="26">
        <v>13762178</v>
      </c>
      <c r="F101" s="26">
        <v>19627557</v>
      </c>
      <c r="G101" s="26">
        <v>0</v>
      </c>
      <c r="H101" s="26">
        <v>31146138</v>
      </c>
      <c r="I101" s="26">
        <v>1812417</v>
      </c>
      <c r="J101" s="26">
        <v>1153113</v>
      </c>
      <c r="K101" s="26">
        <v>0</v>
      </c>
      <c r="L101" s="26">
        <v>0</v>
      </c>
      <c r="M101" s="26">
        <v>138459856</v>
      </c>
      <c r="N101" s="26">
        <v>207273</v>
      </c>
      <c r="O101" s="26">
        <v>1419882</v>
      </c>
      <c r="P101" s="26">
        <v>3640181</v>
      </c>
      <c r="Q101" s="26">
        <v>0</v>
      </c>
      <c r="R101" s="26">
        <v>14941963</v>
      </c>
      <c r="S101" s="26">
        <v>0</v>
      </c>
      <c r="T101" s="26">
        <v>10595531</v>
      </c>
      <c r="U101" s="26">
        <v>0</v>
      </c>
      <c r="V101" s="26">
        <v>650759</v>
      </c>
      <c r="W101" s="26">
        <v>571899</v>
      </c>
      <c r="X101" s="26">
        <v>35696317</v>
      </c>
      <c r="Y101" s="26">
        <v>0</v>
      </c>
      <c r="Z101" s="26">
        <v>0</v>
      </c>
      <c r="AA101" s="26">
        <v>96356991</v>
      </c>
      <c r="AB101" s="26">
        <v>6140075</v>
      </c>
      <c r="AC101" s="26">
        <v>0</v>
      </c>
      <c r="AD101" s="26">
        <v>0</v>
      </c>
      <c r="AE101" s="26">
        <v>0</v>
      </c>
      <c r="AF101" s="26">
        <v>1657595</v>
      </c>
      <c r="AG101" s="26">
        <v>2740430</v>
      </c>
      <c r="AH101" s="26">
        <v>26763731</v>
      </c>
      <c r="AI101" s="26">
        <v>0</v>
      </c>
      <c r="AJ101" s="26">
        <v>0</v>
      </c>
      <c r="AK101" s="26">
        <v>0</v>
      </c>
      <c r="AL101" s="238">
        <v>580761547</v>
      </c>
    </row>
    <row r="102" spans="1:38" s="6" customFormat="1" ht="15" x14ac:dyDescent="0.25">
      <c r="A102" s="71" t="s">
        <v>856</v>
      </c>
      <c r="B102" s="27" t="s">
        <v>70</v>
      </c>
      <c r="C102" s="26">
        <v>2604477</v>
      </c>
      <c r="D102" s="26">
        <v>0</v>
      </c>
      <c r="E102" s="26">
        <v>772407</v>
      </c>
      <c r="F102" s="26">
        <v>672945</v>
      </c>
      <c r="G102" s="26">
        <v>0</v>
      </c>
      <c r="H102" s="26">
        <v>38367952</v>
      </c>
      <c r="I102" s="26">
        <v>0</v>
      </c>
      <c r="J102" s="26">
        <v>0</v>
      </c>
      <c r="K102" s="26">
        <v>0</v>
      </c>
      <c r="L102" s="26">
        <v>0</v>
      </c>
      <c r="M102" s="26">
        <v>78172732</v>
      </c>
      <c r="N102" s="26">
        <v>54549901</v>
      </c>
      <c r="O102" s="26">
        <v>35587634</v>
      </c>
      <c r="P102" s="26">
        <v>3906178</v>
      </c>
      <c r="Q102" s="26">
        <v>0</v>
      </c>
      <c r="R102" s="26">
        <v>91628289</v>
      </c>
      <c r="S102" s="26">
        <v>0</v>
      </c>
      <c r="T102" s="26">
        <v>5265888044</v>
      </c>
      <c r="U102" s="26">
        <v>0</v>
      </c>
      <c r="V102" s="26">
        <v>393259181</v>
      </c>
      <c r="W102" s="26">
        <v>1042445</v>
      </c>
      <c r="X102" s="26">
        <v>1529137</v>
      </c>
      <c r="Y102" s="26">
        <v>0</v>
      </c>
      <c r="Z102" s="26">
        <v>0</v>
      </c>
      <c r="AA102" s="26">
        <v>10935770326</v>
      </c>
      <c r="AB102" s="26">
        <v>0</v>
      </c>
      <c r="AC102" s="26">
        <v>0</v>
      </c>
      <c r="AD102" s="26">
        <v>582535695</v>
      </c>
      <c r="AE102" s="26">
        <v>0</v>
      </c>
      <c r="AF102" s="26">
        <v>29925878</v>
      </c>
      <c r="AG102" s="26">
        <v>965194</v>
      </c>
      <c r="AH102" s="26">
        <v>0</v>
      </c>
      <c r="AI102" s="26">
        <v>440173680</v>
      </c>
      <c r="AJ102" s="26">
        <v>0</v>
      </c>
      <c r="AK102" s="26">
        <v>2548073275</v>
      </c>
      <c r="AL102" s="238">
        <v>20505425370</v>
      </c>
    </row>
    <row r="103" spans="1:38" s="6" customFormat="1" ht="15" x14ac:dyDescent="0.25">
      <c r="A103" s="105" t="s">
        <v>857</v>
      </c>
      <c r="B103" s="106" t="s">
        <v>205</v>
      </c>
      <c r="C103" s="107">
        <v>3070522395</v>
      </c>
      <c r="D103" s="107">
        <v>1499026993</v>
      </c>
      <c r="E103" s="107">
        <v>648389613</v>
      </c>
      <c r="F103" s="107">
        <v>441575194</v>
      </c>
      <c r="G103" s="107">
        <v>63253020</v>
      </c>
      <c r="H103" s="107">
        <v>3918077031</v>
      </c>
      <c r="I103" s="107">
        <v>805955680</v>
      </c>
      <c r="J103" s="107">
        <v>429806687</v>
      </c>
      <c r="K103" s="107">
        <v>1642622552</v>
      </c>
      <c r="L103" s="107">
        <v>435252226</v>
      </c>
      <c r="M103" s="107">
        <v>2063985170</v>
      </c>
      <c r="N103" s="107">
        <v>4153991483</v>
      </c>
      <c r="O103" s="107">
        <v>696234613</v>
      </c>
      <c r="P103" s="107">
        <v>928581699</v>
      </c>
      <c r="Q103" s="107">
        <v>173022998</v>
      </c>
      <c r="R103" s="107">
        <v>448073206</v>
      </c>
      <c r="S103" s="107">
        <v>120993133</v>
      </c>
      <c r="T103" s="107">
        <v>7321994862</v>
      </c>
      <c r="U103" s="107">
        <v>0</v>
      </c>
      <c r="V103" s="107">
        <v>4359820553</v>
      </c>
      <c r="W103" s="107">
        <v>403875709</v>
      </c>
      <c r="X103" s="107">
        <v>989855978</v>
      </c>
      <c r="Y103" s="107">
        <v>1091372484</v>
      </c>
      <c r="Z103" s="107">
        <v>139278947</v>
      </c>
      <c r="AA103" s="107">
        <v>37771027702</v>
      </c>
      <c r="AB103" s="107">
        <v>1110493075</v>
      </c>
      <c r="AC103" s="107">
        <v>3577747785</v>
      </c>
      <c r="AD103" s="107">
        <v>4262183746</v>
      </c>
      <c r="AE103" s="107">
        <v>68783504</v>
      </c>
      <c r="AF103" s="107">
        <v>1552752775</v>
      </c>
      <c r="AG103" s="107">
        <v>1702428226</v>
      </c>
      <c r="AH103" s="107">
        <v>749866792</v>
      </c>
      <c r="AI103" s="107">
        <v>1142087980</v>
      </c>
      <c r="AJ103" s="107">
        <v>3181816</v>
      </c>
      <c r="AK103" s="107">
        <v>5598525012</v>
      </c>
      <c r="AL103" s="239">
        <v>93384640639</v>
      </c>
    </row>
    <row r="104" spans="1:38" s="6" customFormat="1" ht="15" collapsed="1" x14ac:dyDescent="0.25">
      <c r="A104" s="72" t="s">
        <v>52</v>
      </c>
      <c r="B104" s="33" t="s">
        <v>119</v>
      </c>
      <c r="C104" s="34">
        <v>5433090960</v>
      </c>
      <c r="D104" s="34">
        <v>2498427066</v>
      </c>
      <c r="E104" s="34">
        <v>2725390115</v>
      </c>
      <c r="F104" s="34">
        <v>793235023</v>
      </c>
      <c r="G104" s="34">
        <v>3761765626</v>
      </c>
      <c r="H104" s="34">
        <v>28765982695</v>
      </c>
      <c r="I104" s="34">
        <v>3619491908</v>
      </c>
      <c r="J104" s="34">
        <v>1004316904</v>
      </c>
      <c r="K104" s="34">
        <v>3763336417</v>
      </c>
      <c r="L104" s="34">
        <v>3899026350</v>
      </c>
      <c r="M104" s="34">
        <v>8545135129</v>
      </c>
      <c r="N104" s="34">
        <v>7938933464</v>
      </c>
      <c r="O104" s="34">
        <v>9021877497</v>
      </c>
      <c r="P104" s="34">
        <v>2548146697</v>
      </c>
      <c r="Q104" s="34">
        <v>1102955791</v>
      </c>
      <c r="R104" s="34">
        <v>3443886450</v>
      </c>
      <c r="S104" s="34">
        <v>414763837</v>
      </c>
      <c r="T104" s="34">
        <v>14718555106</v>
      </c>
      <c r="U104" s="34">
        <v>0</v>
      </c>
      <c r="V104" s="34">
        <v>14352189612</v>
      </c>
      <c r="W104" s="34">
        <v>2459197135</v>
      </c>
      <c r="X104" s="34">
        <v>1565291625</v>
      </c>
      <c r="Y104" s="34">
        <v>11990662670</v>
      </c>
      <c r="Z104" s="34">
        <v>579069506</v>
      </c>
      <c r="AA104" s="34">
        <v>82564182013</v>
      </c>
      <c r="AB104" s="34">
        <v>4770698692</v>
      </c>
      <c r="AC104" s="34">
        <v>33731924059</v>
      </c>
      <c r="AD104" s="34">
        <v>13787821257</v>
      </c>
      <c r="AE104" s="34">
        <v>302540102</v>
      </c>
      <c r="AF104" s="34">
        <v>3996649404</v>
      </c>
      <c r="AG104" s="34">
        <v>9992017861</v>
      </c>
      <c r="AH104" s="34">
        <v>3735147239</v>
      </c>
      <c r="AI104" s="34">
        <v>4124268717</v>
      </c>
      <c r="AJ104" s="34">
        <v>329870429</v>
      </c>
      <c r="AK104" s="34">
        <v>5598975012</v>
      </c>
      <c r="AL104" s="240">
        <v>297878822368</v>
      </c>
    </row>
    <row r="105" spans="1:38" s="6" customFormat="1" ht="15" x14ac:dyDescent="0.25">
      <c r="A105" s="71" t="s">
        <v>858</v>
      </c>
      <c r="B105" s="27" t="s">
        <v>143</v>
      </c>
      <c r="C105" s="26">
        <v>18924727</v>
      </c>
      <c r="D105" s="26">
        <v>20065273</v>
      </c>
      <c r="E105" s="26">
        <v>596941737</v>
      </c>
      <c r="F105" s="26">
        <v>1735890</v>
      </c>
      <c r="G105" s="26">
        <v>14154464</v>
      </c>
      <c r="H105" s="26">
        <v>732527567</v>
      </c>
      <c r="I105" s="26">
        <v>236230647</v>
      </c>
      <c r="J105" s="26">
        <v>26337458</v>
      </c>
      <c r="K105" s="26">
        <v>12469243</v>
      </c>
      <c r="L105" s="26">
        <v>275226282</v>
      </c>
      <c r="M105" s="26">
        <v>34521300</v>
      </c>
      <c r="N105" s="26">
        <v>322720769</v>
      </c>
      <c r="O105" s="26">
        <v>197552032</v>
      </c>
      <c r="P105" s="26">
        <v>50929778</v>
      </c>
      <c r="Q105" s="26">
        <v>164092385</v>
      </c>
      <c r="R105" s="26">
        <v>1159108310</v>
      </c>
      <c r="S105" s="26">
        <v>2855204</v>
      </c>
      <c r="T105" s="26">
        <v>103737556</v>
      </c>
      <c r="U105" s="26">
        <v>0</v>
      </c>
      <c r="V105" s="26">
        <v>217700044</v>
      </c>
      <c r="W105" s="26">
        <v>503143155</v>
      </c>
      <c r="X105" s="26">
        <v>5476332</v>
      </c>
      <c r="Y105" s="26">
        <v>55755727</v>
      </c>
      <c r="Z105" s="26">
        <v>10794170</v>
      </c>
      <c r="AA105" s="26">
        <v>230430388</v>
      </c>
      <c r="AB105" s="26">
        <v>68398149</v>
      </c>
      <c r="AC105" s="26">
        <v>2517846877</v>
      </c>
      <c r="AD105" s="26">
        <v>469324948</v>
      </c>
      <c r="AE105" s="26">
        <v>0</v>
      </c>
      <c r="AF105" s="26">
        <v>12403187</v>
      </c>
      <c r="AG105" s="26">
        <v>17635792</v>
      </c>
      <c r="AH105" s="26">
        <v>10822786</v>
      </c>
      <c r="AI105" s="26">
        <v>245670812</v>
      </c>
      <c r="AJ105" s="26">
        <v>2281385</v>
      </c>
      <c r="AK105" s="26">
        <v>0</v>
      </c>
      <c r="AL105" s="238">
        <v>8337814374</v>
      </c>
    </row>
    <row r="106" spans="1:38" s="6" customFormat="1" ht="15" x14ac:dyDescent="0.25">
      <c r="A106" s="71" t="s">
        <v>859</v>
      </c>
      <c r="B106" s="27" t="s">
        <v>144</v>
      </c>
      <c r="C106" s="26">
        <v>53539315</v>
      </c>
      <c r="D106" s="26">
        <v>77914490</v>
      </c>
      <c r="E106" s="26">
        <v>37235171</v>
      </c>
      <c r="F106" s="26">
        <v>22444341</v>
      </c>
      <c r="G106" s="26">
        <v>40168947</v>
      </c>
      <c r="H106" s="26">
        <v>187958570</v>
      </c>
      <c r="I106" s="26">
        <v>1404400</v>
      </c>
      <c r="J106" s="26">
        <v>0</v>
      </c>
      <c r="K106" s="26">
        <v>39577895</v>
      </c>
      <c r="L106" s="26">
        <v>125996904</v>
      </c>
      <c r="M106" s="26">
        <v>199300720</v>
      </c>
      <c r="N106" s="26">
        <v>73238988</v>
      </c>
      <c r="O106" s="26">
        <v>116602269</v>
      </c>
      <c r="P106" s="26">
        <v>14494857</v>
      </c>
      <c r="Q106" s="26">
        <v>16076440</v>
      </c>
      <c r="R106" s="26">
        <v>703197344</v>
      </c>
      <c r="S106" s="26">
        <v>3562</v>
      </c>
      <c r="T106" s="26">
        <v>24998218</v>
      </c>
      <c r="U106" s="26">
        <v>0</v>
      </c>
      <c r="V106" s="26">
        <v>372852293</v>
      </c>
      <c r="W106" s="26">
        <v>92165088</v>
      </c>
      <c r="X106" s="26">
        <v>0</v>
      </c>
      <c r="Y106" s="26">
        <v>9063773</v>
      </c>
      <c r="Z106" s="26">
        <v>6475000</v>
      </c>
      <c r="AA106" s="26">
        <v>53261504</v>
      </c>
      <c r="AB106" s="26">
        <v>692418570</v>
      </c>
      <c r="AC106" s="26">
        <v>2293774369</v>
      </c>
      <c r="AD106" s="26">
        <v>508780983</v>
      </c>
      <c r="AE106" s="26">
        <v>0</v>
      </c>
      <c r="AF106" s="26">
        <v>170338429</v>
      </c>
      <c r="AG106" s="26">
        <v>537762581</v>
      </c>
      <c r="AH106" s="26">
        <v>18055497</v>
      </c>
      <c r="AI106" s="26">
        <v>169698068</v>
      </c>
      <c r="AJ106" s="26">
        <v>0</v>
      </c>
      <c r="AK106" s="26">
        <v>0</v>
      </c>
      <c r="AL106" s="238">
        <v>6658798586</v>
      </c>
    </row>
    <row r="107" spans="1:38" s="6" customFormat="1" ht="15" x14ac:dyDescent="0.25">
      <c r="A107" s="71" t="s">
        <v>860</v>
      </c>
      <c r="B107" s="27" t="s">
        <v>145</v>
      </c>
      <c r="C107" s="26">
        <v>0</v>
      </c>
      <c r="D107" s="26">
        <v>7760606</v>
      </c>
      <c r="E107" s="26">
        <v>6595976</v>
      </c>
      <c r="F107" s="26">
        <v>310000000</v>
      </c>
      <c r="G107" s="26">
        <v>0</v>
      </c>
      <c r="H107" s="26">
        <v>11648000</v>
      </c>
      <c r="I107" s="26">
        <v>2501587</v>
      </c>
      <c r="J107" s="26">
        <v>0</v>
      </c>
      <c r="K107" s="26">
        <v>3196130</v>
      </c>
      <c r="L107" s="26">
        <v>80907146</v>
      </c>
      <c r="M107" s="26">
        <v>36591532</v>
      </c>
      <c r="N107" s="26">
        <v>592770</v>
      </c>
      <c r="O107" s="26">
        <v>123665706</v>
      </c>
      <c r="P107" s="26">
        <v>8214984</v>
      </c>
      <c r="Q107" s="26">
        <v>0</v>
      </c>
      <c r="R107" s="26">
        <v>31988995</v>
      </c>
      <c r="S107" s="26">
        <v>258511</v>
      </c>
      <c r="T107" s="26">
        <v>6997783</v>
      </c>
      <c r="U107" s="26">
        <v>0</v>
      </c>
      <c r="V107" s="26">
        <v>48964754</v>
      </c>
      <c r="W107" s="26">
        <v>13700000</v>
      </c>
      <c r="X107" s="26">
        <v>0</v>
      </c>
      <c r="Y107" s="26">
        <v>3396847</v>
      </c>
      <c r="Z107" s="26">
        <v>0</v>
      </c>
      <c r="AA107" s="26">
        <v>183674959</v>
      </c>
      <c r="AB107" s="26">
        <v>2569000</v>
      </c>
      <c r="AC107" s="26">
        <v>359128100</v>
      </c>
      <c r="AD107" s="26">
        <v>108543439</v>
      </c>
      <c r="AE107" s="26">
        <v>0</v>
      </c>
      <c r="AF107" s="26">
        <v>45944160</v>
      </c>
      <c r="AG107" s="26">
        <v>5204773</v>
      </c>
      <c r="AH107" s="26">
        <v>100943636</v>
      </c>
      <c r="AI107" s="26">
        <v>1324978</v>
      </c>
      <c r="AJ107" s="26">
        <v>1154252</v>
      </c>
      <c r="AK107" s="26">
        <v>10276836</v>
      </c>
      <c r="AL107" s="238">
        <v>1515745460</v>
      </c>
    </row>
    <row r="108" spans="1:38" s="6" customFormat="1" ht="15" x14ac:dyDescent="0.25">
      <c r="A108" s="71" t="s">
        <v>861</v>
      </c>
      <c r="B108" s="27" t="s">
        <v>146</v>
      </c>
      <c r="C108" s="26">
        <v>2914256371</v>
      </c>
      <c r="D108" s="26">
        <v>553666438</v>
      </c>
      <c r="E108" s="26">
        <v>329941134</v>
      </c>
      <c r="F108" s="26">
        <v>72945751</v>
      </c>
      <c r="G108" s="26">
        <v>823366754</v>
      </c>
      <c r="H108" s="26">
        <v>1687171221</v>
      </c>
      <c r="I108" s="26">
        <v>440523928</v>
      </c>
      <c r="J108" s="26">
        <v>308462025</v>
      </c>
      <c r="K108" s="26">
        <v>445530450</v>
      </c>
      <c r="L108" s="26">
        <v>1527808962</v>
      </c>
      <c r="M108" s="26">
        <v>94773576</v>
      </c>
      <c r="N108" s="26">
        <v>885919428</v>
      </c>
      <c r="O108" s="26">
        <v>127029969</v>
      </c>
      <c r="P108" s="26">
        <v>45181660</v>
      </c>
      <c r="Q108" s="26">
        <v>14529823</v>
      </c>
      <c r="R108" s="26">
        <v>887510286</v>
      </c>
      <c r="S108" s="26">
        <v>163401713</v>
      </c>
      <c r="T108" s="26">
        <v>598872200</v>
      </c>
      <c r="U108" s="26">
        <v>0</v>
      </c>
      <c r="V108" s="26">
        <v>797446903</v>
      </c>
      <c r="W108" s="26">
        <v>119737045</v>
      </c>
      <c r="X108" s="26">
        <v>359810663</v>
      </c>
      <c r="Y108" s="26">
        <v>811330465</v>
      </c>
      <c r="Z108" s="26">
        <v>152215261</v>
      </c>
      <c r="AA108" s="26">
        <v>2357333855</v>
      </c>
      <c r="AB108" s="26">
        <v>492161163</v>
      </c>
      <c r="AC108" s="26">
        <v>0</v>
      </c>
      <c r="AD108" s="26">
        <v>1282405334</v>
      </c>
      <c r="AE108" s="26">
        <v>2931500</v>
      </c>
      <c r="AF108" s="26">
        <v>1155985842</v>
      </c>
      <c r="AG108" s="26">
        <v>933700889</v>
      </c>
      <c r="AH108" s="26">
        <v>363043217</v>
      </c>
      <c r="AI108" s="26">
        <v>978380916</v>
      </c>
      <c r="AJ108" s="26">
        <v>336351126</v>
      </c>
      <c r="AK108" s="26">
        <v>0</v>
      </c>
      <c r="AL108" s="238">
        <v>22063725868</v>
      </c>
    </row>
    <row r="109" spans="1:38" s="6" customFormat="1" ht="15" x14ac:dyDescent="0.25">
      <c r="A109" s="71" t="s">
        <v>862</v>
      </c>
      <c r="B109" s="27" t="s">
        <v>147</v>
      </c>
      <c r="C109" s="26">
        <v>346247</v>
      </c>
      <c r="D109" s="26">
        <v>0</v>
      </c>
      <c r="E109" s="26">
        <v>0</v>
      </c>
      <c r="F109" s="26">
        <v>373102</v>
      </c>
      <c r="G109" s="26">
        <v>188211721</v>
      </c>
      <c r="H109" s="26">
        <v>373102</v>
      </c>
      <c r="I109" s="26">
        <v>373102</v>
      </c>
      <c r="J109" s="26">
        <v>373102</v>
      </c>
      <c r="K109" s="26">
        <v>373102</v>
      </c>
      <c r="L109" s="26">
        <v>373102</v>
      </c>
      <c r="M109" s="26">
        <v>355719</v>
      </c>
      <c r="N109" s="26">
        <v>0</v>
      </c>
      <c r="O109" s="26">
        <v>0</v>
      </c>
      <c r="P109" s="26">
        <v>373102</v>
      </c>
      <c r="Q109" s="26">
        <v>0</v>
      </c>
      <c r="R109" s="26">
        <v>373145</v>
      </c>
      <c r="S109" s="26">
        <v>373102</v>
      </c>
      <c r="T109" s="26">
        <v>0</v>
      </c>
      <c r="U109" s="26">
        <v>0</v>
      </c>
      <c r="V109" s="26">
        <v>0</v>
      </c>
      <c r="W109" s="26">
        <v>373102</v>
      </c>
      <c r="X109" s="26">
        <v>1400000</v>
      </c>
      <c r="Y109" s="26">
        <v>373102</v>
      </c>
      <c r="Z109" s="26">
        <v>373102</v>
      </c>
      <c r="AA109" s="26">
        <v>373102</v>
      </c>
      <c r="AB109" s="26">
        <v>0</v>
      </c>
      <c r="AC109" s="26">
        <v>0</v>
      </c>
      <c r="AD109" s="26">
        <v>0</v>
      </c>
      <c r="AE109" s="26">
        <v>373102</v>
      </c>
      <c r="AF109" s="26">
        <v>373102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38">
        <v>195910260</v>
      </c>
    </row>
    <row r="110" spans="1:38" s="6" customFormat="1" ht="15" x14ac:dyDescent="0.25">
      <c r="A110" s="71" t="s">
        <v>863</v>
      </c>
      <c r="B110" s="27" t="s">
        <v>148</v>
      </c>
      <c r="C110" s="26">
        <v>43421</v>
      </c>
      <c r="D110" s="26">
        <v>8432800</v>
      </c>
      <c r="E110" s="26">
        <v>50411665</v>
      </c>
      <c r="F110" s="26">
        <v>5500000</v>
      </c>
      <c r="G110" s="26">
        <v>4040858</v>
      </c>
      <c r="H110" s="26">
        <v>73529292</v>
      </c>
      <c r="I110" s="26">
        <v>14795199</v>
      </c>
      <c r="J110" s="26">
        <v>3898500</v>
      </c>
      <c r="K110" s="26">
        <v>0</v>
      </c>
      <c r="L110" s="26">
        <v>186346351</v>
      </c>
      <c r="M110" s="26">
        <v>973636</v>
      </c>
      <c r="N110" s="26">
        <v>148750</v>
      </c>
      <c r="O110" s="26">
        <v>70694959</v>
      </c>
      <c r="P110" s="26">
        <v>15858670</v>
      </c>
      <c r="Q110" s="26">
        <v>12741020</v>
      </c>
      <c r="R110" s="26">
        <v>240773590</v>
      </c>
      <c r="S110" s="26">
        <v>84840</v>
      </c>
      <c r="T110" s="26">
        <v>1863411</v>
      </c>
      <c r="U110" s="26">
        <v>0</v>
      </c>
      <c r="V110" s="26">
        <v>495363063</v>
      </c>
      <c r="W110" s="26">
        <v>466000</v>
      </c>
      <c r="X110" s="26">
        <v>0</v>
      </c>
      <c r="Y110" s="26">
        <v>17423186</v>
      </c>
      <c r="Z110" s="26">
        <v>17682000</v>
      </c>
      <c r="AA110" s="26">
        <v>635856904</v>
      </c>
      <c r="AB110" s="26">
        <v>60348329</v>
      </c>
      <c r="AC110" s="26">
        <v>278091495</v>
      </c>
      <c r="AD110" s="26">
        <v>31038642</v>
      </c>
      <c r="AE110" s="26">
        <v>0</v>
      </c>
      <c r="AF110" s="26">
        <v>40493075</v>
      </c>
      <c r="AG110" s="26">
        <v>56204</v>
      </c>
      <c r="AH110" s="26">
        <v>850000</v>
      </c>
      <c r="AI110" s="26">
        <v>10040066</v>
      </c>
      <c r="AJ110" s="26">
        <v>0</v>
      </c>
      <c r="AK110" s="26">
        <v>0</v>
      </c>
      <c r="AL110" s="238">
        <v>2277845926</v>
      </c>
    </row>
    <row r="111" spans="1:38" s="6" customFormat="1" ht="15" x14ac:dyDescent="0.25">
      <c r="A111" s="71" t="s">
        <v>864</v>
      </c>
      <c r="B111" s="27" t="s">
        <v>149</v>
      </c>
      <c r="C111" s="26">
        <v>24051</v>
      </c>
      <c r="D111" s="26">
        <v>1844364</v>
      </c>
      <c r="E111" s="26">
        <v>0</v>
      </c>
      <c r="F111" s="26">
        <v>1447500</v>
      </c>
      <c r="G111" s="26">
        <v>3180454</v>
      </c>
      <c r="H111" s="26">
        <v>8902539</v>
      </c>
      <c r="I111" s="26">
        <v>6406400</v>
      </c>
      <c r="J111" s="26">
        <v>522727</v>
      </c>
      <c r="K111" s="26">
        <v>0</v>
      </c>
      <c r="L111" s="26">
        <v>6519412</v>
      </c>
      <c r="M111" s="26">
        <v>941648</v>
      </c>
      <c r="N111" s="26">
        <v>2271891</v>
      </c>
      <c r="O111" s="26">
        <v>3637158</v>
      </c>
      <c r="P111" s="26">
        <v>30356951</v>
      </c>
      <c r="Q111" s="26">
        <v>3022236</v>
      </c>
      <c r="R111" s="26">
        <v>0</v>
      </c>
      <c r="S111" s="26">
        <v>1187</v>
      </c>
      <c r="T111" s="26">
        <v>685455</v>
      </c>
      <c r="U111" s="26">
        <v>0</v>
      </c>
      <c r="V111" s="26">
        <v>11450392</v>
      </c>
      <c r="W111" s="26">
        <v>2888636</v>
      </c>
      <c r="X111" s="26">
        <v>0</v>
      </c>
      <c r="Y111" s="26">
        <v>9665618</v>
      </c>
      <c r="Z111" s="26">
        <v>0</v>
      </c>
      <c r="AA111" s="26">
        <v>19032745</v>
      </c>
      <c r="AB111" s="26">
        <v>4948760</v>
      </c>
      <c r="AC111" s="26">
        <v>1788161</v>
      </c>
      <c r="AD111" s="26">
        <v>3525000</v>
      </c>
      <c r="AE111" s="26">
        <v>0</v>
      </c>
      <c r="AF111" s="26">
        <v>19478571</v>
      </c>
      <c r="AG111" s="26">
        <v>0</v>
      </c>
      <c r="AH111" s="26">
        <v>1800000</v>
      </c>
      <c r="AI111" s="26">
        <v>450000</v>
      </c>
      <c r="AJ111" s="26">
        <v>11728</v>
      </c>
      <c r="AK111" s="26">
        <v>0</v>
      </c>
      <c r="AL111" s="238">
        <v>144803584</v>
      </c>
    </row>
    <row r="112" spans="1:38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3671628</v>
      </c>
      <c r="N112" s="26">
        <v>1076687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387921874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35542310</v>
      </c>
      <c r="AD112" s="26">
        <v>725355462</v>
      </c>
      <c r="AE112" s="26">
        <v>0</v>
      </c>
      <c r="AF112" s="26">
        <v>0</v>
      </c>
      <c r="AG112" s="26">
        <v>1208186830</v>
      </c>
      <c r="AH112" s="26">
        <v>0</v>
      </c>
      <c r="AI112" s="26">
        <v>0</v>
      </c>
      <c r="AJ112" s="26">
        <v>0</v>
      </c>
      <c r="AK112" s="26">
        <v>0</v>
      </c>
      <c r="AL112" s="238">
        <v>2361754791</v>
      </c>
    </row>
    <row r="113" spans="1:38" s="6" customFormat="1" ht="15" x14ac:dyDescent="0.25">
      <c r="A113" s="71" t="s">
        <v>866</v>
      </c>
      <c r="B113" s="27" t="s">
        <v>151</v>
      </c>
      <c r="C113" s="26">
        <v>2558088</v>
      </c>
      <c r="D113" s="26">
        <v>6153714</v>
      </c>
      <c r="E113" s="26">
        <v>33776468</v>
      </c>
      <c r="F113" s="26">
        <v>0</v>
      </c>
      <c r="G113" s="26">
        <v>29468182</v>
      </c>
      <c r="H113" s="26">
        <v>45660280</v>
      </c>
      <c r="I113" s="26">
        <v>26643226</v>
      </c>
      <c r="J113" s="26">
        <v>17602808</v>
      </c>
      <c r="K113" s="26">
        <v>83658050</v>
      </c>
      <c r="L113" s="26">
        <v>922266155</v>
      </c>
      <c r="M113" s="26">
        <v>295445232</v>
      </c>
      <c r="N113" s="26">
        <v>55159718</v>
      </c>
      <c r="O113" s="26">
        <v>509527382</v>
      </c>
      <c r="P113" s="26">
        <v>23317952</v>
      </c>
      <c r="Q113" s="26">
        <v>17720104</v>
      </c>
      <c r="R113" s="26">
        <v>108436159</v>
      </c>
      <c r="S113" s="26">
        <v>0</v>
      </c>
      <c r="T113" s="26">
        <v>25559735</v>
      </c>
      <c r="U113" s="26">
        <v>0</v>
      </c>
      <c r="V113" s="26">
        <v>606252543</v>
      </c>
      <c r="W113" s="26">
        <v>519999380</v>
      </c>
      <c r="X113" s="26">
        <v>605647041</v>
      </c>
      <c r="Y113" s="26">
        <v>141247293</v>
      </c>
      <c r="Z113" s="26">
        <v>2317843</v>
      </c>
      <c r="AA113" s="26">
        <v>398311232</v>
      </c>
      <c r="AB113" s="26">
        <v>139817527</v>
      </c>
      <c r="AC113" s="26">
        <v>482036126</v>
      </c>
      <c r="AD113" s="26">
        <v>134563967</v>
      </c>
      <c r="AE113" s="26">
        <v>0</v>
      </c>
      <c r="AF113" s="26">
        <v>234268936</v>
      </c>
      <c r="AG113" s="26">
        <v>214112955</v>
      </c>
      <c r="AH113" s="26">
        <v>26500107</v>
      </c>
      <c r="AI113" s="26">
        <v>22377452</v>
      </c>
      <c r="AJ113" s="26">
        <v>20044344</v>
      </c>
      <c r="AK113" s="26">
        <v>57134829</v>
      </c>
      <c r="AL113" s="238">
        <v>5807584828</v>
      </c>
    </row>
    <row r="114" spans="1:38" s="6" customFormat="1" ht="15" x14ac:dyDescent="0.25">
      <c r="A114" s="71" t="s">
        <v>867</v>
      </c>
      <c r="B114" s="27" t="s">
        <v>152</v>
      </c>
      <c r="C114" s="26">
        <v>33726065</v>
      </c>
      <c r="D114" s="26">
        <v>56604153</v>
      </c>
      <c r="E114" s="26">
        <v>167941389</v>
      </c>
      <c r="F114" s="26">
        <v>55939261</v>
      </c>
      <c r="G114" s="26">
        <v>56639261</v>
      </c>
      <c r="H114" s="26">
        <v>80139889</v>
      </c>
      <c r="I114" s="26">
        <v>55939261</v>
      </c>
      <c r="J114" s="26">
        <v>56182021</v>
      </c>
      <c r="K114" s="26">
        <v>56429574</v>
      </c>
      <c r="L114" s="26">
        <v>183797712</v>
      </c>
      <c r="M114" s="26">
        <v>79186633</v>
      </c>
      <c r="N114" s="26">
        <v>332185383</v>
      </c>
      <c r="O114" s="26">
        <v>69042361</v>
      </c>
      <c r="P114" s="26">
        <v>224785657</v>
      </c>
      <c r="Q114" s="26">
        <v>88492688</v>
      </c>
      <c r="R114" s="26">
        <v>80026582</v>
      </c>
      <c r="S114" s="26">
        <v>57194700</v>
      </c>
      <c r="T114" s="26">
        <v>610100</v>
      </c>
      <c r="U114" s="26">
        <v>0</v>
      </c>
      <c r="V114" s="26">
        <v>51619251</v>
      </c>
      <c r="W114" s="26">
        <v>69285184</v>
      </c>
      <c r="X114" s="26">
        <v>55939261</v>
      </c>
      <c r="Y114" s="26">
        <v>60252897</v>
      </c>
      <c r="Z114" s="26">
        <v>55939261</v>
      </c>
      <c r="AA114" s="26">
        <v>126880098</v>
      </c>
      <c r="AB114" s="26">
        <v>56364261</v>
      </c>
      <c r="AC114" s="26">
        <v>150883952</v>
      </c>
      <c r="AD114" s="26">
        <v>9032500</v>
      </c>
      <c r="AE114" s="26">
        <v>55939261</v>
      </c>
      <c r="AF114" s="26">
        <v>69166534</v>
      </c>
      <c r="AG114" s="26">
        <v>149005827</v>
      </c>
      <c r="AH114" s="26">
        <v>65146783</v>
      </c>
      <c r="AI114" s="26">
        <v>57439261</v>
      </c>
      <c r="AJ114" s="26">
        <v>56073509</v>
      </c>
      <c r="AK114" s="26">
        <v>0</v>
      </c>
      <c r="AL114" s="238">
        <v>2823830530</v>
      </c>
    </row>
    <row r="115" spans="1:38" s="6" customFormat="1" ht="15" x14ac:dyDescent="0.25">
      <c r="A115" s="71" t="s">
        <v>868</v>
      </c>
      <c r="B115" s="27" t="s">
        <v>153</v>
      </c>
      <c r="C115" s="26">
        <v>1353833</v>
      </c>
      <c r="D115" s="26">
        <v>0</v>
      </c>
      <c r="E115" s="26">
        <v>20001</v>
      </c>
      <c r="F115" s="26">
        <v>0</v>
      </c>
      <c r="G115" s="26">
        <v>0</v>
      </c>
      <c r="H115" s="26">
        <v>365291156</v>
      </c>
      <c r="I115" s="26">
        <v>93589500</v>
      </c>
      <c r="J115" s="26">
        <v>0</v>
      </c>
      <c r="K115" s="26">
        <v>0</v>
      </c>
      <c r="L115" s="26">
        <v>231979728</v>
      </c>
      <c r="M115" s="26">
        <v>1400000</v>
      </c>
      <c r="N115" s="26">
        <v>62996</v>
      </c>
      <c r="O115" s="26">
        <v>31644135</v>
      </c>
      <c r="P115" s="26">
        <v>41700</v>
      </c>
      <c r="Q115" s="26">
        <v>38728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629406256</v>
      </c>
      <c r="AB115" s="26">
        <v>0</v>
      </c>
      <c r="AC115" s="26">
        <v>175770</v>
      </c>
      <c r="AD115" s="26">
        <v>0</v>
      </c>
      <c r="AE115" s="26">
        <v>0</v>
      </c>
      <c r="AF115" s="26">
        <v>0</v>
      </c>
      <c r="AG115" s="26">
        <v>906686819</v>
      </c>
      <c r="AH115" s="26">
        <v>0</v>
      </c>
      <c r="AI115" s="26">
        <v>200283981</v>
      </c>
      <c r="AJ115" s="26">
        <v>87922</v>
      </c>
      <c r="AK115" s="26">
        <v>0</v>
      </c>
      <c r="AL115" s="238">
        <v>2467945859</v>
      </c>
    </row>
    <row r="116" spans="1:38" s="6" customFormat="1" ht="15" x14ac:dyDescent="0.25">
      <c r="A116" s="71" t="s">
        <v>869</v>
      </c>
      <c r="B116" s="27" t="s">
        <v>154</v>
      </c>
      <c r="C116" s="26">
        <v>1478036</v>
      </c>
      <c r="D116" s="26">
        <v>12879273</v>
      </c>
      <c r="E116" s="26">
        <v>37814289</v>
      </c>
      <c r="F116" s="26">
        <v>21469344</v>
      </c>
      <c r="G116" s="26">
        <v>10105909</v>
      </c>
      <c r="H116" s="26">
        <v>218107995</v>
      </c>
      <c r="I116" s="26">
        <v>6517000</v>
      </c>
      <c r="J116" s="26">
        <v>14160000</v>
      </c>
      <c r="K116" s="26">
        <v>1283843</v>
      </c>
      <c r="L116" s="26">
        <v>48867404</v>
      </c>
      <c r="M116" s="26">
        <v>110001485</v>
      </c>
      <c r="N116" s="26">
        <v>1499387</v>
      </c>
      <c r="O116" s="26">
        <v>66748734</v>
      </c>
      <c r="P116" s="26">
        <v>43016244</v>
      </c>
      <c r="Q116" s="26">
        <v>116000</v>
      </c>
      <c r="R116" s="26">
        <v>292226375</v>
      </c>
      <c r="S116" s="26">
        <v>284524</v>
      </c>
      <c r="T116" s="26">
        <v>3741197</v>
      </c>
      <c r="U116" s="26">
        <v>0</v>
      </c>
      <c r="V116" s="26">
        <v>628011764</v>
      </c>
      <c r="W116" s="26">
        <v>35160000</v>
      </c>
      <c r="X116" s="26">
        <v>0</v>
      </c>
      <c r="Y116" s="26">
        <v>5620638</v>
      </c>
      <c r="Z116" s="26">
        <v>0</v>
      </c>
      <c r="AA116" s="26">
        <v>70641974</v>
      </c>
      <c r="AB116" s="26">
        <v>789475033</v>
      </c>
      <c r="AC116" s="26">
        <v>943707351</v>
      </c>
      <c r="AD116" s="26">
        <v>30181597</v>
      </c>
      <c r="AE116" s="26">
        <v>0</v>
      </c>
      <c r="AF116" s="26">
        <v>23828545</v>
      </c>
      <c r="AG116" s="26">
        <v>57424350</v>
      </c>
      <c r="AH116" s="26">
        <v>67201452</v>
      </c>
      <c r="AI116" s="26">
        <v>20283388</v>
      </c>
      <c r="AJ116" s="26">
        <v>3700000</v>
      </c>
      <c r="AK116" s="26">
        <v>0</v>
      </c>
      <c r="AL116" s="238">
        <v>3565553131</v>
      </c>
    </row>
    <row r="117" spans="1:38" s="6" customFormat="1" ht="15" x14ac:dyDescent="0.25">
      <c r="A117" s="71" t="s">
        <v>870</v>
      </c>
      <c r="B117" s="27" t="s">
        <v>155</v>
      </c>
      <c r="C117" s="26">
        <v>3354468478</v>
      </c>
      <c r="D117" s="26">
        <v>0</v>
      </c>
      <c r="E117" s="26">
        <v>67396604</v>
      </c>
      <c r="F117" s="26">
        <v>2396144</v>
      </c>
      <c r="G117" s="26">
        <v>0</v>
      </c>
      <c r="H117" s="26">
        <v>777269875</v>
      </c>
      <c r="I117" s="26">
        <v>0</v>
      </c>
      <c r="J117" s="26">
        <v>0</v>
      </c>
      <c r="K117" s="26">
        <v>0</v>
      </c>
      <c r="L117" s="26">
        <v>1750761820</v>
      </c>
      <c r="M117" s="26">
        <v>7446488</v>
      </c>
      <c r="N117" s="26">
        <v>1020922105</v>
      </c>
      <c r="O117" s="26">
        <v>0</v>
      </c>
      <c r="P117" s="26">
        <v>387448</v>
      </c>
      <c r="Q117" s="26">
        <v>618099492</v>
      </c>
      <c r="R117" s="26">
        <v>28061811</v>
      </c>
      <c r="S117" s="26">
        <v>123329454</v>
      </c>
      <c r="T117" s="26">
        <v>151714300</v>
      </c>
      <c r="U117" s="26">
        <v>0</v>
      </c>
      <c r="V117" s="26">
        <v>47373572</v>
      </c>
      <c r="W117" s="26">
        <v>98305500</v>
      </c>
      <c r="X117" s="26">
        <v>242722284</v>
      </c>
      <c r="Y117" s="26">
        <v>0</v>
      </c>
      <c r="Z117" s="26">
        <v>0</v>
      </c>
      <c r="AA117" s="26">
        <v>426874160</v>
      </c>
      <c r="AB117" s="26">
        <v>3047000</v>
      </c>
      <c r="AC117" s="26">
        <v>814973314</v>
      </c>
      <c r="AD117" s="26">
        <v>291950268</v>
      </c>
      <c r="AE117" s="26">
        <v>0</v>
      </c>
      <c r="AF117" s="26">
        <v>423713226</v>
      </c>
      <c r="AG117" s="26">
        <v>0</v>
      </c>
      <c r="AH117" s="26">
        <v>110217392</v>
      </c>
      <c r="AI117" s="26">
        <v>0</v>
      </c>
      <c r="AJ117" s="26">
        <v>0</v>
      </c>
      <c r="AK117" s="26">
        <v>0</v>
      </c>
      <c r="AL117" s="238">
        <v>10361430735</v>
      </c>
    </row>
    <row r="118" spans="1:38" s="6" customFormat="1" ht="15" x14ac:dyDescent="0.25">
      <c r="A118" s="71" t="s">
        <v>871</v>
      </c>
      <c r="B118" s="27" t="s">
        <v>70</v>
      </c>
      <c r="C118" s="26">
        <v>0</v>
      </c>
      <c r="D118" s="26">
        <v>13656169</v>
      </c>
      <c r="E118" s="26">
        <v>4176748</v>
      </c>
      <c r="F118" s="26">
        <v>0</v>
      </c>
      <c r="G118" s="26">
        <v>809141975</v>
      </c>
      <c r="H118" s="26">
        <v>43424107</v>
      </c>
      <c r="I118" s="26">
        <v>0</v>
      </c>
      <c r="J118" s="26">
        <v>0</v>
      </c>
      <c r="K118" s="26">
        <v>361770283</v>
      </c>
      <c r="L118" s="26">
        <v>1273399800</v>
      </c>
      <c r="M118" s="26">
        <v>20659539</v>
      </c>
      <c r="N118" s="26">
        <v>52195072</v>
      </c>
      <c r="O118" s="26">
        <v>189255316</v>
      </c>
      <c r="P118" s="26">
        <v>0</v>
      </c>
      <c r="Q118" s="26">
        <v>0</v>
      </c>
      <c r="R118" s="26">
        <v>80188834</v>
      </c>
      <c r="S118" s="26">
        <v>0</v>
      </c>
      <c r="T118" s="26">
        <v>4994540527</v>
      </c>
      <c r="U118" s="26">
        <v>0</v>
      </c>
      <c r="V118" s="26">
        <v>64494090</v>
      </c>
      <c r="W118" s="26">
        <v>100000000</v>
      </c>
      <c r="X118" s="26">
        <v>509790565</v>
      </c>
      <c r="Y118" s="26">
        <v>1259296577</v>
      </c>
      <c r="Z118" s="26">
        <v>0</v>
      </c>
      <c r="AA118" s="26">
        <v>4346240110</v>
      </c>
      <c r="AB118" s="26">
        <v>532943968</v>
      </c>
      <c r="AC118" s="26">
        <v>490758641</v>
      </c>
      <c r="AD118" s="26">
        <v>786245089</v>
      </c>
      <c r="AE118" s="26">
        <v>0</v>
      </c>
      <c r="AF118" s="26">
        <v>176416892</v>
      </c>
      <c r="AG118" s="26">
        <v>323233894</v>
      </c>
      <c r="AH118" s="26">
        <v>0</v>
      </c>
      <c r="AI118" s="26">
        <v>396010623</v>
      </c>
      <c r="AJ118" s="26">
        <v>711058</v>
      </c>
      <c r="AK118" s="26">
        <v>774880895</v>
      </c>
      <c r="AL118" s="238">
        <v>17603430772</v>
      </c>
    </row>
    <row r="119" spans="1:38" s="6" customFormat="1" ht="15" x14ac:dyDescent="0.25">
      <c r="A119" s="105" t="s">
        <v>872</v>
      </c>
      <c r="B119" s="106" t="s">
        <v>90</v>
      </c>
      <c r="C119" s="107">
        <v>6380718632</v>
      </c>
      <c r="D119" s="107">
        <v>758977280</v>
      </c>
      <c r="E119" s="107">
        <v>1332251182</v>
      </c>
      <c r="F119" s="107">
        <v>494251333</v>
      </c>
      <c r="G119" s="107">
        <v>1978478525</v>
      </c>
      <c r="H119" s="107">
        <v>4232003593</v>
      </c>
      <c r="I119" s="107">
        <v>884924250</v>
      </c>
      <c r="J119" s="107">
        <v>427538641</v>
      </c>
      <c r="K119" s="107">
        <v>1004288570</v>
      </c>
      <c r="L119" s="107">
        <v>6614250778</v>
      </c>
      <c r="M119" s="107">
        <v>885269136</v>
      </c>
      <c r="N119" s="107">
        <v>2747993944</v>
      </c>
      <c r="O119" s="107">
        <v>1505400021</v>
      </c>
      <c r="P119" s="107">
        <v>456959003</v>
      </c>
      <c r="Q119" s="107">
        <v>934928916</v>
      </c>
      <c r="R119" s="107">
        <v>3611891431</v>
      </c>
      <c r="S119" s="107">
        <v>347786797</v>
      </c>
      <c r="T119" s="107">
        <v>6301242356</v>
      </c>
      <c r="U119" s="107">
        <v>0</v>
      </c>
      <c r="V119" s="107">
        <v>3341528669</v>
      </c>
      <c r="W119" s="107">
        <v>1561106424</v>
      </c>
      <c r="X119" s="107">
        <v>1780786146</v>
      </c>
      <c r="Y119" s="107">
        <v>2373426123</v>
      </c>
      <c r="Z119" s="107">
        <v>245796637</v>
      </c>
      <c r="AA119" s="107">
        <v>9478317287</v>
      </c>
      <c r="AB119" s="107">
        <v>2842491760</v>
      </c>
      <c r="AC119" s="107">
        <v>8368706466</v>
      </c>
      <c r="AD119" s="107">
        <v>4380947229</v>
      </c>
      <c r="AE119" s="107">
        <v>59243863</v>
      </c>
      <c r="AF119" s="107">
        <v>2372410499</v>
      </c>
      <c r="AG119" s="107">
        <v>4353010914</v>
      </c>
      <c r="AH119" s="107">
        <v>764580870</v>
      </c>
      <c r="AI119" s="107">
        <v>2101959545</v>
      </c>
      <c r="AJ119" s="107">
        <v>420415324</v>
      </c>
      <c r="AK119" s="107">
        <v>842292560</v>
      </c>
      <c r="AL119" s="239">
        <v>86186174704</v>
      </c>
    </row>
    <row r="120" spans="1:38" s="6" customFormat="1" ht="15" collapsed="1" x14ac:dyDescent="0.25">
      <c r="A120" s="72" t="s">
        <v>53</v>
      </c>
      <c r="B120" s="33" t="s">
        <v>90</v>
      </c>
      <c r="C120" s="34">
        <v>6380718632</v>
      </c>
      <c r="D120" s="34">
        <v>758977280</v>
      </c>
      <c r="E120" s="34">
        <v>1332251182</v>
      </c>
      <c r="F120" s="34">
        <v>494251333</v>
      </c>
      <c r="G120" s="34">
        <v>1978478525</v>
      </c>
      <c r="H120" s="34">
        <v>4232003593</v>
      </c>
      <c r="I120" s="34">
        <v>884924250</v>
      </c>
      <c r="J120" s="34">
        <v>427538641</v>
      </c>
      <c r="K120" s="34">
        <v>1004288570</v>
      </c>
      <c r="L120" s="34">
        <v>6614250778</v>
      </c>
      <c r="M120" s="34">
        <v>885269136</v>
      </c>
      <c r="N120" s="34">
        <v>2747993944</v>
      </c>
      <c r="O120" s="34">
        <v>1505400021</v>
      </c>
      <c r="P120" s="34">
        <v>456959003</v>
      </c>
      <c r="Q120" s="34">
        <v>934928916</v>
      </c>
      <c r="R120" s="34">
        <v>3611891431</v>
      </c>
      <c r="S120" s="34">
        <v>347786797</v>
      </c>
      <c r="T120" s="34">
        <v>6301242356</v>
      </c>
      <c r="U120" s="34">
        <v>0</v>
      </c>
      <c r="V120" s="34">
        <v>3341528669</v>
      </c>
      <c r="W120" s="34">
        <v>1561106424</v>
      </c>
      <c r="X120" s="34">
        <v>1780786146</v>
      </c>
      <c r="Y120" s="34">
        <v>2373426123</v>
      </c>
      <c r="Z120" s="34">
        <v>245796637</v>
      </c>
      <c r="AA120" s="34">
        <v>9478317287</v>
      </c>
      <c r="AB120" s="34">
        <v>2842491760</v>
      </c>
      <c r="AC120" s="34">
        <v>8368706466</v>
      </c>
      <c r="AD120" s="34">
        <v>4380947229</v>
      </c>
      <c r="AE120" s="34">
        <v>59243863</v>
      </c>
      <c r="AF120" s="34">
        <v>2372410499</v>
      </c>
      <c r="AG120" s="34">
        <v>4353010914</v>
      </c>
      <c r="AH120" s="34">
        <v>764580870</v>
      </c>
      <c r="AI120" s="34">
        <v>2101959545</v>
      </c>
      <c r="AJ120" s="34">
        <v>420415324</v>
      </c>
      <c r="AK120" s="34">
        <v>842292560</v>
      </c>
      <c r="AL120" s="240">
        <v>86186174704</v>
      </c>
    </row>
    <row r="121" spans="1:38" s="6" customFormat="1" ht="15" x14ac:dyDescent="0.25">
      <c r="A121" s="71" t="s">
        <v>873</v>
      </c>
      <c r="B121" s="27" t="s">
        <v>143</v>
      </c>
      <c r="C121" s="26">
        <v>437221535</v>
      </c>
      <c r="D121" s="26">
        <v>362291925</v>
      </c>
      <c r="E121" s="26">
        <v>514814030</v>
      </c>
      <c r="F121" s="26">
        <v>48519772</v>
      </c>
      <c r="G121" s="26">
        <v>31486773</v>
      </c>
      <c r="H121" s="26">
        <v>1748298356</v>
      </c>
      <c r="I121" s="26">
        <v>322176367</v>
      </c>
      <c r="J121" s="26">
        <v>9006364</v>
      </c>
      <c r="K121" s="26">
        <v>23272000</v>
      </c>
      <c r="L121" s="26">
        <v>1856757076</v>
      </c>
      <c r="M121" s="26">
        <v>329759371</v>
      </c>
      <c r="N121" s="26">
        <v>7194327289</v>
      </c>
      <c r="O121" s="26">
        <v>675012612</v>
      </c>
      <c r="P121" s="26">
        <v>169229407</v>
      </c>
      <c r="Q121" s="26">
        <v>76110324</v>
      </c>
      <c r="R121" s="26">
        <v>1092696896</v>
      </c>
      <c r="S121" s="26">
        <v>0</v>
      </c>
      <c r="T121" s="26">
        <v>6080586320</v>
      </c>
      <c r="U121" s="26">
        <v>0</v>
      </c>
      <c r="V121" s="26">
        <v>4569406242</v>
      </c>
      <c r="W121" s="26">
        <v>160600773</v>
      </c>
      <c r="X121" s="26">
        <v>2392000</v>
      </c>
      <c r="Y121" s="26">
        <v>222073262</v>
      </c>
      <c r="Z121" s="26">
        <v>0</v>
      </c>
      <c r="AA121" s="26">
        <v>961046974</v>
      </c>
      <c r="AB121" s="26">
        <v>1224756575</v>
      </c>
      <c r="AC121" s="26">
        <v>53798667374</v>
      </c>
      <c r="AD121" s="26">
        <v>671458579</v>
      </c>
      <c r="AE121" s="26">
        <v>190909</v>
      </c>
      <c r="AF121" s="26">
        <v>25832898</v>
      </c>
      <c r="AG121" s="26">
        <v>89667436</v>
      </c>
      <c r="AH121" s="26">
        <v>16544269</v>
      </c>
      <c r="AI121" s="26">
        <v>22508644</v>
      </c>
      <c r="AJ121" s="26">
        <v>1648636</v>
      </c>
      <c r="AK121" s="26">
        <v>0</v>
      </c>
      <c r="AL121" s="238">
        <v>82738360988</v>
      </c>
    </row>
    <row r="122" spans="1:38" s="6" customFormat="1" ht="15" x14ac:dyDescent="0.25">
      <c r="A122" s="71" t="s">
        <v>874</v>
      </c>
      <c r="B122" s="27" t="s">
        <v>144</v>
      </c>
      <c r="C122" s="26">
        <v>429794274</v>
      </c>
      <c r="D122" s="26">
        <v>484416091</v>
      </c>
      <c r="E122" s="26">
        <v>482999072</v>
      </c>
      <c r="F122" s="26">
        <v>30595053</v>
      </c>
      <c r="G122" s="26">
        <v>119562867</v>
      </c>
      <c r="H122" s="26">
        <v>1074856019</v>
      </c>
      <c r="I122" s="26">
        <v>2683472</v>
      </c>
      <c r="J122" s="26">
        <v>0</v>
      </c>
      <c r="K122" s="26">
        <v>63799168</v>
      </c>
      <c r="L122" s="26">
        <v>2823682229</v>
      </c>
      <c r="M122" s="26">
        <v>1146963063</v>
      </c>
      <c r="N122" s="26">
        <v>174171946</v>
      </c>
      <c r="O122" s="26">
        <v>85591214</v>
      </c>
      <c r="P122" s="26">
        <v>33512648</v>
      </c>
      <c r="Q122" s="26">
        <v>10931260</v>
      </c>
      <c r="R122" s="26">
        <v>353328208</v>
      </c>
      <c r="S122" s="26">
        <v>0</v>
      </c>
      <c r="T122" s="26">
        <v>1929721864</v>
      </c>
      <c r="U122" s="26">
        <v>0</v>
      </c>
      <c r="V122" s="26">
        <v>809153643</v>
      </c>
      <c r="W122" s="26">
        <v>171493696</v>
      </c>
      <c r="X122" s="26">
        <v>0</v>
      </c>
      <c r="Y122" s="26">
        <v>10284555</v>
      </c>
      <c r="Z122" s="26">
        <v>3611308</v>
      </c>
      <c r="AA122" s="26">
        <v>257248748</v>
      </c>
      <c r="AB122" s="26">
        <v>1238888386</v>
      </c>
      <c r="AC122" s="26">
        <v>8168917790</v>
      </c>
      <c r="AD122" s="26">
        <v>889769985</v>
      </c>
      <c r="AE122" s="26">
        <v>19270318</v>
      </c>
      <c r="AF122" s="26">
        <v>75380149</v>
      </c>
      <c r="AG122" s="26">
        <v>1457795959</v>
      </c>
      <c r="AH122" s="26">
        <v>145567869</v>
      </c>
      <c r="AI122" s="26">
        <v>152153539</v>
      </c>
      <c r="AJ122" s="26">
        <v>3250000</v>
      </c>
      <c r="AK122" s="26">
        <v>0</v>
      </c>
      <c r="AL122" s="238">
        <v>22649394393</v>
      </c>
    </row>
    <row r="123" spans="1:38" s="6" customFormat="1" ht="15" x14ac:dyDescent="0.25">
      <c r="A123" s="71" t="s">
        <v>875</v>
      </c>
      <c r="B123" s="27" t="s">
        <v>145</v>
      </c>
      <c r="C123" s="26">
        <v>0</v>
      </c>
      <c r="D123" s="26">
        <v>598312</v>
      </c>
      <c r="E123" s="26">
        <v>1434358</v>
      </c>
      <c r="F123" s="26">
        <v>0</v>
      </c>
      <c r="G123" s="26">
        <v>0</v>
      </c>
      <c r="H123" s="26">
        <v>67518178</v>
      </c>
      <c r="I123" s="26">
        <v>4846071</v>
      </c>
      <c r="J123" s="26">
        <v>0</v>
      </c>
      <c r="K123" s="26">
        <v>5536995</v>
      </c>
      <c r="L123" s="26">
        <v>72107334</v>
      </c>
      <c r="M123" s="26">
        <v>327881533</v>
      </c>
      <c r="N123" s="26">
        <v>12432506</v>
      </c>
      <c r="O123" s="26">
        <v>122914442</v>
      </c>
      <c r="P123" s="26">
        <v>0</v>
      </c>
      <c r="Q123" s="26">
        <v>0</v>
      </c>
      <c r="R123" s="26">
        <v>19289943</v>
      </c>
      <c r="S123" s="26">
        <v>0</v>
      </c>
      <c r="T123" s="26">
        <v>106491131</v>
      </c>
      <c r="U123" s="26">
        <v>0</v>
      </c>
      <c r="V123" s="26">
        <v>44696401</v>
      </c>
      <c r="W123" s="26">
        <v>5000000</v>
      </c>
      <c r="X123" s="26">
        <v>0</v>
      </c>
      <c r="Y123" s="26">
        <v>227540265</v>
      </c>
      <c r="Z123" s="26">
        <v>0</v>
      </c>
      <c r="AA123" s="26">
        <v>1483856857</v>
      </c>
      <c r="AB123" s="26">
        <v>11806786</v>
      </c>
      <c r="AC123" s="26">
        <v>195382336</v>
      </c>
      <c r="AD123" s="26">
        <v>901839257</v>
      </c>
      <c r="AE123" s="26">
        <v>0</v>
      </c>
      <c r="AF123" s="26">
        <v>53978256</v>
      </c>
      <c r="AG123" s="26">
        <v>65180698</v>
      </c>
      <c r="AH123" s="26">
        <v>102086864</v>
      </c>
      <c r="AI123" s="26">
        <v>38000000</v>
      </c>
      <c r="AJ123" s="26">
        <v>0</v>
      </c>
      <c r="AK123" s="26">
        <v>14104638</v>
      </c>
      <c r="AL123" s="238">
        <v>3884523161</v>
      </c>
    </row>
    <row r="124" spans="1:38" s="6" customFormat="1" ht="15" x14ac:dyDescent="0.25">
      <c r="A124" s="71" t="s">
        <v>876</v>
      </c>
      <c r="B124" s="27" t="s">
        <v>146</v>
      </c>
      <c r="C124" s="26">
        <v>12541082933</v>
      </c>
      <c r="D124" s="26">
        <v>4097078309</v>
      </c>
      <c r="E124" s="26">
        <v>2529926561</v>
      </c>
      <c r="F124" s="26">
        <v>1118964165</v>
      </c>
      <c r="G124" s="26">
        <v>7351140188</v>
      </c>
      <c r="H124" s="26">
        <v>32023559385</v>
      </c>
      <c r="I124" s="26">
        <v>5760910344</v>
      </c>
      <c r="J124" s="26">
        <v>972465876</v>
      </c>
      <c r="K124" s="26">
        <v>4895543684</v>
      </c>
      <c r="L124" s="26">
        <v>4316320251</v>
      </c>
      <c r="M124" s="26">
        <v>11162328483</v>
      </c>
      <c r="N124" s="26">
        <v>11108572496</v>
      </c>
      <c r="O124" s="26">
        <v>8520263025</v>
      </c>
      <c r="P124" s="26">
        <v>3753155570</v>
      </c>
      <c r="Q124" s="26">
        <v>1252735961</v>
      </c>
      <c r="R124" s="26">
        <v>3388118581</v>
      </c>
      <c r="S124" s="26">
        <v>340763947</v>
      </c>
      <c r="T124" s="26">
        <v>16574142814</v>
      </c>
      <c r="U124" s="26">
        <v>0</v>
      </c>
      <c r="V124" s="26">
        <v>21453063557</v>
      </c>
      <c r="W124" s="26">
        <v>5022084658</v>
      </c>
      <c r="X124" s="26">
        <v>2331949463</v>
      </c>
      <c r="Y124" s="26">
        <v>5158043282</v>
      </c>
      <c r="Z124" s="26">
        <v>547485506</v>
      </c>
      <c r="AA124" s="26">
        <v>23688813332</v>
      </c>
      <c r="AB124" s="26">
        <v>3834699638</v>
      </c>
      <c r="AC124" s="26">
        <v>55754940007</v>
      </c>
      <c r="AD124" s="26">
        <v>14917249033</v>
      </c>
      <c r="AE124" s="26">
        <v>317150029</v>
      </c>
      <c r="AF124" s="26">
        <v>4932120215</v>
      </c>
      <c r="AG124" s="26">
        <v>12970695018</v>
      </c>
      <c r="AH124" s="26">
        <v>6053898221</v>
      </c>
      <c r="AI124" s="26">
        <v>4716792776</v>
      </c>
      <c r="AJ124" s="26">
        <v>788624462</v>
      </c>
      <c r="AK124" s="26">
        <v>0</v>
      </c>
      <c r="AL124" s="238">
        <v>294194681770</v>
      </c>
    </row>
    <row r="125" spans="1:38" s="6" customFormat="1" ht="15" x14ac:dyDescent="0.25">
      <c r="A125" s="71" t="s">
        <v>877</v>
      </c>
      <c r="B125" s="27" t="s">
        <v>147</v>
      </c>
      <c r="C125" s="26">
        <v>10826723</v>
      </c>
      <c r="D125" s="26">
        <v>0</v>
      </c>
      <c r="E125" s="26">
        <v>0</v>
      </c>
      <c r="F125" s="26">
        <v>12936316</v>
      </c>
      <c r="G125" s="26">
        <v>262298383</v>
      </c>
      <c r="H125" s="26">
        <v>13361014</v>
      </c>
      <c r="I125" s="26">
        <v>12936316</v>
      </c>
      <c r="J125" s="26">
        <v>12936316</v>
      </c>
      <c r="K125" s="26">
        <v>12936316</v>
      </c>
      <c r="L125" s="26">
        <v>12936316</v>
      </c>
      <c r="M125" s="26">
        <v>12537802</v>
      </c>
      <c r="N125" s="26">
        <v>0</v>
      </c>
      <c r="O125" s="26">
        <v>0</v>
      </c>
      <c r="P125" s="26">
        <v>12936316</v>
      </c>
      <c r="Q125" s="26">
        <v>0</v>
      </c>
      <c r="R125" s="26">
        <v>12936371</v>
      </c>
      <c r="S125" s="26">
        <v>13156904</v>
      </c>
      <c r="T125" s="26">
        <v>0</v>
      </c>
      <c r="U125" s="26">
        <v>0</v>
      </c>
      <c r="V125" s="26">
        <v>0</v>
      </c>
      <c r="W125" s="26">
        <v>15785323</v>
      </c>
      <c r="X125" s="26">
        <v>8305100</v>
      </c>
      <c r="Y125" s="26">
        <v>12936316</v>
      </c>
      <c r="Z125" s="26">
        <v>12936316</v>
      </c>
      <c r="AA125" s="26">
        <v>12936316</v>
      </c>
      <c r="AB125" s="26">
        <v>0</v>
      </c>
      <c r="AC125" s="26">
        <v>0</v>
      </c>
      <c r="AD125" s="26">
        <v>0</v>
      </c>
      <c r="AE125" s="26">
        <v>12936316</v>
      </c>
      <c r="AF125" s="26">
        <v>12936316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38">
        <v>491507096</v>
      </c>
    </row>
    <row r="126" spans="1:38" s="6" customFormat="1" ht="15" x14ac:dyDescent="0.25">
      <c r="A126" s="71" t="s">
        <v>878</v>
      </c>
      <c r="B126" s="27" t="s">
        <v>148</v>
      </c>
      <c r="C126" s="26">
        <v>9500000</v>
      </c>
      <c r="D126" s="26">
        <v>42241183</v>
      </c>
      <c r="E126" s="26">
        <v>149306649</v>
      </c>
      <c r="F126" s="26">
        <v>8124666</v>
      </c>
      <c r="G126" s="26">
        <v>30379214</v>
      </c>
      <c r="H126" s="26">
        <v>965858395</v>
      </c>
      <c r="I126" s="26">
        <v>14341424</v>
      </c>
      <c r="J126" s="26">
        <v>39508650</v>
      </c>
      <c r="K126" s="26">
        <v>0</v>
      </c>
      <c r="L126" s="26">
        <v>406559828</v>
      </c>
      <c r="M126" s="26">
        <v>73829855</v>
      </c>
      <c r="N126" s="26">
        <v>8155321</v>
      </c>
      <c r="O126" s="26">
        <v>164717005</v>
      </c>
      <c r="P126" s="26">
        <v>90840750</v>
      </c>
      <c r="Q126" s="26">
        <v>7676685</v>
      </c>
      <c r="R126" s="26">
        <v>414568870</v>
      </c>
      <c r="S126" s="26">
        <v>0</v>
      </c>
      <c r="T126" s="26">
        <v>436787142</v>
      </c>
      <c r="U126" s="26">
        <v>0</v>
      </c>
      <c r="V126" s="26">
        <v>244671921</v>
      </c>
      <c r="W126" s="26">
        <v>3593954</v>
      </c>
      <c r="X126" s="26">
        <v>0</v>
      </c>
      <c r="Y126" s="26">
        <v>42198117</v>
      </c>
      <c r="Z126" s="26">
        <v>53326843</v>
      </c>
      <c r="AA126" s="26">
        <v>2614453189</v>
      </c>
      <c r="AB126" s="26">
        <v>318431759</v>
      </c>
      <c r="AC126" s="26">
        <v>925088762</v>
      </c>
      <c r="AD126" s="26">
        <v>55918664</v>
      </c>
      <c r="AE126" s="26">
        <v>754546</v>
      </c>
      <c r="AF126" s="26">
        <v>180226580</v>
      </c>
      <c r="AG126" s="26">
        <v>4419000</v>
      </c>
      <c r="AH126" s="26">
        <v>9300000</v>
      </c>
      <c r="AI126" s="26">
        <v>48193007</v>
      </c>
      <c r="AJ126" s="26">
        <v>0</v>
      </c>
      <c r="AK126" s="26">
        <v>0</v>
      </c>
      <c r="AL126" s="238">
        <v>7362971979</v>
      </c>
    </row>
    <row r="127" spans="1:38" s="6" customFormat="1" ht="15" x14ac:dyDescent="0.25">
      <c r="A127" s="71" t="s">
        <v>879</v>
      </c>
      <c r="B127" s="27" t="s">
        <v>149</v>
      </c>
      <c r="C127" s="26">
        <v>1000000</v>
      </c>
      <c r="D127" s="26">
        <v>11963636</v>
      </c>
      <c r="E127" s="26">
        <v>0</v>
      </c>
      <c r="F127" s="26">
        <v>0</v>
      </c>
      <c r="G127" s="26">
        <v>7678728</v>
      </c>
      <c r="H127" s="26">
        <v>58333313</v>
      </c>
      <c r="I127" s="26">
        <v>5888183</v>
      </c>
      <c r="J127" s="26">
        <v>1377273</v>
      </c>
      <c r="K127" s="26">
        <v>0</v>
      </c>
      <c r="L127" s="26">
        <v>34989883</v>
      </c>
      <c r="M127" s="26">
        <v>5919772</v>
      </c>
      <c r="N127" s="26">
        <v>22070391</v>
      </c>
      <c r="O127" s="26">
        <v>5746707</v>
      </c>
      <c r="P127" s="26">
        <v>13729862</v>
      </c>
      <c r="Q127" s="26">
        <v>0</v>
      </c>
      <c r="R127" s="26">
        <v>5613635</v>
      </c>
      <c r="S127" s="26">
        <v>0</v>
      </c>
      <c r="T127" s="26">
        <v>24396050</v>
      </c>
      <c r="U127" s="26">
        <v>0</v>
      </c>
      <c r="V127" s="26">
        <v>45863101</v>
      </c>
      <c r="W127" s="26">
        <v>13223182</v>
      </c>
      <c r="X127" s="26">
        <v>0</v>
      </c>
      <c r="Y127" s="26">
        <v>7022727</v>
      </c>
      <c r="Z127" s="26">
        <v>2127274</v>
      </c>
      <c r="AA127" s="26">
        <v>38459716</v>
      </c>
      <c r="AB127" s="26">
        <v>5991875</v>
      </c>
      <c r="AC127" s="26">
        <v>135346866</v>
      </c>
      <c r="AD127" s="26">
        <v>5020456</v>
      </c>
      <c r="AE127" s="26">
        <v>0</v>
      </c>
      <c r="AF127" s="26">
        <v>21625455</v>
      </c>
      <c r="AG127" s="26">
        <v>0</v>
      </c>
      <c r="AH127" s="26">
        <v>1186363</v>
      </c>
      <c r="AI127" s="26">
        <v>1050000</v>
      </c>
      <c r="AJ127" s="26">
        <v>0</v>
      </c>
      <c r="AK127" s="26">
        <v>0</v>
      </c>
      <c r="AL127" s="238">
        <v>475624448</v>
      </c>
    </row>
    <row r="128" spans="1:38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1925262209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254174172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4818948936</v>
      </c>
      <c r="AD128" s="26">
        <v>16789998122</v>
      </c>
      <c r="AE128" s="26">
        <v>0</v>
      </c>
      <c r="AF128" s="26">
        <v>0</v>
      </c>
      <c r="AG128" s="26">
        <v>19324748248</v>
      </c>
      <c r="AH128" s="26">
        <v>0</v>
      </c>
      <c r="AI128" s="26">
        <v>0</v>
      </c>
      <c r="AJ128" s="26">
        <v>0</v>
      </c>
      <c r="AK128" s="26">
        <v>0</v>
      </c>
      <c r="AL128" s="238">
        <v>43690931687</v>
      </c>
    </row>
    <row r="129" spans="1:38" s="6" customFormat="1" ht="15" x14ac:dyDescent="0.25">
      <c r="A129" s="71" t="s">
        <v>881</v>
      </c>
      <c r="B129" s="27" t="s">
        <v>151</v>
      </c>
      <c r="C129" s="26">
        <v>44971501</v>
      </c>
      <c r="D129" s="26">
        <v>34413637</v>
      </c>
      <c r="E129" s="26">
        <v>143788140</v>
      </c>
      <c r="F129" s="26">
        <v>0</v>
      </c>
      <c r="G129" s="26">
        <v>126334637</v>
      </c>
      <c r="H129" s="26">
        <v>597711456</v>
      </c>
      <c r="I129" s="26">
        <v>19375425</v>
      </c>
      <c r="J129" s="26">
        <v>5834192</v>
      </c>
      <c r="K129" s="26">
        <v>223977657</v>
      </c>
      <c r="L129" s="26">
        <v>2364772150</v>
      </c>
      <c r="M129" s="26">
        <v>2075410950</v>
      </c>
      <c r="N129" s="26">
        <v>992323592</v>
      </c>
      <c r="O129" s="26">
        <v>436688857</v>
      </c>
      <c r="P129" s="26">
        <v>52803098</v>
      </c>
      <c r="Q129" s="26">
        <v>16351920</v>
      </c>
      <c r="R129" s="26">
        <v>402379842</v>
      </c>
      <c r="S129" s="26">
        <v>0</v>
      </c>
      <c r="T129" s="26">
        <v>1775933337</v>
      </c>
      <c r="U129" s="26">
        <v>0</v>
      </c>
      <c r="V129" s="26">
        <v>1322818931</v>
      </c>
      <c r="W129" s="26">
        <v>2057274995</v>
      </c>
      <c r="X129" s="26">
        <v>1170637</v>
      </c>
      <c r="Y129" s="26">
        <v>208041603</v>
      </c>
      <c r="Z129" s="26">
        <v>5244399</v>
      </c>
      <c r="AA129" s="26">
        <v>21217286886</v>
      </c>
      <c r="AB129" s="26">
        <v>1077524497</v>
      </c>
      <c r="AC129" s="26">
        <v>1511476414</v>
      </c>
      <c r="AD129" s="26">
        <v>690555055</v>
      </c>
      <c r="AE129" s="26">
        <v>27770410</v>
      </c>
      <c r="AF129" s="26">
        <v>71551666</v>
      </c>
      <c r="AG129" s="26">
        <v>2739912245</v>
      </c>
      <c r="AH129" s="26">
        <v>101347718</v>
      </c>
      <c r="AI129" s="26">
        <v>113889293</v>
      </c>
      <c r="AJ129" s="26">
        <v>31500000</v>
      </c>
      <c r="AK129" s="26">
        <v>264978530</v>
      </c>
      <c r="AL129" s="238">
        <v>40755413670</v>
      </c>
    </row>
    <row r="130" spans="1:38" s="6" customFormat="1" ht="15" x14ac:dyDescent="0.25">
      <c r="A130" s="71" t="s">
        <v>882</v>
      </c>
      <c r="B130" s="27" t="s">
        <v>152</v>
      </c>
      <c r="C130" s="26">
        <v>702422680</v>
      </c>
      <c r="D130" s="26">
        <v>117835875</v>
      </c>
      <c r="E130" s="26">
        <v>55674457</v>
      </c>
      <c r="F130" s="26">
        <v>37278859</v>
      </c>
      <c r="G130" s="26">
        <v>38147768</v>
      </c>
      <c r="H130" s="26">
        <v>180162825</v>
      </c>
      <c r="I130" s="26">
        <v>64342700</v>
      </c>
      <c r="J130" s="26">
        <v>37278859</v>
      </c>
      <c r="K130" s="26">
        <v>39187950</v>
      </c>
      <c r="L130" s="26">
        <v>93557830</v>
      </c>
      <c r="M130" s="26">
        <v>39569619</v>
      </c>
      <c r="N130" s="26">
        <v>63126495</v>
      </c>
      <c r="O130" s="26">
        <v>127393365</v>
      </c>
      <c r="P130" s="26">
        <v>40921676</v>
      </c>
      <c r="Q130" s="26">
        <v>38498694</v>
      </c>
      <c r="R130" s="26">
        <v>98049024</v>
      </c>
      <c r="S130" s="26">
        <v>38097041</v>
      </c>
      <c r="T130" s="26">
        <v>259761050</v>
      </c>
      <c r="U130" s="26">
        <v>0</v>
      </c>
      <c r="V130" s="26">
        <v>112569006</v>
      </c>
      <c r="W130" s="26">
        <v>93629290</v>
      </c>
      <c r="X130" s="26">
        <v>37278859</v>
      </c>
      <c r="Y130" s="26">
        <v>40742495</v>
      </c>
      <c r="Z130" s="26">
        <v>48051667</v>
      </c>
      <c r="AA130" s="26">
        <v>160461617</v>
      </c>
      <c r="AB130" s="26">
        <v>57920146</v>
      </c>
      <c r="AC130" s="26">
        <v>277310561</v>
      </c>
      <c r="AD130" s="26">
        <v>20496271</v>
      </c>
      <c r="AE130" s="26">
        <v>37278859</v>
      </c>
      <c r="AF130" s="26">
        <v>46346132</v>
      </c>
      <c r="AG130" s="26">
        <v>445307887</v>
      </c>
      <c r="AH130" s="26">
        <v>37278859</v>
      </c>
      <c r="AI130" s="26">
        <v>37278859</v>
      </c>
      <c r="AJ130" s="26">
        <v>37278859</v>
      </c>
      <c r="AK130" s="26">
        <v>0</v>
      </c>
      <c r="AL130" s="238">
        <v>3560536134</v>
      </c>
    </row>
    <row r="131" spans="1:38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744733080</v>
      </c>
      <c r="F131" s="26">
        <v>0</v>
      </c>
      <c r="G131" s="26">
        <v>0</v>
      </c>
      <c r="H131" s="26">
        <v>0</v>
      </c>
      <c r="I131" s="26">
        <v>93227273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22583280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8">
        <v>1690757633</v>
      </c>
    </row>
    <row r="132" spans="1:38" s="6" customFormat="1" ht="15" x14ac:dyDescent="0.25">
      <c r="A132" s="71" t="s">
        <v>884</v>
      </c>
      <c r="B132" s="27" t="s">
        <v>154</v>
      </c>
      <c r="C132" s="26">
        <v>11623896</v>
      </c>
      <c r="D132" s="26">
        <v>495824385</v>
      </c>
      <c r="E132" s="26">
        <v>12633523</v>
      </c>
      <c r="F132" s="26">
        <v>12073636</v>
      </c>
      <c r="G132" s="26">
        <v>13136161</v>
      </c>
      <c r="H132" s="26">
        <v>492784150</v>
      </c>
      <c r="I132" s="26">
        <v>21097544</v>
      </c>
      <c r="J132" s="26">
        <v>8302512</v>
      </c>
      <c r="K132" s="26">
        <v>99053817</v>
      </c>
      <c r="L132" s="26">
        <v>116505337</v>
      </c>
      <c r="M132" s="26">
        <v>2269471982</v>
      </c>
      <c r="N132" s="26">
        <v>104420932</v>
      </c>
      <c r="O132" s="26">
        <v>459492910</v>
      </c>
      <c r="P132" s="26">
        <v>63771125</v>
      </c>
      <c r="Q132" s="26">
        <v>0</v>
      </c>
      <c r="R132" s="26">
        <v>464124833</v>
      </c>
      <c r="S132" s="26">
        <v>0</v>
      </c>
      <c r="T132" s="26">
        <v>158289217</v>
      </c>
      <c r="U132" s="26">
        <v>0</v>
      </c>
      <c r="V132" s="26">
        <v>2863086793</v>
      </c>
      <c r="W132" s="26">
        <v>2610000</v>
      </c>
      <c r="X132" s="26">
        <v>0</v>
      </c>
      <c r="Y132" s="26">
        <v>1700998</v>
      </c>
      <c r="Z132" s="26">
        <v>0</v>
      </c>
      <c r="AA132" s="26">
        <v>112199568</v>
      </c>
      <c r="AB132" s="26">
        <v>5304388218</v>
      </c>
      <c r="AC132" s="26">
        <v>15852078464</v>
      </c>
      <c r="AD132" s="26">
        <v>93678710</v>
      </c>
      <c r="AE132" s="26">
        <v>9133108</v>
      </c>
      <c r="AF132" s="26">
        <v>126007070</v>
      </c>
      <c r="AG132" s="26">
        <v>115002071</v>
      </c>
      <c r="AH132" s="26">
        <v>246316738</v>
      </c>
      <c r="AI132" s="26">
        <v>27009595</v>
      </c>
      <c r="AJ132" s="26">
        <v>14800000</v>
      </c>
      <c r="AK132" s="26">
        <v>0</v>
      </c>
      <c r="AL132" s="238">
        <v>29570617293</v>
      </c>
    </row>
    <row r="133" spans="1:38" s="6" customFormat="1" ht="15" x14ac:dyDescent="0.25">
      <c r="A133" s="71" t="s">
        <v>885</v>
      </c>
      <c r="B133" s="27" t="s">
        <v>155</v>
      </c>
      <c r="C133" s="26">
        <v>1319840030</v>
      </c>
      <c r="D133" s="26">
        <v>0</v>
      </c>
      <c r="E133" s="26">
        <v>0</v>
      </c>
      <c r="F133" s="26">
        <v>0</v>
      </c>
      <c r="G133" s="26">
        <v>0</v>
      </c>
      <c r="H133" s="26">
        <v>2143034939</v>
      </c>
      <c r="I133" s="26">
        <v>0</v>
      </c>
      <c r="J133" s="26">
        <v>0</v>
      </c>
      <c r="K133" s="26">
        <v>0</v>
      </c>
      <c r="L133" s="26">
        <v>26477943072</v>
      </c>
      <c r="M133" s="26">
        <v>29051551</v>
      </c>
      <c r="N133" s="26">
        <v>3377713412</v>
      </c>
      <c r="O133" s="26">
        <v>20400000</v>
      </c>
      <c r="P133" s="26">
        <v>0</v>
      </c>
      <c r="Q133" s="26">
        <v>0</v>
      </c>
      <c r="R133" s="26">
        <v>1211326074</v>
      </c>
      <c r="S133" s="26">
        <v>0</v>
      </c>
      <c r="T133" s="26">
        <v>0</v>
      </c>
      <c r="U133" s="26">
        <v>0</v>
      </c>
      <c r="V133" s="26">
        <v>263096859</v>
      </c>
      <c r="W133" s="26">
        <v>260411380</v>
      </c>
      <c r="X133" s="26">
        <v>0</v>
      </c>
      <c r="Y133" s="26">
        <v>62846836</v>
      </c>
      <c r="Z133" s="26">
        <v>0</v>
      </c>
      <c r="AA133" s="26">
        <v>197928417</v>
      </c>
      <c r="AB133" s="26">
        <v>56902534</v>
      </c>
      <c r="AC133" s="26">
        <v>0</v>
      </c>
      <c r="AD133" s="26">
        <v>132465000</v>
      </c>
      <c r="AE133" s="26">
        <v>0</v>
      </c>
      <c r="AF133" s="26">
        <v>362454547</v>
      </c>
      <c r="AG133" s="26">
        <v>0</v>
      </c>
      <c r="AH133" s="26">
        <v>0</v>
      </c>
      <c r="AI133" s="26">
        <v>314024306</v>
      </c>
      <c r="AJ133" s="26">
        <v>0</v>
      </c>
      <c r="AK133" s="26">
        <v>0</v>
      </c>
      <c r="AL133" s="238">
        <v>36229438957</v>
      </c>
    </row>
    <row r="134" spans="1:38" s="6" customFormat="1" ht="15" x14ac:dyDescent="0.25">
      <c r="A134" s="71" t="s">
        <v>886</v>
      </c>
      <c r="B134" s="27" t="s">
        <v>70</v>
      </c>
      <c r="C134" s="26">
        <v>0</v>
      </c>
      <c r="D134" s="26">
        <v>145487109</v>
      </c>
      <c r="E134" s="26">
        <v>78110000</v>
      </c>
      <c r="F134" s="26">
        <v>0</v>
      </c>
      <c r="G134" s="26">
        <v>1363008319</v>
      </c>
      <c r="H134" s="26">
        <v>5256511490</v>
      </c>
      <c r="I134" s="26">
        <v>0</v>
      </c>
      <c r="J134" s="26">
        <v>0</v>
      </c>
      <c r="K134" s="26">
        <v>4946155285</v>
      </c>
      <c r="L134" s="26">
        <v>15884092892</v>
      </c>
      <c r="M134" s="26">
        <v>888729808</v>
      </c>
      <c r="N134" s="26">
        <v>296910556</v>
      </c>
      <c r="O134" s="26">
        <v>688862059</v>
      </c>
      <c r="P134" s="26">
        <v>0</v>
      </c>
      <c r="Q134" s="26">
        <v>0</v>
      </c>
      <c r="R134" s="26">
        <v>1408388392</v>
      </c>
      <c r="S134" s="26">
        <v>0</v>
      </c>
      <c r="T134" s="26">
        <v>573578781</v>
      </c>
      <c r="U134" s="26">
        <v>0</v>
      </c>
      <c r="V134" s="26">
        <v>1507540209</v>
      </c>
      <c r="W134" s="26">
        <v>8000000</v>
      </c>
      <c r="X134" s="26">
        <v>63574111</v>
      </c>
      <c r="Y134" s="26">
        <v>9128546468</v>
      </c>
      <c r="Z134" s="26">
        <v>0</v>
      </c>
      <c r="AA134" s="26">
        <v>12014682384</v>
      </c>
      <c r="AB134" s="26">
        <v>2459924101</v>
      </c>
      <c r="AC134" s="26">
        <v>4239551648</v>
      </c>
      <c r="AD134" s="26">
        <v>6841941655</v>
      </c>
      <c r="AE134" s="26">
        <v>0</v>
      </c>
      <c r="AF134" s="26">
        <v>4653580753</v>
      </c>
      <c r="AG134" s="26">
        <v>82799480</v>
      </c>
      <c r="AH134" s="26">
        <v>2003550</v>
      </c>
      <c r="AI134" s="26">
        <v>696868817</v>
      </c>
      <c r="AJ134" s="26">
        <v>0</v>
      </c>
      <c r="AK134" s="26">
        <v>2110360134</v>
      </c>
      <c r="AL134" s="238">
        <v>75339208001</v>
      </c>
    </row>
    <row r="135" spans="1:38" s="6" customFormat="1" ht="15" x14ac:dyDescent="0.25">
      <c r="A135" s="105" t="s">
        <v>887</v>
      </c>
      <c r="B135" s="106" t="s">
        <v>206</v>
      </c>
      <c r="C135" s="107">
        <v>15508283572</v>
      </c>
      <c r="D135" s="107">
        <v>5792150462</v>
      </c>
      <c r="E135" s="107">
        <v>4713419870</v>
      </c>
      <c r="F135" s="107">
        <v>1268492467</v>
      </c>
      <c r="G135" s="107">
        <v>9343173038</v>
      </c>
      <c r="H135" s="107">
        <v>44621989520</v>
      </c>
      <c r="I135" s="107">
        <v>6321825119</v>
      </c>
      <c r="J135" s="107">
        <v>1086710042</v>
      </c>
      <c r="K135" s="107">
        <v>10309462872</v>
      </c>
      <c r="L135" s="107">
        <v>54460224198</v>
      </c>
      <c r="M135" s="107">
        <v>20286715998</v>
      </c>
      <c r="N135" s="107">
        <v>23932024936</v>
      </c>
      <c r="O135" s="107">
        <v>12137296196</v>
      </c>
      <c r="P135" s="107">
        <v>4230900452</v>
      </c>
      <c r="Q135" s="107">
        <v>1402304844</v>
      </c>
      <c r="R135" s="107">
        <v>8870820669</v>
      </c>
      <c r="S135" s="107">
        <v>392017892</v>
      </c>
      <c r="T135" s="107">
        <v>28173861878</v>
      </c>
      <c r="U135" s="107">
        <v>0</v>
      </c>
      <c r="V135" s="107">
        <v>33235966663</v>
      </c>
      <c r="W135" s="107">
        <v>7813707251</v>
      </c>
      <c r="X135" s="107">
        <v>2444670170</v>
      </c>
      <c r="Y135" s="107">
        <v>15121976924</v>
      </c>
      <c r="Z135" s="107">
        <v>672783313</v>
      </c>
      <c r="AA135" s="107">
        <v>62781957284</v>
      </c>
      <c r="AB135" s="107">
        <v>15591234515</v>
      </c>
      <c r="AC135" s="107">
        <v>145677709158</v>
      </c>
      <c r="AD135" s="107">
        <v>42010390787</v>
      </c>
      <c r="AE135" s="107">
        <v>424484495</v>
      </c>
      <c r="AF135" s="107">
        <v>10562040037</v>
      </c>
      <c r="AG135" s="107">
        <v>37295528042</v>
      </c>
      <c r="AH135" s="107">
        <v>6715530451</v>
      </c>
      <c r="AI135" s="107">
        <v>6167768836</v>
      </c>
      <c r="AJ135" s="107">
        <v>877101957</v>
      </c>
      <c r="AK135" s="107">
        <v>2389443302</v>
      </c>
      <c r="AL135" s="239">
        <v>642633967210</v>
      </c>
    </row>
    <row r="136" spans="1:38" s="6" customFormat="1" ht="15" collapsed="1" x14ac:dyDescent="0.25">
      <c r="A136" s="72" t="s">
        <v>54</v>
      </c>
      <c r="B136" s="33" t="s">
        <v>91</v>
      </c>
      <c r="C136" s="34">
        <v>15508283572</v>
      </c>
      <c r="D136" s="34">
        <v>5792150462</v>
      </c>
      <c r="E136" s="34">
        <v>4713419870</v>
      </c>
      <c r="F136" s="34">
        <v>1268492467</v>
      </c>
      <c r="G136" s="34">
        <v>9343173038</v>
      </c>
      <c r="H136" s="34">
        <v>44621989520</v>
      </c>
      <c r="I136" s="34">
        <v>6321825119</v>
      </c>
      <c r="J136" s="34">
        <v>1086710042</v>
      </c>
      <c r="K136" s="34">
        <v>10309462872</v>
      </c>
      <c r="L136" s="34">
        <v>54460224198</v>
      </c>
      <c r="M136" s="34">
        <v>20286715998</v>
      </c>
      <c r="N136" s="34">
        <v>23932024936</v>
      </c>
      <c r="O136" s="34">
        <v>12137296196</v>
      </c>
      <c r="P136" s="34">
        <v>4230900452</v>
      </c>
      <c r="Q136" s="34">
        <v>1402304844</v>
      </c>
      <c r="R136" s="34">
        <v>8870820669</v>
      </c>
      <c r="S136" s="34">
        <v>392017892</v>
      </c>
      <c r="T136" s="34">
        <v>28173861878</v>
      </c>
      <c r="U136" s="34">
        <v>0</v>
      </c>
      <c r="V136" s="34">
        <v>33235966663</v>
      </c>
      <c r="W136" s="34">
        <v>7813707251</v>
      </c>
      <c r="X136" s="34">
        <v>2444670170</v>
      </c>
      <c r="Y136" s="34">
        <v>15121976924</v>
      </c>
      <c r="Z136" s="34">
        <v>672783313</v>
      </c>
      <c r="AA136" s="34">
        <v>62781957284</v>
      </c>
      <c r="AB136" s="34">
        <v>15591234515</v>
      </c>
      <c r="AC136" s="34">
        <v>145677709158</v>
      </c>
      <c r="AD136" s="34">
        <v>42010390787</v>
      </c>
      <c r="AE136" s="34">
        <v>424484495</v>
      </c>
      <c r="AF136" s="34">
        <v>10562040037</v>
      </c>
      <c r="AG136" s="34">
        <v>37295528042</v>
      </c>
      <c r="AH136" s="34">
        <v>6715530451</v>
      </c>
      <c r="AI136" s="34">
        <v>6167768836</v>
      </c>
      <c r="AJ136" s="34">
        <v>877101957</v>
      </c>
      <c r="AK136" s="34">
        <v>2389443302</v>
      </c>
      <c r="AL136" s="240">
        <v>642633967210</v>
      </c>
    </row>
    <row r="137" spans="1:38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8">
        <v>0</v>
      </c>
    </row>
    <row r="138" spans="1:38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9">
        <v>0</v>
      </c>
    </row>
    <row r="139" spans="1:38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1394610209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8">
        <v>1396102156</v>
      </c>
    </row>
    <row r="140" spans="1:38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8">
        <v>0</v>
      </c>
    </row>
    <row r="141" spans="1:38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1394610209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9">
        <v>1396102156</v>
      </c>
    </row>
    <row r="142" spans="1:38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1394610209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40">
        <v>1396102156</v>
      </c>
    </row>
    <row r="143" spans="1:38" s="6" customFormat="1" ht="15" x14ac:dyDescent="0.25">
      <c r="A143" s="71" t="s">
        <v>893</v>
      </c>
      <c r="B143" s="27" t="s">
        <v>143</v>
      </c>
      <c r="C143" s="26">
        <v>3510500</v>
      </c>
      <c r="D143" s="26">
        <v>10200000</v>
      </c>
      <c r="E143" s="26">
        <v>13000000</v>
      </c>
      <c r="F143" s="26">
        <v>1200000</v>
      </c>
      <c r="G143" s="26">
        <v>0</v>
      </c>
      <c r="H143" s="26">
        <v>63182272</v>
      </c>
      <c r="I143" s="26">
        <v>8190000</v>
      </c>
      <c r="J143" s="26">
        <v>136364</v>
      </c>
      <c r="K143" s="26">
        <v>818182</v>
      </c>
      <c r="L143" s="26">
        <v>67571471</v>
      </c>
      <c r="M143" s="26">
        <v>10883181</v>
      </c>
      <c r="N143" s="26">
        <v>264828473</v>
      </c>
      <c r="O143" s="26">
        <v>15530522</v>
      </c>
      <c r="P143" s="26">
        <v>0</v>
      </c>
      <c r="Q143" s="26">
        <v>5300000</v>
      </c>
      <c r="R143" s="26">
        <v>5450000</v>
      </c>
      <c r="S143" s="26">
        <v>0</v>
      </c>
      <c r="T143" s="26">
        <v>194248382</v>
      </c>
      <c r="U143" s="26">
        <v>0</v>
      </c>
      <c r="V143" s="26">
        <v>85113569</v>
      </c>
      <c r="W143" s="26">
        <v>13450000</v>
      </c>
      <c r="X143" s="26">
        <v>900000</v>
      </c>
      <c r="Y143" s="26">
        <v>600000</v>
      </c>
      <c r="Z143" s="26">
        <v>0</v>
      </c>
      <c r="AA143" s="26">
        <v>8769000</v>
      </c>
      <c r="AB143" s="26">
        <v>25274039</v>
      </c>
      <c r="AC143" s="26">
        <v>0</v>
      </c>
      <c r="AD143" s="26">
        <v>55143409</v>
      </c>
      <c r="AE143" s="26">
        <v>0</v>
      </c>
      <c r="AF143" s="26">
        <v>0</v>
      </c>
      <c r="AG143" s="26">
        <v>15068636</v>
      </c>
      <c r="AH143" s="26">
        <v>400000</v>
      </c>
      <c r="AI143" s="26">
        <v>10158182</v>
      </c>
      <c r="AJ143" s="26">
        <v>0</v>
      </c>
      <c r="AK143" s="26">
        <v>0</v>
      </c>
      <c r="AL143" s="238">
        <v>878926182</v>
      </c>
    </row>
    <row r="144" spans="1:38" s="6" customFormat="1" ht="15" x14ac:dyDescent="0.25">
      <c r="A144" s="71" t="s">
        <v>894</v>
      </c>
      <c r="B144" s="27" t="s">
        <v>144</v>
      </c>
      <c r="C144" s="26">
        <v>6932000</v>
      </c>
      <c r="D144" s="26">
        <v>47559785</v>
      </c>
      <c r="E144" s="26">
        <v>25233000</v>
      </c>
      <c r="F144" s="26">
        <v>16528070</v>
      </c>
      <c r="G144" s="26">
        <v>1605000</v>
      </c>
      <c r="H144" s="26">
        <v>36109091</v>
      </c>
      <c r="I144" s="26">
        <v>0</v>
      </c>
      <c r="J144" s="26">
        <v>0</v>
      </c>
      <c r="K144" s="26">
        <v>8597272</v>
      </c>
      <c r="L144" s="26">
        <v>20288072</v>
      </c>
      <c r="M144" s="26">
        <v>11261199</v>
      </c>
      <c r="N144" s="26">
        <v>38276900</v>
      </c>
      <c r="O144" s="26">
        <v>31359804</v>
      </c>
      <c r="P144" s="26">
        <v>0</v>
      </c>
      <c r="Q144" s="26">
        <v>0</v>
      </c>
      <c r="R144" s="26">
        <v>56040182</v>
      </c>
      <c r="S144" s="26">
        <v>0</v>
      </c>
      <c r="T144" s="26">
        <v>218076665</v>
      </c>
      <c r="U144" s="26">
        <v>0</v>
      </c>
      <c r="V144" s="26">
        <v>63731997</v>
      </c>
      <c r="W144" s="26">
        <v>0</v>
      </c>
      <c r="X144" s="26">
        <v>0</v>
      </c>
      <c r="Y144" s="26">
        <v>0</v>
      </c>
      <c r="Z144" s="26">
        <v>1700000</v>
      </c>
      <c r="AA144" s="26">
        <v>7693205</v>
      </c>
      <c r="AB144" s="26">
        <v>35600447</v>
      </c>
      <c r="AC144" s="26">
        <v>0</v>
      </c>
      <c r="AD144" s="26">
        <v>25289945</v>
      </c>
      <c r="AE144" s="26">
        <v>0</v>
      </c>
      <c r="AF144" s="26">
        <v>1661571</v>
      </c>
      <c r="AG144" s="26">
        <v>170392245</v>
      </c>
      <c r="AH144" s="26">
        <v>4849774</v>
      </c>
      <c r="AI144" s="26">
        <v>12721732</v>
      </c>
      <c r="AJ144" s="26">
        <v>0</v>
      </c>
      <c r="AK144" s="26">
        <v>0</v>
      </c>
      <c r="AL144" s="238">
        <v>841507956</v>
      </c>
    </row>
    <row r="145" spans="1:38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0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238">
        <v>8415289</v>
      </c>
    </row>
    <row r="146" spans="1:38" s="6" customFormat="1" ht="15" x14ac:dyDescent="0.25">
      <c r="A146" s="71" t="s">
        <v>896</v>
      </c>
      <c r="B146" s="27" t="s">
        <v>146</v>
      </c>
      <c r="C146" s="26">
        <v>129118864</v>
      </c>
      <c r="D146" s="26">
        <v>26839980</v>
      </c>
      <c r="E146" s="26">
        <v>4000000</v>
      </c>
      <c r="F146" s="26">
        <v>693930</v>
      </c>
      <c r="G146" s="26">
        <v>637655</v>
      </c>
      <c r="H146" s="26">
        <v>91107773</v>
      </c>
      <c r="I146" s="26">
        <v>71278975</v>
      </c>
      <c r="J146" s="26">
        <v>5306177</v>
      </c>
      <c r="K146" s="26">
        <v>104078139</v>
      </c>
      <c r="L146" s="26">
        <v>32805092</v>
      </c>
      <c r="M146" s="26">
        <v>169204479</v>
      </c>
      <c r="N146" s="26">
        <v>106942070</v>
      </c>
      <c r="O146" s="26">
        <v>23232730</v>
      </c>
      <c r="P146" s="26">
        <v>13443636</v>
      </c>
      <c r="Q146" s="26">
        <v>24013637</v>
      </c>
      <c r="R146" s="26">
        <v>15076495</v>
      </c>
      <c r="S146" s="26">
        <v>7057000</v>
      </c>
      <c r="T146" s="26">
        <v>1177933296</v>
      </c>
      <c r="U146" s="26">
        <v>0</v>
      </c>
      <c r="V146" s="26">
        <v>272914712</v>
      </c>
      <c r="W146" s="26">
        <v>0</v>
      </c>
      <c r="X146" s="26">
        <v>7609576</v>
      </c>
      <c r="Y146" s="26">
        <v>26286364</v>
      </c>
      <c r="Z146" s="26">
        <v>0</v>
      </c>
      <c r="AA146" s="26">
        <v>258033275</v>
      </c>
      <c r="AB146" s="26">
        <v>41423586</v>
      </c>
      <c r="AC146" s="26">
        <v>966816876</v>
      </c>
      <c r="AD146" s="26">
        <v>115535707</v>
      </c>
      <c r="AE146" s="26">
        <v>26813636</v>
      </c>
      <c r="AF146" s="26">
        <v>43229546</v>
      </c>
      <c r="AG146" s="26">
        <v>193337225</v>
      </c>
      <c r="AH146" s="26">
        <v>42640284</v>
      </c>
      <c r="AI146" s="26">
        <v>125979466</v>
      </c>
      <c r="AJ146" s="26">
        <v>4700000</v>
      </c>
      <c r="AK146" s="26">
        <v>0</v>
      </c>
      <c r="AL146" s="238">
        <v>4128090181</v>
      </c>
    </row>
    <row r="147" spans="1:38" s="6" customFormat="1" ht="15" x14ac:dyDescent="0.25">
      <c r="A147" s="71" t="s">
        <v>897</v>
      </c>
      <c r="B147" s="27" t="s">
        <v>147</v>
      </c>
      <c r="C147" s="26">
        <v>220588</v>
      </c>
      <c r="D147" s="26">
        <v>0</v>
      </c>
      <c r="E147" s="26">
        <v>0</v>
      </c>
      <c r="F147" s="26">
        <v>424698</v>
      </c>
      <c r="G147" s="26">
        <v>181818</v>
      </c>
      <c r="H147" s="26">
        <v>0</v>
      </c>
      <c r="I147" s="26">
        <v>424698</v>
      </c>
      <c r="J147" s="26">
        <v>424698</v>
      </c>
      <c r="K147" s="26">
        <v>424698</v>
      </c>
      <c r="L147" s="26">
        <v>424698</v>
      </c>
      <c r="M147" s="26">
        <v>204110</v>
      </c>
      <c r="N147" s="26">
        <v>0</v>
      </c>
      <c r="O147" s="26">
        <v>0</v>
      </c>
      <c r="P147" s="26">
        <v>424698</v>
      </c>
      <c r="Q147" s="26">
        <v>0</v>
      </c>
      <c r="R147" s="26">
        <v>424707</v>
      </c>
      <c r="S147" s="26">
        <v>204110</v>
      </c>
      <c r="T147" s="26">
        <v>0</v>
      </c>
      <c r="U147" s="26">
        <v>0</v>
      </c>
      <c r="V147" s="26">
        <v>0</v>
      </c>
      <c r="W147" s="26">
        <v>424698</v>
      </c>
      <c r="X147" s="26">
        <v>0</v>
      </c>
      <c r="Y147" s="26">
        <v>424698</v>
      </c>
      <c r="Z147" s="26">
        <v>424698</v>
      </c>
      <c r="AA147" s="26">
        <v>424698</v>
      </c>
      <c r="AB147" s="26">
        <v>0</v>
      </c>
      <c r="AC147" s="26">
        <v>0</v>
      </c>
      <c r="AD147" s="26">
        <v>0</v>
      </c>
      <c r="AE147" s="26">
        <v>424698</v>
      </c>
      <c r="AF147" s="26">
        <v>424698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38">
        <v>6331709</v>
      </c>
    </row>
    <row r="148" spans="1:38" s="6" customFormat="1" ht="15" x14ac:dyDescent="0.25">
      <c r="A148" s="71" t="s">
        <v>898</v>
      </c>
      <c r="B148" s="27" t="s">
        <v>148</v>
      </c>
      <c r="C148" s="26">
        <v>0</v>
      </c>
      <c r="D148" s="26">
        <v>1890000</v>
      </c>
      <c r="E148" s="26">
        <v>7900000</v>
      </c>
      <c r="F148" s="26">
        <v>370000</v>
      </c>
      <c r="G148" s="26">
        <v>0</v>
      </c>
      <c r="H148" s="26">
        <v>9500000</v>
      </c>
      <c r="I148" s="26">
        <v>350000</v>
      </c>
      <c r="J148" s="26">
        <v>0</v>
      </c>
      <c r="K148" s="26">
        <v>0</v>
      </c>
      <c r="L148" s="26">
        <v>4854000</v>
      </c>
      <c r="M148" s="26">
        <v>6793182</v>
      </c>
      <c r="N148" s="26">
        <v>5772654</v>
      </c>
      <c r="O148" s="26">
        <v>12386000</v>
      </c>
      <c r="P148" s="26">
        <v>2909091</v>
      </c>
      <c r="Q148" s="26">
        <v>1450000</v>
      </c>
      <c r="R148" s="26">
        <v>21700000</v>
      </c>
      <c r="S148" s="26">
        <v>0</v>
      </c>
      <c r="T148" s="26">
        <v>0</v>
      </c>
      <c r="U148" s="26">
        <v>0</v>
      </c>
      <c r="V148" s="26">
        <v>15575000</v>
      </c>
      <c r="W148" s="26">
        <v>1140000</v>
      </c>
      <c r="X148" s="26">
        <v>0</v>
      </c>
      <c r="Y148" s="26">
        <v>0</v>
      </c>
      <c r="Z148" s="26">
        <v>3250000</v>
      </c>
      <c r="AA148" s="26">
        <v>2800000</v>
      </c>
      <c r="AB148" s="26">
        <v>1620000</v>
      </c>
      <c r="AC148" s="26">
        <v>0</v>
      </c>
      <c r="AD148" s="26">
        <v>3272727</v>
      </c>
      <c r="AE148" s="26">
        <v>4582623</v>
      </c>
      <c r="AF148" s="26">
        <v>33566496</v>
      </c>
      <c r="AG148" s="26">
        <v>3000000</v>
      </c>
      <c r="AH148" s="26">
        <v>0</v>
      </c>
      <c r="AI148" s="26">
        <v>0</v>
      </c>
      <c r="AJ148" s="26">
        <v>0</v>
      </c>
      <c r="AK148" s="26">
        <v>0</v>
      </c>
      <c r="AL148" s="238">
        <v>144681773</v>
      </c>
    </row>
    <row r="149" spans="1:38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8">
        <v>0</v>
      </c>
    </row>
    <row r="150" spans="1:38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423763502</v>
      </c>
      <c r="AH150" s="26">
        <v>0</v>
      </c>
      <c r="AI150" s="26">
        <v>0</v>
      </c>
      <c r="AJ150" s="26">
        <v>0</v>
      </c>
      <c r="AK150" s="26">
        <v>0</v>
      </c>
      <c r="AL150" s="238">
        <v>432755664</v>
      </c>
    </row>
    <row r="151" spans="1:38" s="6" customFormat="1" ht="15" x14ac:dyDescent="0.25">
      <c r="A151" s="71" t="s">
        <v>901</v>
      </c>
      <c r="B151" s="27" t="s">
        <v>151</v>
      </c>
      <c r="C151" s="26">
        <v>0</v>
      </c>
      <c r="D151" s="26">
        <v>12195000</v>
      </c>
      <c r="E151" s="26">
        <v>14837927</v>
      </c>
      <c r="F151" s="26">
        <v>0</v>
      </c>
      <c r="G151" s="26">
        <v>0</v>
      </c>
      <c r="H151" s="26">
        <v>5336364</v>
      </c>
      <c r="I151" s="26">
        <v>0</v>
      </c>
      <c r="J151" s="26">
        <v>0</v>
      </c>
      <c r="K151" s="26">
        <v>23129902</v>
      </c>
      <c r="L151" s="26">
        <v>55788417</v>
      </c>
      <c r="M151" s="26">
        <v>116619982</v>
      </c>
      <c r="N151" s="26">
        <v>56776454</v>
      </c>
      <c r="O151" s="26">
        <v>19481215</v>
      </c>
      <c r="P151" s="26">
        <v>0</v>
      </c>
      <c r="Q151" s="26">
        <v>1800000</v>
      </c>
      <c r="R151" s="26">
        <v>14157000</v>
      </c>
      <c r="S151" s="26">
        <v>0</v>
      </c>
      <c r="T151" s="26">
        <v>187255926</v>
      </c>
      <c r="U151" s="26">
        <v>0</v>
      </c>
      <c r="V151" s="26">
        <v>62247534</v>
      </c>
      <c r="W151" s="26">
        <v>41618760</v>
      </c>
      <c r="X151" s="26">
        <v>0</v>
      </c>
      <c r="Y151" s="26">
        <v>5127273</v>
      </c>
      <c r="Z151" s="26">
        <v>780000</v>
      </c>
      <c r="AA151" s="26">
        <v>18695045</v>
      </c>
      <c r="AB151" s="26">
        <v>26337182</v>
      </c>
      <c r="AC151" s="26">
        <v>1661818278</v>
      </c>
      <c r="AD151" s="26">
        <v>23268502</v>
      </c>
      <c r="AE151" s="26">
        <v>1202000</v>
      </c>
      <c r="AF151" s="26">
        <v>0</v>
      </c>
      <c r="AG151" s="26">
        <v>226626407</v>
      </c>
      <c r="AH151" s="26">
        <v>0</v>
      </c>
      <c r="AI151" s="26">
        <v>6726375</v>
      </c>
      <c r="AJ151" s="26">
        <v>0</v>
      </c>
      <c r="AK151" s="26">
        <v>4730000</v>
      </c>
      <c r="AL151" s="238">
        <v>2586555543</v>
      </c>
    </row>
    <row r="152" spans="1:38" s="6" customFormat="1" ht="15" x14ac:dyDescent="0.25">
      <c r="A152" s="71" t="s">
        <v>902</v>
      </c>
      <c r="B152" s="27" t="s">
        <v>152</v>
      </c>
      <c r="C152" s="26">
        <v>0</v>
      </c>
      <c r="D152" s="26">
        <v>10208866</v>
      </c>
      <c r="E152" s="26">
        <v>11008866</v>
      </c>
      <c r="F152" s="26">
        <v>10208866</v>
      </c>
      <c r="G152" s="26">
        <v>10208866</v>
      </c>
      <c r="H152" s="26">
        <v>1900000</v>
      </c>
      <c r="I152" s="26">
        <v>10208866</v>
      </c>
      <c r="J152" s="26">
        <v>10208866</v>
      </c>
      <c r="K152" s="26">
        <v>10208866</v>
      </c>
      <c r="L152" s="26">
        <v>10208866</v>
      </c>
      <c r="M152" s="26">
        <v>9707216</v>
      </c>
      <c r="N152" s="26">
        <v>1650000</v>
      </c>
      <c r="O152" s="26">
        <v>10208866</v>
      </c>
      <c r="P152" s="26">
        <v>10208955</v>
      </c>
      <c r="Q152" s="26">
        <v>11058866</v>
      </c>
      <c r="R152" s="26">
        <v>10208866</v>
      </c>
      <c r="S152" s="26">
        <v>10208866</v>
      </c>
      <c r="T152" s="26">
        <v>17446000</v>
      </c>
      <c r="U152" s="26">
        <v>0</v>
      </c>
      <c r="V152" s="26">
        <v>0</v>
      </c>
      <c r="W152" s="26">
        <v>10208866</v>
      </c>
      <c r="X152" s="26">
        <v>10208866</v>
      </c>
      <c r="Y152" s="26">
        <v>10208866</v>
      </c>
      <c r="Z152" s="26">
        <v>10208866</v>
      </c>
      <c r="AA152" s="26">
        <v>11108866</v>
      </c>
      <c r="AB152" s="26">
        <v>12027048</v>
      </c>
      <c r="AC152" s="26">
        <v>0</v>
      </c>
      <c r="AD152" s="26">
        <v>0</v>
      </c>
      <c r="AE152" s="26">
        <v>10208866</v>
      </c>
      <c r="AF152" s="26">
        <v>10208866</v>
      </c>
      <c r="AG152" s="26">
        <v>12461000</v>
      </c>
      <c r="AH152" s="26">
        <v>10708866</v>
      </c>
      <c r="AI152" s="26">
        <v>10208866</v>
      </c>
      <c r="AJ152" s="26">
        <v>10208866</v>
      </c>
      <c r="AK152" s="26">
        <v>0</v>
      </c>
      <c r="AL152" s="238">
        <v>293045271</v>
      </c>
    </row>
    <row r="153" spans="1:38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7300000</v>
      </c>
      <c r="I153" s="26">
        <v>5895000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9994728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71931190</v>
      </c>
      <c r="AH153" s="26">
        <v>0</v>
      </c>
      <c r="AI153" s="26">
        <v>0</v>
      </c>
      <c r="AJ153" s="26">
        <v>0</v>
      </c>
      <c r="AK153" s="26">
        <v>0</v>
      </c>
      <c r="AL153" s="238">
        <v>95120918</v>
      </c>
    </row>
    <row r="154" spans="1:38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1100000</v>
      </c>
      <c r="F154" s="26">
        <v>198299572</v>
      </c>
      <c r="G154" s="26">
        <v>0</v>
      </c>
      <c r="H154" s="26">
        <v>22200000</v>
      </c>
      <c r="I154" s="26">
        <v>486000</v>
      </c>
      <c r="J154" s="26">
        <v>0</v>
      </c>
      <c r="K154" s="26">
        <v>4192043</v>
      </c>
      <c r="L154" s="26">
        <v>124475100</v>
      </c>
      <c r="M154" s="26">
        <v>66940360</v>
      </c>
      <c r="N154" s="26">
        <v>2288000</v>
      </c>
      <c r="O154" s="26">
        <v>8198100</v>
      </c>
      <c r="P154" s="26">
        <v>0</v>
      </c>
      <c r="Q154" s="26">
        <v>0</v>
      </c>
      <c r="R154" s="26">
        <v>21084939</v>
      </c>
      <c r="S154" s="26">
        <v>0</v>
      </c>
      <c r="T154" s="26">
        <v>529516</v>
      </c>
      <c r="U154" s="26">
        <v>0</v>
      </c>
      <c r="V154" s="26">
        <v>40166027</v>
      </c>
      <c r="W154" s="26">
        <v>0</v>
      </c>
      <c r="X154" s="26">
        <v>0</v>
      </c>
      <c r="Y154" s="26">
        <v>0</v>
      </c>
      <c r="Z154" s="26">
        <v>0</v>
      </c>
      <c r="AA154" s="26">
        <v>17309950</v>
      </c>
      <c r="AB154" s="26">
        <v>16328800</v>
      </c>
      <c r="AC154" s="26">
        <v>0</v>
      </c>
      <c r="AD154" s="26">
        <v>686000</v>
      </c>
      <c r="AE154" s="26">
        <v>0</v>
      </c>
      <c r="AF154" s="26">
        <v>0</v>
      </c>
      <c r="AG154" s="26">
        <v>16972727</v>
      </c>
      <c r="AH154" s="26">
        <v>14328000</v>
      </c>
      <c r="AI154" s="26">
        <v>0</v>
      </c>
      <c r="AJ154" s="26">
        <v>0</v>
      </c>
      <c r="AK154" s="26">
        <v>0</v>
      </c>
      <c r="AL154" s="238">
        <v>555585134</v>
      </c>
    </row>
    <row r="155" spans="1:38" s="6" customFormat="1" ht="15" x14ac:dyDescent="0.25">
      <c r="A155" s="71" t="s">
        <v>905</v>
      </c>
      <c r="B155" s="27" t="s">
        <v>155</v>
      </c>
      <c r="C155" s="26">
        <v>5400000</v>
      </c>
      <c r="D155" s="26">
        <v>0</v>
      </c>
      <c r="E155" s="26">
        <v>0</v>
      </c>
      <c r="F155" s="26">
        <v>129988653</v>
      </c>
      <c r="G155" s="26">
        <v>0</v>
      </c>
      <c r="H155" s="26">
        <v>7300000</v>
      </c>
      <c r="I155" s="26">
        <v>0</v>
      </c>
      <c r="J155" s="26">
        <v>0</v>
      </c>
      <c r="K155" s="26">
        <v>0</v>
      </c>
      <c r="L155" s="26">
        <v>12400000</v>
      </c>
      <c r="M155" s="26">
        <v>0</v>
      </c>
      <c r="N155" s="26">
        <v>2027931767</v>
      </c>
      <c r="O155" s="26">
        <v>11970000</v>
      </c>
      <c r="P155" s="26">
        <v>0</v>
      </c>
      <c r="Q155" s="26">
        <v>0</v>
      </c>
      <c r="R155" s="26">
        <v>170993973</v>
      </c>
      <c r="S155" s="26">
        <v>0</v>
      </c>
      <c r="T155" s="26">
        <v>0</v>
      </c>
      <c r="U155" s="26">
        <v>0</v>
      </c>
      <c r="V155" s="26">
        <v>18810000</v>
      </c>
      <c r="W155" s="26">
        <v>0</v>
      </c>
      <c r="X155" s="26">
        <v>0</v>
      </c>
      <c r="Y155" s="26">
        <v>0</v>
      </c>
      <c r="Z155" s="26">
        <v>0</v>
      </c>
      <c r="AA155" s="26">
        <v>2685000</v>
      </c>
      <c r="AB155" s="26">
        <v>2263000</v>
      </c>
      <c r="AC155" s="26">
        <v>0</v>
      </c>
      <c r="AD155" s="26">
        <v>3679000</v>
      </c>
      <c r="AE155" s="26">
        <v>0</v>
      </c>
      <c r="AF155" s="26">
        <v>0</v>
      </c>
      <c r="AG155" s="26">
        <v>3600000</v>
      </c>
      <c r="AH155" s="26">
        <v>32452883</v>
      </c>
      <c r="AI155" s="26">
        <v>0</v>
      </c>
      <c r="AJ155" s="26">
        <v>0</v>
      </c>
      <c r="AK155" s="26">
        <v>0</v>
      </c>
      <c r="AL155" s="238">
        <v>2429474276</v>
      </c>
    </row>
    <row r="156" spans="1:38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1933270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32800000</v>
      </c>
      <c r="AB156" s="26">
        <v>37500000</v>
      </c>
      <c r="AC156" s="26">
        <v>0</v>
      </c>
      <c r="AD156" s="26">
        <v>10043636</v>
      </c>
      <c r="AE156" s="26">
        <v>0</v>
      </c>
      <c r="AF156" s="26">
        <v>0</v>
      </c>
      <c r="AG156" s="26">
        <v>2140909</v>
      </c>
      <c r="AH156" s="26">
        <v>0</v>
      </c>
      <c r="AI156" s="26">
        <v>0</v>
      </c>
      <c r="AJ156" s="26">
        <v>0</v>
      </c>
      <c r="AK156" s="26">
        <v>0</v>
      </c>
      <c r="AL156" s="238">
        <v>84417815</v>
      </c>
    </row>
    <row r="157" spans="1:38" s="6" customFormat="1" ht="15" x14ac:dyDescent="0.25">
      <c r="A157" s="105" t="s">
        <v>907</v>
      </c>
      <c r="B157" s="106" t="s">
        <v>210</v>
      </c>
      <c r="C157" s="107">
        <v>145181952</v>
      </c>
      <c r="D157" s="107">
        <v>108893631</v>
      </c>
      <c r="E157" s="107">
        <v>77079793</v>
      </c>
      <c r="F157" s="107">
        <v>357713789</v>
      </c>
      <c r="G157" s="107">
        <v>12633339</v>
      </c>
      <c r="H157" s="107">
        <v>243935500</v>
      </c>
      <c r="I157" s="107">
        <v>96833539</v>
      </c>
      <c r="J157" s="107">
        <v>16076105</v>
      </c>
      <c r="K157" s="107">
        <v>151449102</v>
      </c>
      <c r="L157" s="107">
        <v>328815716</v>
      </c>
      <c r="M157" s="107">
        <v>393704618</v>
      </c>
      <c r="N157" s="107">
        <v>2512846295</v>
      </c>
      <c r="O157" s="107">
        <v>142361965</v>
      </c>
      <c r="P157" s="107">
        <v>26986380</v>
      </c>
      <c r="Q157" s="107">
        <v>43622503</v>
      </c>
      <c r="R157" s="107">
        <v>318907522</v>
      </c>
      <c r="S157" s="107">
        <v>17469976</v>
      </c>
      <c r="T157" s="107">
        <v>1798035240</v>
      </c>
      <c r="U157" s="107">
        <v>0</v>
      </c>
      <c r="V157" s="107">
        <v>558558839</v>
      </c>
      <c r="W157" s="107">
        <v>66842324</v>
      </c>
      <c r="X157" s="107">
        <v>18718442</v>
      </c>
      <c r="Y157" s="107">
        <v>42647201</v>
      </c>
      <c r="Z157" s="107">
        <v>16363564</v>
      </c>
      <c r="AA157" s="107">
        <v>360619039</v>
      </c>
      <c r="AB157" s="107">
        <v>198374102</v>
      </c>
      <c r="AC157" s="107">
        <v>2628635154</v>
      </c>
      <c r="AD157" s="107">
        <v>236918926</v>
      </c>
      <c r="AE157" s="107">
        <v>43231823</v>
      </c>
      <c r="AF157" s="107">
        <v>89091177</v>
      </c>
      <c r="AG157" s="107">
        <v>1141546861</v>
      </c>
      <c r="AH157" s="107">
        <v>105379807</v>
      </c>
      <c r="AI157" s="107">
        <v>165794621</v>
      </c>
      <c r="AJ157" s="107">
        <v>14908866</v>
      </c>
      <c r="AK157" s="107">
        <v>4730000</v>
      </c>
      <c r="AL157" s="239">
        <v>12484907711</v>
      </c>
    </row>
    <row r="158" spans="1:38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8">
        <v>7425000</v>
      </c>
    </row>
    <row r="159" spans="1:38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6900000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2040150</v>
      </c>
      <c r="AI159" s="26">
        <v>0</v>
      </c>
      <c r="AJ159" s="26">
        <v>0</v>
      </c>
      <c r="AK159" s="26">
        <v>0</v>
      </c>
      <c r="AL159" s="238">
        <v>11794891</v>
      </c>
    </row>
    <row r="160" spans="1:38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8">
        <v>0</v>
      </c>
    </row>
    <row r="161" spans="1:38" s="6" customFormat="1" ht="15" x14ac:dyDescent="0.25">
      <c r="A161" s="71" t="s">
        <v>911</v>
      </c>
      <c r="B161" s="27" t="s">
        <v>146</v>
      </c>
      <c r="C161" s="26">
        <v>6690108</v>
      </c>
      <c r="D161" s="26">
        <v>0</v>
      </c>
      <c r="E161" s="26">
        <v>0</v>
      </c>
      <c r="F161" s="26">
        <v>29585158</v>
      </c>
      <c r="G161" s="26">
        <v>0</v>
      </c>
      <c r="H161" s="26">
        <v>0</v>
      </c>
      <c r="I161" s="26">
        <v>17285009</v>
      </c>
      <c r="J161" s="26">
        <v>50000</v>
      </c>
      <c r="K161" s="26">
        <v>64710467</v>
      </c>
      <c r="L161" s="26">
        <v>156745</v>
      </c>
      <c r="M161" s="26">
        <v>60474245</v>
      </c>
      <c r="N161" s="26">
        <v>65196583</v>
      </c>
      <c r="O161" s="26">
        <v>89082450</v>
      </c>
      <c r="P161" s="26">
        <v>0</v>
      </c>
      <c r="Q161" s="26">
        <v>0</v>
      </c>
      <c r="R161" s="26">
        <v>0</v>
      </c>
      <c r="S161" s="26">
        <v>0</v>
      </c>
      <c r="T161" s="26">
        <v>465010265</v>
      </c>
      <c r="U161" s="26">
        <v>0</v>
      </c>
      <c r="V161" s="26">
        <v>454545</v>
      </c>
      <c r="W161" s="26">
        <v>8392463</v>
      </c>
      <c r="X161" s="26">
        <v>2254720</v>
      </c>
      <c r="Y161" s="26">
        <v>0</v>
      </c>
      <c r="Z161" s="26">
        <v>0</v>
      </c>
      <c r="AA161" s="26">
        <v>7587077</v>
      </c>
      <c r="AB161" s="26">
        <v>0</v>
      </c>
      <c r="AC161" s="26">
        <v>0</v>
      </c>
      <c r="AD161" s="26">
        <v>105851158</v>
      </c>
      <c r="AE161" s="26">
        <v>0</v>
      </c>
      <c r="AF161" s="26">
        <v>0</v>
      </c>
      <c r="AG161" s="26">
        <v>0</v>
      </c>
      <c r="AH161" s="26">
        <v>63303375</v>
      </c>
      <c r="AI161" s="26">
        <v>0</v>
      </c>
      <c r="AJ161" s="26">
        <v>2233905</v>
      </c>
      <c r="AK161" s="26">
        <v>0</v>
      </c>
      <c r="AL161" s="238">
        <v>988318273</v>
      </c>
    </row>
    <row r="162" spans="1:38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8">
        <v>0</v>
      </c>
    </row>
    <row r="163" spans="1:38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8">
        <v>0</v>
      </c>
    </row>
    <row r="164" spans="1:38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8">
        <v>0</v>
      </c>
    </row>
    <row r="165" spans="1:38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8">
        <v>0</v>
      </c>
    </row>
    <row r="166" spans="1:38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4359985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19630800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38">
        <v>27068967</v>
      </c>
    </row>
    <row r="167" spans="1:38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8">
        <v>0</v>
      </c>
    </row>
    <row r="168" spans="1:38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8">
        <v>72105605</v>
      </c>
    </row>
    <row r="169" spans="1:38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2375000</v>
      </c>
      <c r="AI169" s="26">
        <v>0</v>
      </c>
      <c r="AJ169" s="26">
        <v>0</v>
      </c>
      <c r="AK169" s="26">
        <v>0</v>
      </c>
      <c r="AL169" s="238">
        <v>5356818</v>
      </c>
    </row>
    <row r="170" spans="1:38" s="6" customFormat="1" ht="15" x14ac:dyDescent="0.25">
      <c r="A170" s="71" t="s">
        <v>920</v>
      </c>
      <c r="B170" s="27" t="s">
        <v>155</v>
      </c>
      <c r="C170" s="26">
        <v>30000000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261335866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8">
        <v>301654048</v>
      </c>
    </row>
    <row r="171" spans="1:38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8">
        <v>0</v>
      </c>
    </row>
    <row r="172" spans="1:38" s="6" customFormat="1" ht="15" x14ac:dyDescent="0.25">
      <c r="A172" s="105" t="s">
        <v>922</v>
      </c>
      <c r="B172" s="106" t="s">
        <v>211</v>
      </c>
      <c r="C172" s="107">
        <v>36690108</v>
      </c>
      <c r="D172" s="107">
        <v>0</v>
      </c>
      <c r="E172" s="107">
        <v>0</v>
      </c>
      <c r="F172" s="107">
        <v>29585158</v>
      </c>
      <c r="G172" s="107">
        <v>0</v>
      </c>
      <c r="H172" s="107">
        <v>0</v>
      </c>
      <c r="I172" s="107">
        <v>30681373</v>
      </c>
      <c r="J172" s="107">
        <v>50000</v>
      </c>
      <c r="K172" s="107">
        <v>64710467</v>
      </c>
      <c r="L172" s="107">
        <v>336580034</v>
      </c>
      <c r="M172" s="107">
        <v>64834230</v>
      </c>
      <c r="N172" s="107">
        <v>65196583</v>
      </c>
      <c r="O172" s="107">
        <v>95982450</v>
      </c>
      <c r="P172" s="107">
        <v>0</v>
      </c>
      <c r="Q172" s="107">
        <v>0</v>
      </c>
      <c r="R172" s="107">
        <v>0</v>
      </c>
      <c r="S172" s="107">
        <v>0</v>
      </c>
      <c r="T172" s="107">
        <v>484641065</v>
      </c>
      <c r="U172" s="107">
        <v>0</v>
      </c>
      <c r="V172" s="107">
        <v>454545</v>
      </c>
      <c r="W172" s="107">
        <v>15817463</v>
      </c>
      <c r="X172" s="107">
        <v>2254720</v>
      </c>
      <c r="Y172" s="107">
        <v>0</v>
      </c>
      <c r="Z172" s="107">
        <v>0</v>
      </c>
      <c r="AA172" s="107">
        <v>10441818</v>
      </c>
      <c r="AB172" s="107">
        <v>0</v>
      </c>
      <c r="AC172" s="107">
        <v>0</v>
      </c>
      <c r="AD172" s="107">
        <v>105851158</v>
      </c>
      <c r="AE172" s="107">
        <v>0</v>
      </c>
      <c r="AF172" s="107">
        <v>0</v>
      </c>
      <c r="AG172" s="107">
        <v>0</v>
      </c>
      <c r="AH172" s="107">
        <v>67718525</v>
      </c>
      <c r="AI172" s="107">
        <v>0</v>
      </c>
      <c r="AJ172" s="107">
        <v>2233905</v>
      </c>
      <c r="AK172" s="107">
        <v>0</v>
      </c>
      <c r="AL172" s="239">
        <v>1413723602</v>
      </c>
    </row>
    <row r="173" spans="1:38" s="6" customFormat="1" ht="15" collapsed="1" x14ac:dyDescent="0.25">
      <c r="A173" s="72" t="s">
        <v>56</v>
      </c>
      <c r="B173" s="33" t="s">
        <v>93</v>
      </c>
      <c r="C173" s="34">
        <v>181872060</v>
      </c>
      <c r="D173" s="34">
        <v>108893631</v>
      </c>
      <c r="E173" s="34">
        <v>77079793</v>
      </c>
      <c r="F173" s="34">
        <v>387298947</v>
      </c>
      <c r="G173" s="34">
        <v>12633339</v>
      </c>
      <c r="H173" s="34">
        <v>243935500</v>
      </c>
      <c r="I173" s="34">
        <v>127514912</v>
      </c>
      <c r="J173" s="34">
        <v>16126105</v>
      </c>
      <c r="K173" s="34">
        <v>216159569</v>
      </c>
      <c r="L173" s="34">
        <v>665395750</v>
      </c>
      <c r="M173" s="34">
        <v>458538848</v>
      </c>
      <c r="N173" s="34">
        <v>2578042878</v>
      </c>
      <c r="O173" s="34">
        <v>238344415</v>
      </c>
      <c r="P173" s="34">
        <v>26986380</v>
      </c>
      <c r="Q173" s="34">
        <v>43622503</v>
      </c>
      <c r="R173" s="34">
        <v>318907522</v>
      </c>
      <c r="S173" s="34">
        <v>17469976</v>
      </c>
      <c r="T173" s="34">
        <v>2282676305</v>
      </c>
      <c r="U173" s="34">
        <v>0</v>
      </c>
      <c r="V173" s="34">
        <v>559013384</v>
      </c>
      <c r="W173" s="34">
        <v>82659787</v>
      </c>
      <c r="X173" s="34">
        <v>20973162</v>
      </c>
      <c r="Y173" s="34">
        <v>42647201</v>
      </c>
      <c r="Z173" s="34">
        <v>16363564</v>
      </c>
      <c r="AA173" s="34">
        <v>371060857</v>
      </c>
      <c r="AB173" s="34">
        <v>198374102</v>
      </c>
      <c r="AC173" s="34">
        <v>2628635154</v>
      </c>
      <c r="AD173" s="34">
        <v>342770084</v>
      </c>
      <c r="AE173" s="34">
        <v>43231823</v>
      </c>
      <c r="AF173" s="34">
        <v>89091177</v>
      </c>
      <c r="AG173" s="34">
        <v>1141546861</v>
      </c>
      <c r="AH173" s="34">
        <v>173098332</v>
      </c>
      <c r="AI173" s="34">
        <v>165794621</v>
      </c>
      <c r="AJ173" s="34">
        <v>17142771</v>
      </c>
      <c r="AK173" s="34">
        <v>4730000</v>
      </c>
      <c r="AL173" s="240">
        <v>13898631313</v>
      </c>
    </row>
    <row r="174" spans="1:38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8">
        <v>0</v>
      </c>
    </row>
    <row r="175" spans="1:38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8">
        <v>0</v>
      </c>
    </row>
    <row r="176" spans="1:38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8">
        <v>0</v>
      </c>
    </row>
    <row r="177" spans="1:38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8">
        <v>0</v>
      </c>
    </row>
    <row r="178" spans="1:38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8">
        <v>0</v>
      </c>
    </row>
    <row r="179" spans="1:38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8">
        <v>0</v>
      </c>
    </row>
    <row r="180" spans="1:38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8">
        <v>0</v>
      </c>
    </row>
    <row r="181" spans="1:38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8">
        <v>0</v>
      </c>
    </row>
    <row r="182" spans="1:38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8">
        <v>0</v>
      </c>
    </row>
    <row r="183" spans="1:38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8">
        <v>0</v>
      </c>
    </row>
    <row r="184" spans="1:38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8">
        <v>0</v>
      </c>
    </row>
    <row r="185" spans="1:38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8">
        <v>0</v>
      </c>
    </row>
    <row r="186" spans="1:38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8">
        <v>0</v>
      </c>
    </row>
    <row r="187" spans="1:38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8">
        <v>0</v>
      </c>
    </row>
    <row r="188" spans="1:38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9">
        <v>0</v>
      </c>
    </row>
    <row r="189" spans="1:38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8">
        <v>0</v>
      </c>
    </row>
    <row r="190" spans="1:38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8">
        <v>0</v>
      </c>
    </row>
    <row r="191" spans="1:38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8">
        <v>0</v>
      </c>
    </row>
    <row r="192" spans="1:38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8">
        <v>0</v>
      </c>
    </row>
    <row r="193" spans="1:38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8">
        <v>0</v>
      </c>
    </row>
    <row r="194" spans="1:38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8">
        <v>0</v>
      </c>
    </row>
    <row r="195" spans="1:38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8">
        <v>0</v>
      </c>
    </row>
    <row r="196" spans="1:38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8">
        <v>0</v>
      </c>
    </row>
    <row r="197" spans="1:38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8">
        <v>0</v>
      </c>
    </row>
    <row r="198" spans="1:38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8">
        <v>0</v>
      </c>
    </row>
    <row r="199" spans="1:38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8">
        <v>0</v>
      </c>
    </row>
    <row r="200" spans="1:38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8">
        <v>0</v>
      </c>
    </row>
    <row r="201" spans="1:38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8">
        <v>0</v>
      </c>
    </row>
    <row r="202" spans="1:38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8">
        <v>0</v>
      </c>
    </row>
    <row r="203" spans="1:38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9">
        <v>0</v>
      </c>
    </row>
    <row r="204" spans="1:38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40">
        <v>0</v>
      </c>
    </row>
    <row r="205" spans="1:38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8">
        <v>0</v>
      </c>
    </row>
    <row r="206" spans="1:38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8">
        <v>0</v>
      </c>
    </row>
    <row r="207" spans="1:38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8">
        <v>0</v>
      </c>
    </row>
    <row r="208" spans="1:38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11060440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31673076</v>
      </c>
      <c r="X208" s="26">
        <v>11060440</v>
      </c>
      <c r="Y208" s="26">
        <v>0</v>
      </c>
      <c r="Z208" s="26">
        <v>9999996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8">
        <v>70073017</v>
      </c>
    </row>
    <row r="209" spans="1:38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8">
        <v>0</v>
      </c>
    </row>
    <row r="210" spans="1:38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8">
        <v>0</v>
      </c>
    </row>
    <row r="211" spans="1:38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8">
        <v>0</v>
      </c>
    </row>
    <row r="212" spans="1:38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8">
        <v>0</v>
      </c>
    </row>
    <row r="213" spans="1:38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8">
        <v>0</v>
      </c>
    </row>
    <row r="214" spans="1:38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8">
        <v>0</v>
      </c>
    </row>
    <row r="215" spans="1:38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8">
        <v>0</v>
      </c>
    </row>
    <row r="216" spans="1:38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8">
        <v>0</v>
      </c>
    </row>
    <row r="217" spans="1:38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8">
        <v>0</v>
      </c>
    </row>
    <row r="218" spans="1:38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8">
        <v>0</v>
      </c>
    </row>
    <row r="219" spans="1:38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11060440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31673076</v>
      </c>
      <c r="X219" s="107">
        <v>11060440</v>
      </c>
      <c r="Y219" s="107">
        <v>0</v>
      </c>
      <c r="Z219" s="107">
        <v>9999996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9">
        <v>70073017</v>
      </c>
    </row>
    <row r="220" spans="1:38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8">
        <v>0</v>
      </c>
    </row>
    <row r="221" spans="1:38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8">
        <v>0</v>
      </c>
    </row>
    <row r="222" spans="1:38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8">
        <v>0</v>
      </c>
    </row>
    <row r="223" spans="1:38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8">
        <v>0</v>
      </c>
    </row>
    <row r="224" spans="1:38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8">
        <v>0</v>
      </c>
    </row>
    <row r="225" spans="1:38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8">
        <v>0</v>
      </c>
    </row>
    <row r="226" spans="1:38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8">
        <v>0</v>
      </c>
    </row>
    <row r="227" spans="1:38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8">
        <v>0</v>
      </c>
    </row>
    <row r="228" spans="1:38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8">
        <v>0</v>
      </c>
    </row>
    <row r="229" spans="1:38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8">
        <v>0</v>
      </c>
    </row>
    <row r="230" spans="1:38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8">
        <v>0</v>
      </c>
    </row>
    <row r="231" spans="1:38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8">
        <v>0</v>
      </c>
    </row>
    <row r="232" spans="1:38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8">
        <v>0</v>
      </c>
    </row>
    <row r="233" spans="1:38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8">
        <v>0</v>
      </c>
    </row>
    <row r="234" spans="1:38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9">
        <v>0</v>
      </c>
    </row>
    <row r="235" spans="1:38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11060440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31673076</v>
      </c>
      <c r="X235" s="34">
        <v>11060440</v>
      </c>
      <c r="Y235" s="34">
        <v>0</v>
      </c>
      <c r="Z235" s="34">
        <v>9999996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40">
        <v>70073017</v>
      </c>
    </row>
    <row r="236" spans="1:38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8">
        <v>0</v>
      </c>
    </row>
    <row r="237" spans="1:38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8">
        <v>0</v>
      </c>
    </row>
    <row r="238" spans="1:38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8">
        <v>0</v>
      </c>
    </row>
    <row r="239" spans="1:38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8">
        <v>0</v>
      </c>
    </row>
    <row r="240" spans="1:38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8">
        <v>0</v>
      </c>
    </row>
    <row r="241" spans="1:38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8">
        <v>0</v>
      </c>
    </row>
    <row r="242" spans="1:38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8">
        <v>0</v>
      </c>
    </row>
    <row r="243" spans="1:38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8">
        <v>0</v>
      </c>
    </row>
    <row r="244" spans="1:38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8">
        <v>0</v>
      </c>
    </row>
    <row r="245" spans="1:38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8">
        <v>0</v>
      </c>
    </row>
    <row r="246" spans="1:38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8">
        <v>0</v>
      </c>
    </row>
    <row r="247" spans="1:38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8">
        <v>0</v>
      </c>
    </row>
    <row r="248" spans="1:38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8">
        <v>0</v>
      </c>
    </row>
    <row r="249" spans="1:38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8">
        <v>0</v>
      </c>
    </row>
    <row r="250" spans="1:38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9">
        <v>0</v>
      </c>
    </row>
    <row r="251" spans="1:38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8">
        <v>0</v>
      </c>
    </row>
    <row r="252" spans="1:38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8">
        <v>0</v>
      </c>
    </row>
    <row r="253" spans="1:38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8">
        <v>0</v>
      </c>
    </row>
    <row r="254" spans="1:38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8">
        <v>0</v>
      </c>
    </row>
    <row r="255" spans="1:38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8">
        <v>0</v>
      </c>
    </row>
    <row r="256" spans="1:38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8">
        <v>0</v>
      </c>
    </row>
    <row r="257" spans="1:38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8">
        <v>0</v>
      </c>
    </row>
    <row r="258" spans="1:38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8">
        <v>0</v>
      </c>
    </row>
    <row r="259" spans="1:38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8">
        <v>0</v>
      </c>
    </row>
    <row r="260" spans="1:38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8">
        <v>0</v>
      </c>
    </row>
    <row r="261" spans="1:38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8">
        <v>0</v>
      </c>
    </row>
    <row r="262" spans="1:38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8">
        <v>0</v>
      </c>
    </row>
    <row r="263" spans="1:38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8">
        <v>0</v>
      </c>
    </row>
    <row r="264" spans="1:38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8">
        <v>0</v>
      </c>
    </row>
    <row r="265" spans="1:38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9">
        <v>0</v>
      </c>
    </row>
    <row r="266" spans="1:38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40">
        <v>0</v>
      </c>
    </row>
    <row r="267" spans="1:38" s="6" customFormat="1" ht="15" x14ac:dyDescent="0.25">
      <c r="A267" s="71" t="s">
        <v>1013</v>
      </c>
      <c r="B267" s="27" t="s">
        <v>143</v>
      </c>
      <c r="C267" s="26">
        <v>0</v>
      </c>
      <c r="D267" s="26">
        <v>474183710</v>
      </c>
      <c r="E267" s="26">
        <v>873059691</v>
      </c>
      <c r="F267" s="26">
        <v>0</v>
      </c>
      <c r="G267" s="26">
        <v>0</v>
      </c>
      <c r="H267" s="26">
        <v>122228688</v>
      </c>
      <c r="I267" s="26">
        <v>136906875</v>
      </c>
      <c r="J267" s="26">
        <v>157636369</v>
      </c>
      <c r="K267" s="26">
        <v>270573773</v>
      </c>
      <c r="L267" s="26">
        <v>0</v>
      </c>
      <c r="M267" s="26">
        <v>0</v>
      </c>
      <c r="N267" s="26">
        <v>367080800</v>
      </c>
      <c r="O267" s="26">
        <v>106795586</v>
      </c>
      <c r="P267" s="26">
        <v>102115504</v>
      </c>
      <c r="Q267" s="26">
        <v>681898506</v>
      </c>
      <c r="R267" s="26">
        <v>1075709015</v>
      </c>
      <c r="S267" s="26">
        <v>3986100</v>
      </c>
      <c r="T267" s="26">
        <v>140744270</v>
      </c>
      <c r="U267" s="26">
        <v>0</v>
      </c>
      <c r="V267" s="26">
        <v>0</v>
      </c>
      <c r="W267" s="26">
        <v>171636421</v>
      </c>
      <c r="X267" s="26">
        <v>25205906</v>
      </c>
      <c r="Y267" s="26">
        <v>315784430</v>
      </c>
      <c r="Z267" s="26">
        <v>0</v>
      </c>
      <c r="AA267" s="26">
        <v>280605363</v>
      </c>
      <c r="AB267" s="26">
        <v>132000000</v>
      </c>
      <c r="AC267" s="26">
        <v>423239040</v>
      </c>
      <c r="AD267" s="26">
        <v>272281701</v>
      </c>
      <c r="AE267" s="26">
        <v>0</v>
      </c>
      <c r="AF267" s="26">
        <v>142782231</v>
      </c>
      <c r="AG267" s="26">
        <v>140035143</v>
      </c>
      <c r="AH267" s="26">
        <v>44678806</v>
      </c>
      <c r="AI267" s="26">
        <v>0</v>
      </c>
      <c r="AJ267" s="26">
        <v>44682833</v>
      </c>
      <c r="AK267" s="26">
        <v>0</v>
      </c>
      <c r="AL267" s="238">
        <v>6505850761</v>
      </c>
    </row>
    <row r="268" spans="1:38" s="6" customFormat="1" ht="15" x14ac:dyDescent="0.25">
      <c r="A268" s="71" t="s">
        <v>1014</v>
      </c>
      <c r="B268" s="27" t="s">
        <v>144</v>
      </c>
      <c r="C268" s="26">
        <v>0</v>
      </c>
      <c r="D268" s="26">
        <v>222842723</v>
      </c>
      <c r="E268" s="26">
        <v>154064869</v>
      </c>
      <c r="F268" s="26">
        <v>0</v>
      </c>
      <c r="G268" s="26">
        <v>0</v>
      </c>
      <c r="H268" s="26">
        <v>86952288</v>
      </c>
      <c r="I268" s="26">
        <v>50439375</v>
      </c>
      <c r="J268" s="26">
        <v>172111</v>
      </c>
      <c r="K268" s="26">
        <v>0</v>
      </c>
      <c r="L268" s="26">
        <v>4220176</v>
      </c>
      <c r="M268" s="26">
        <v>5920125</v>
      </c>
      <c r="N268" s="26">
        <v>0</v>
      </c>
      <c r="O268" s="26">
        <v>93870456</v>
      </c>
      <c r="P268" s="26">
        <v>137602660</v>
      </c>
      <c r="Q268" s="26">
        <v>0</v>
      </c>
      <c r="R268" s="26">
        <v>67089374</v>
      </c>
      <c r="S268" s="26">
        <v>74288</v>
      </c>
      <c r="T268" s="26">
        <v>92699813</v>
      </c>
      <c r="U268" s="26">
        <v>0</v>
      </c>
      <c r="V268" s="26">
        <v>0</v>
      </c>
      <c r="W268" s="26">
        <v>85818241</v>
      </c>
      <c r="X268" s="26">
        <v>790755</v>
      </c>
      <c r="Y268" s="26">
        <v>25926676</v>
      </c>
      <c r="Z268" s="26">
        <v>0</v>
      </c>
      <c r="AA268" s="26">
        <v>130949170</v>
      </c>
      <c r="AB268" s="26">
        <v>12000000</v>
      </c>
      <c r="AC268" s="26">
        <v>300492581</v>
      </c>
      <c r="AD268" s="26">
        <v>107452676</v>
      </c>
      <c r="AE268" s="26">
        <v>0</v>
      </c>
      <c r="AF268" s="26">
        <v>18623768</v>
      </c>
      <c r="AG268" s="26">
        <v>818948760</v>
      </c>
      <c r="AH268" s="26">
        <v>45299345</v>
      </c>
      <c r="AI268" s="26">
        <v>0</v>
      </c>
      <c r="AJ268" s="26">
        <v>21771054</v>
      </c>
      <c r="AK268" s="26">
        <v>0</v>
      </c>
      <c r="AL268" s="238">
        <v>2484021284</v>
      </c>
    </row>
    <row r="269" spans="1:38" s="6" customFormat="1" ht="15" x14ac:dyDescent="0.25">
      <c r="A269" s="71" t="s">
        <v>1015</v>
      </c>
      <c r="B269" s="27" t="s">
        <v>145</v>
      </c>
      <c r="C269" s="26">
        <v>0</v>
      </c>
      <c r="D269" s="26">
        <v>31211661</v>
      </c>
      <c r="E269" s="26">
        <v>27045408</v>
      </c>
      <c r="F269" s="26">
        <v>0</v>
      </c>
      <c r="G269" s="26">
        <v>0</v>
      </c>
      <c r="H269" s="26">
        <v>0</v>
      </c>
      <c r="I269" s="26">
        <v>53752953</v>
      </c>
      <c r="J269" s="26">
        <v>4270734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17200332</v>
      </c>
      <c r="Q269" s="26">
        <v>0</v>
      </c>
      <c r="R269" s="26">
        <v>17890500</v>
      </c>
      <c r="S269" s="26">
        <v>4667216</v>
      </c>
      <c r="T269" s="26">
        <v>7248022</v>
      </c>
      <c r="U269" s="26">
        <v>0</v>
      </c>
      <c r="V269" s="26">
        <v>0</v>
      </c>
      <c r="W269" s="26">
        <v>16090934</v>
      </c>
      <c r="X269" s="26">
        <v>11446162</v>
      </c>
      <c r="Y269" s="26">
        <v>293835659</v>
      </c>
      <c r="Z269" s="26">
        <v>0</v>
      </c>
      <c r="AA269" s="26">
        <v>157586085</v>
      </c>
      <c r="AB269" s="26">
        <v>0</v>
      </c>
      <c r="AC269" s="26">
        <v>237045276</v>
      </c>
      <c r="AD269" s="26">
        <v>76637695</v>
      </c>
      <c r="AE269" s="26">
        <v>0</v>
      </c>
      <c r="AF269" s="26">
        <v>0</v>
      </c>
      <c r="AG269" s="26">
        <v>12337355</v>
      </c>
      <c r="AH269" s="26">
        <v>0</v>
      </c>
      <c r="AI269" s="26">
        <v>0</v>
      </c>
      <c r="AJ269" s="26">
        <v>16553519</v>
      </c>
      <c r="AK269" s="26">
        <v>0</v>
      </c>
      <c r="AL269" s="238">
        <v>984819511</v>
      </c>
    </row>
    <row r="270" spans="1:38" s="6" customFormat="1" ht="15" x14ac:dyDescent="0.25">
      <c r="A270" s="71" t="s">
        <v>1016</v>
      </c>
      <c r="B270" s="27" t="s">
        <v>146</v>
      </c>
      <c r="C270" s="26">
        <v>245198904</v>
      </c>
      <c r="D270" s="26">
        <v>263776992</v>
      </c>
      <c r="E270" s="26">
        <v>66427500</v>
      </c>
      <c r="F270" s="26">
        <v>39485769</v>
      </c>
      <c r="G270" s="26">
        <v>128250000</v>
      </c>
      <c r="H270" s="26">
        <v>105435000</v>
      </c>
      <c r="I270" s="26">
        <v>26061750</v>
      </c>
      <c r="J270" s="26">
        <v>2155647</v>
      </c>
      <c r="K270" s="26">
        <v>69446515</v>
      </c>
      <c r="L270" s="26">
        <v>168587084</v>
      </c>
      <c r="M270" s="26">
        <v>0</v>
      </c>
      <c r="N270" s="26">
        <v>248688511</v>
      </c>
      <c r="O270" s="26">
        <v>242950159</v>
      </c>
      <c r="P270" s="26">
        <v>77412519</v>
      </c>
      <c r="Q270" s="26">
        <v>57180964</v>
      </c>
      <c r="R270" s="26">
        <v>200965673</v>
      </c>
      <c r="S270" s="26">
        <v>64489071</v>
      </c>
      <c r="T270" s="26">
        <v>895688770</v>
      </c>
      <c r="U270" s="26">
        <v>0</v>
      </c>
      <c r="V270" s="26">
        <v>257681000</v>
      </c>
      <c r="W270" s="26">
        <v>57160172</v>
      </c>
      <c r="X270" s="26">
        <v>12015585</v>
      </c>
      <c r="Y270" s="26">
        <v>128200550</v>
      </c>
      <c r="Z270" s="26">
        <v>1754826</v>
      </c>
      <c r="AA270" s="26">
        <v>147043602</v>
      </c>
      <c r="AB270" s="26">
        <v>196728957</v>
      </c>
      <c r="AC270" s="26">
        <v>533271942</v>
      </c>
      <c r="AD270" s="26">
        <v>737990202</v>
      </c>
      <c r="AE270" s="26">
        <v>0</v>
      </c>
      <c r="AF270" s="26">
        <v>141442913</v>
      </c>
      <c r="AG270" s="26">
        <v>453608520</v>
      </c>
      <c r="AH270" s="26">
        <v>83639697</v>
      </c>
      <c r="AI270" s="26">
        <v>0</v>
      </c>
      <c r="AJ270" s="26">
        <v>46277260</v>
      </c>
      <c r="AK270" s="26">
        <v>0</v>
      </c>
      <c r="AL270" s="238">
        <v>5699016054</v>
      </c>
    </row>
    <row r="271" spans="1:38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73310000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50275</v>
      </c>
      <c r="Q271" s="26">
        <v>0</v>
      </c>
      <c r="R271" s="26">
        <v>8945250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148740886</v>
      </c>
      <c r="Y271" s="26">
        <v>9506448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8">
        <v>240552859</v>
      </c>
    </row>
    <row r="272" spans="1:38" s="6" customFormat="1" ht="15" x14ac:dyDescent="0.25">
      <c r="A272" s="71" t="s">
        <v>1018</v>
      </c>
      <c r="B272" s="27" t="s">
        <v>148</v>
      </c>
      <c r="C272" s="26">
        <v>0</v>
      </c>
      <c r="D272" s="26">
        <v>98772833</v>
      </c>
      <c r="E272" s="26">
        <v>66903230</v>
      </c>
      <c r="F272" s="26">
        <v>0</v>
      </c>
      <c r="G272" s="26">
        <v>0</v>
      </c>
      <c r="H272" s="26">
        <v>71579364</v>
      </c>
      <c r="I272" s="26">
        <v>28822500</v>
      </c>
      <c r="J272" s="26">
        <v>164447</v>
      </c>
      <c r="K272" s="26">
        <v>0</v>
      </c>
      <c r="L272" s="26">
        <v>0</v>
      </c>
      <c r="M272" s="26">
        <v>0</v>
      </c>
      <c r="N272" s="26">
        <v>0</v>
      </c>
      <c r="O272" s="26">
        <v>94163306</v>
      </c>
      <c r="P272" s="26">
        <v>120402326</v>
      </c>
      <c r="Q272" s="26">
        <v>0</v>
      </c>
      <c r="R272" s="26">
        <v>13417874</v>
      </c>
      <c r="S272" s="26">
        <v>2052544</v>
      </c>
      <c r="T272" s="26">
        <v>10316103</v>
      </c>
      <c r="U272" s="26">
        <v>0</v>
      </c>
      <c r="V272" s="26">
        <v>0</v>
      </c>
      <c r="W272" s="26">
        <v>80454597</v>
      </c>
      <c r="X272" s="26">
        <v>13687810</v>
      </c>
      <c r="Y272" s="26">
        <v>42346904</v>
      </c>
      <c r="Z272" s="26">
        <v>0</v>
      </c>
      <c r="AA272" s="26">
        <v>93535121</v>
      </c>
      <c r="AB272" s="26">
        <v>18000000</v>
      </c>
      <c r="AC272" s="26">
        <v>268615711</v>
      </c>
      <c r="AD272" s="26">
        <v>100139847</v>
      </c>
      <c r="AE272" s="26">
        <v>0</v>
      </c>
      <c r="AF272" s="26">
        <v>124158461</v>
      </c>
      <c r="AG272" s="26">
        <v>47135322</v>
      </c>
      <c r="AH272" s="26">
        <v>9928623</v>
      </c>
      <c r="AI272" s="26">
        <v>0</v>
      </c>
      <c r="AJ272" s="26">
        <v>5217534</v>
      </c>
      <c r="AK272" s="26">
        <v>0</v>
      </c>
      <c r="AL272" s="238">
        <v>1309814457</v>
      </c>
    </row>
    <row r="273" spans="1:38" s="6" customFormat="1" ht="15" x14ac:dyDescent="0.25">
      <c r="A273" s="71" t="s">
        <v>1019</v>
      </c>
      <c r="B273" s="27" t="s">
        <v>149</v>
      </c>
      <c r="C273" s="26">
        <v>0</v>
      </c>
      <c r="D273" s="26">
        <v>15140064</v>
      </c>
      <c r="E273" s="26">
        <v>0</v>
      </c>
      <c r="F273" s="26">
        <v>0</v>
      </c>
      <c r="G273" s="26">
        <v>0</v>
      </c>
      <c r="H273" s="26">
        <v>15457896</v>
      </c>
      <c r="I273" s="26">
        <v>6485063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2553946</v>
      </c>
      <c r="P273" s="26">
        <v>8600167</v>
      </c>
      <c r="Q273" s="26">
        <v>0</v>
      </c>
      <c r="R273" s="26">
        <v>2683575</v>
      </c>
      <c r="S273" s="26">
        <v>31035</v>
      </c>
      <c r="T273" s="26">
        <v>435273</v>
      </c>
      <c r="U273" s="26">
        <v>0</v>
      </c>
      <c r="V273" s="26">
        <v>0</v>
      </c>
      <c r="W273" s="26">
        <v>3218212</v>
      </c>
      <c r="X273" s="26">
        <v>1412385</v>
      </c>
      <c r="Y273" s="26">
        <v>4321113</v>
      </c>
      <c r="Z273" s="26">
        <v>0</v>
      </c>
      <c r="AA273" s="26">
        <v>11691890</v>
      </c>
      <c r="AB273" s="26">
        <v>12000000</v>
      </c>
      <c r="AC273" s="26">
        <v>0</v>
      </c>
      <c r="AD273" s="26">
        <v>1375776</v>
      </c>
      <c r="AE273" s="26">
        <v>0</v>
      </c>
      <c r="AF273" s="26">
        <v>12415847</v>
      </c>
      <c r="AG273" s="26">
        <v>0</v>
      </c>
      <c r="AH273" s="26">
        <v>1861617</v>
      </c>
      <c r="AI273" s="26">
        <v>0</v>
      </c>
      <c r="AJ273" s="26">
        <v>2087014</v>
      </c>
      <c r="AK273" s="26">
        <v>0</v>
      </c>
      <c r="AL273" s="238">
        <v>101770873</v>
      </c>
    </row>
    <row r="274" spans="1:38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1688884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80000000</v>
      </c>
      <c r="AE274" s="26">
        <v>0</v>
      </c>
      <c r="AF274" s="26">
        <v>0</v>
      </c>
      <c r="AG274" s="26">
        <v>219484762</v>
      </c>
      <c r="AH274" s="26">
        <v>0</v>
      </c>
      <c r="AI274" s="26">
        <v>0</v>
      </c>
      <c r="AJ274" s="26">
        <v>0</v>
      </c>
      <c r="AK274" s="26">
        <v>0</v>
      </c>
      <c r="AL274" s="238">
        <v>301173646</v>
      </c>
    </row>
    <row r="275" spans="1:38" s="6" customFormat="1" ht="15" x14ac:dyDescent="0.25">
      <c r="A275" s="71" t="s">
        <v>1021</v>
      </c>
      <c r="B275" s="27" t="s">
        <v>151</v>
      </c>
      <c r="C275" s="26">
        <v>0</v>
      </c>
      <c r="D275" s="26">
        <v>2498142</v>
      </c>
      <c r="E275" s="26">
        <v>190280470</v>
      </c>
      <c r="F275" s="26">
        <v>0</v>
      </c>
      <c r="G275" s="26">
        <v>0</v>
      </c>
      <c r="H275" s="26">
        <v>115124280</v>
      </c>
      <c r="I275" s="26">
        <v>28822500</v>
      </c>
      <c r="J275" s="26">
        <v>1041032</v>
      </c>
      <c r="K275" s="26">
        <v>0</v>
      </c>
      <c r="L275" s="26">
        <v>0</v>
      </c>
      <c r="M275" s="26">
        <v>33970002</v>
      </c>
      <c r="N275" s="26">
        <v>388377214</v>
      </c>
      <c r="O275" s="26">
        <v>65997867</v>
      </c>
      <c r="P275" s="26">
        <v>109770317</v>
      </c>
      <c r="Q275" s="26">
        <v>0</v>
      </c>
      <c r="R275" s="26">
        <v>77404821</v>
      </c>
      <c r="S275" s="26">
        <v>0</v>
      </c>
      <c r="T275" s="26">
        <v>104348393</v>
      </c>
      <c r="U275" s="26">
        <v>0</v>
      </c>
      <c r="V275" s="26">
        <v>501560688</v>
      </c>
      <c r="W275" s="26">
        <v>139454620</v>
      </c>
      <c r="X275" s="26">
        <v>16301876</v>
      </c>
      <c r="Y275" s="26">
        <v>42003696</v>
      </c>
      <c r="Z275" s="26">
        <v>0</v>
      </c>
      <c r="AA275" s="26">
        <v>231384828</v>
      </c>
      <c r="AB275" s="26">
        <v>30000000</v>
      </c>
      <c r="AC275" s="26">
        <v>14039107</v>
      </c>
      <c r="AD275" s="26">
        <v>265990582</v>
      </c>
      <c r="AE275" s="26">
        <v>0</v>
      </c>
      <c r="AF275" s="26">
        <v>49663384</v>
      </c>
      <c r="AG275" s="26">
        <v>5052192</v>
      </c>
      <c r="AH275" s="26">
        <v>76326293</v>
      </c>
      <c r="AI275" s="26">
        <v>0</v>
      </c>
      <c r="AJ275" s="26">
        <v>18595162</v>
      </c>
      <c r="AK275" s="26">
        <v>0</v>
      </c>
      <c r="AL275" s="238">
        <v>2508007466</v>
      </c>
    </row>
    <row r="276" spans="1:38" s="6" customFormat="1" ht="15" x14ac:dyDescent="0.25">
      <c r="A276" s="71" t="s">
        <v>1022</v>
      </c>
      <c r="B276" s="27" t="s">
        <v>152</v>
      </c>
      <c r="C276" s="26">
        <v>0</v>
      </c>
      <c r="D276" s="26">
        <v>154526542</v>
      </c>
      <c r="E276" s="26">
        <v>128600288</v>
      </c>
      <c r="F276" s="26">
        <v>0</v>
      </c>
      <c r="G276" s="26">
        <v>1578995</v>
      </c>
      <c r="H276" s="26">
        <v>35320650</v>
      </c>
      <c r="I276" s="26">
        <v>28822500</v>
      </c>
      <c r="J276" s="26">
        <v>2376811</v>
      </c>
      <c r="K276" s="26">
        <v>0</v>
      </c>
      <c r="L276" s="26">
        <v>0</v>
      </c>
      <c r="M276" s="26">
        <v>0</v>
      </c>
      <c r="N276" s="26">
        <v>8977478</v>
      </c>
      <c r="O276" s="26">
        <v>29320055</v>
      </c>
      <c r="P276" s="26">
        <v>31533943</v>
      </c>
      <c r="Q276" s="26">
        <v>0</v>
      </c>
      <c r="R276" s="26">
        <v>13417874</v>
      </c>
      <c r="S276" s="26">
        <v>2840828</v>
      </c>
      <c r="T276" s="26">
        <v>12032202</v>
      </c>
      <c r="U276" s="26">
        <v>0</v>
      </c>
      <c r="V276" s="26">
        <v>0</v>
      </c>
      <c r="W276" s="26">
        <v>16090934</v>
      </c>
      <c r="X276" s="26">
        <v>131004776</v>
      </c>
      <c r="Y276" s="26">
        <v>5185335</v>
      </c>
      <c r="Z276" s="26">
        <v>0</v>
      </c>
      <c r="AA276" s="26">
        <v>37414048</v>
      </c>
      <c r="AB276" s="26">
        <v>12000000</v>
      </c>
      <c r="AC276" s="26">
        <v>177718828</v>
      </c>
      <c r="AD276" s="26">
        <v>53626050</v>
      </c>
      <c r="AE276" s="26">
        <v>0</v>
      </c>
      <c r="AF276" s="26">
        <v>18623769</v>
      </c>
      <c r="AG276" s="26">
        <v>27294554</v>
      </c>
      <c r="AH276" s="26">
        <v>26683177</v>
      </c>
      <c r="AI276" s="26">
        <v>0</v>
      </c>
      <c r="AJ276" s="26">
        <v>9248971</v>
      </c>
      <c r="AK276" s="26">
        <v>0</v>
      </c>
      <c r="AL276" s="238">
        <v>964238608</v>
      </c>
    </row>
    <row r="277" spans="1:38" s="6" customFormat="1" ht="15" x14ac:dyDescent="0.25">
      <c r="A277" s="71" t="s">
        <v>1023</v>
      </c>
      <c r="B277" s="27" t="s">
        <v>153</v>
      </c>
      <c r="C277" s="26">
        <v>0</v>
      </c>
      <c r="D277" s="26">
        <v>8523620</v>
      </c>
      <c r="E277" s="26">
        <v>0</v>
      </c>
      <c r="F277" s="26">
        <v>0</v>
      </c>
      <c r="G277" s="26">
        <v>0</v>
      </c>
      <c r="H277" s="26">
        <v>16597068</v>
      </c>
      <c r="I277" s="26">
        <v>1441125</v>
      </c>
      <c r="J277" s="26">
        <v>42854</v>
      </c>
      <c r="K277" s="26">
        <v>0</v>
      </c>
      <c r="L277" s="26">
        <v>0</v>
      </c>
      <c r="M277" s="26">
        <v>0</v>
      </c>
      <c r="N277" s="26">
        <v>0</v>
      </c>
      <c r="O277" s="26">
        <v>29836856</v>
      </c>
      <c r="P277" s="26">
        <v>22933776</v>
      </c>
      <c r="Q277" s="26">
        <v>0</v>
      </c>
      <c r="R277" s="26">
        <v>4472625</v>
      </c>
      <c r="S277" s="26">
        <v>0</v>
      </c>
      <c r="T277" s="26">
        <v>2863892</v>
      </c>
      <c r="U277" s="26">
        <v>0</v>
      </c>
      <c r="V277" s="26">
        <v>0</v>
      </c>
      <c r="W277" s="26">
        <v>2145434</v>
      </c>
      <c r="X277" s="26">
        <v>0</v>
      </c>
      <c r="Y277" s="26">
        <v>864223</v>
      </c>
      <c r="Z277" s="26">
        <v>0</v>
      </c>
      <c r="AA277" s="26">
        <v>14030268</v>
      </c>
      <c r="AB277" s="26">
        <v>12000000</v>
      </c>
      <c r="AC277" s="26">
        <v>0</v>
      </c>
      <c r="AD277" s="26">
        <v>0</v>
      </c>
      <c r="AE277" s="26">
        <v>0</v>
      </c>
      <c r="AF277" s="26">
        <v>6207924</v>
      </c>
      <c r="AG277" s="26">
        <v>464051279</v>
      </c>
      <c r="AH277" s="26">
        <v>6205391</v>
      </c>
      <c r="AI277" s="26">
        <v>0</v>
      </c>
      <c r="AJ277" s="26">
        <v>26988588</v>
      </c>
      <c r="AK277" s="26">
        <v>0</v>
      </c>
      <c r="AL277" s="238">
        <v>619204923</v>
      </c>
    </row>
    <row r="278" spans="1:38" s="6" customFormat="1" ht="15" x14ac:dyDescent="0.25">
      <c r="A278" s="71" t="s">
        <v>1024</v>
      </c>
      <c r="B278" s="27" t="s">
        <v>154</v>
      </c>
      <c r="C278" s="26">
        <v>0</v>
      </c>
      <c r="D278" s="26">
        <v>197397570</v>
      </c>
      <c r="E278" s="26">
        <v>33103001</v>
      </c>
      <c r="F278" s="26">
        <v>0</v>
      </c>
      <c r="G278" s="26">
        <v>0</v>
      </c>
      <c r="H278" s="26">
        <v>58513830</v>
      </c>
      <c r="I278" s="26">
        <v>31704750</v>
      </c>
      <c r="J278" s="26">
        <v>4878</v>
      </c>
      <c r="K278" s="26">
        <v>0</v>
      </c>
      <c r="L278" s="26">
        <v>0</v>
      </c>
      <c r="M278" s="26">
        <v>0</v>
      </c>
      <c r="N278" s="26">
        <v>0</v>
      </c>
      <c r="O278" s="26">
        <v>151134803</v>
      </c>
      <c r="P278" s="26">
        <v>18920365</v>
      </c>
      <c r="Q278" s="26">
        <v>0</v>
      </c>
      <c r="R278" s="26">
        <v>356245291</v>
      </c>
      <c r="S278" s="26">
        <v>5040090</v>
      </c>
      <c r="T278" s="26">
        <v>17024566</v>
      </c>
      <c r="U278" s="26">
        <v>0</v>
      </c>
      <c r="V278" s="26">
        <v>0</v>
      </c>
      <c r="W278" s="26">
        <v>14808338</v>
      </c>
      <c r="X278" s="26">
        <v>15156722</v>
      </c>
      <c r="Y278" s="26">
        <v>12099115</v>
      </c>
      <c r="Z278" s="26">
        <v>0</v>
      </c>
      <c r="AA278" s="26">
        <v>121595659</v>
      </c>
      <c r="AB278" s="26">
        <v>24000000</v>
      </c>
      <c r="AC278" s="26">
        <v>91778208</v>
      </c>
      <c r="AD278" s="26">
        <v>10024961</v>
      </c>
      <c r="AE278" s="26">
        <v>0</v>
      </c>
      <c r="AF278" s="26">
        <v>124158461</v>
      </c>
      <c r="AG278" s="26">
        <v>5588642</v>
      </c>
      <c r="AH278" s="26">
        <v>186161694</v>
      </c>
      <c r="AI278" s="26">
        <v>0</v>
      </c>
      <c r="AJ278" s="26">
        <v>65552971</v>
      </c>
      <c r="AK278" s="26">
        <v>0</v>
      </c>
      <c r="AL278" s="238">
        <v>1540013915</v>
      </c>
    </row>
    <row r="279" spans="1:38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107154888</v>
      </c>
      <c r="F279" s="26">
        <v>0</v>
      </c>
      <c r="G279" s="26">
        <v>0</v>
      </c>
      <c r="H279" s="26">
        <v>873288000</v>
      </c>
      <c r="I279" s="26">
        <v>0</v>
      </c>
      <c r="J279" s="26">
        <v>306944</v>
      </c>
      <c r="K279" s="26">
        <v>12108471</v>
      </c>
      <c r="L279" s="26">
        <v>6620494</v>
      </c>
      <c r="M279" s="26">
        <v>0</v>
      </c>
      <c r="N279" s="26">
        <v>341939219</v>
      </c>
      <c r="O279" s="26">
        <v>0</v>
      </c>
      <c r="P279" s="26">
        <v>0</v>
      </c>
      <c r="Q279" s="26">
        <v>185158304</v>
      </c>
      <c r="R279" s="26">
        <v>3040615</v>
      </c>
      <c r="S279" s="26">
        <v>85351417</v>
      </c>
      <c r="T279" s="26">
        <v>35876383</v>
      </c>
      <c r="U279" s="26">
        <v>0</v>
      </c>
      <c r="V279" s="26">
        <v>59767344</v>
      </c>
      <c r="W279" s="26">
        <v>0</v>
      </c>
      <c r="X279" s="26">
        <v>10746344</v>
      </c>
      <c r="Y279" s="26">
        <v>53617995</v>
      </c>
      <c r="Z279" s="26">
        <v>0</v>
      </c>
      <c r="AA279" s="26">
        <v>111357655</v>
      </c>
      <c r="AB279" s="26">
        <v>167372638</v>
      </c>
      <c r="AC279" s="26">
        <v>0</v>
      </c>
      <c r="AD279" s="26">
        <v>3930055</v>
      </c>
      <c r="AE279" s="26">
        <v>0</v>
      </c>
      <c r="AF279" s="26">
        <v>117643310</v>
      </c>
      <c r="AG279" s="26">
        <v>104881310</v>
      </c>
      <c r="AH279" s="26">
        <v>324545751</v>
      </c>
      <c r="AI279" s="26">
        <v>0</v>
      </c>
      <c r="AJ279" s="26">
        <v>0</v>
      </c>
      <c r="AK279" s="26">
        <v>0</v>
      </c>
      <c r="AL279" s="238">
        <v>2604707137</v>
      </c>
    </row>
    <row r="280" spans="1:38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23670104</v>
      </c>
      <c r="H280" s="26">
        <v>279495000</v>
      </c>
      <c r="I280" s="26">
        <v>3602812</v>
      </c>
      <c r="J280" s="26">
        <v>0</v>
      </c>
      <c r="K280" s="26">
        <v>0</v>
      </c>
      <c r="L280" s="26">
        <v>35918190</v>
      </c>
      <c r="M280" s="26">
        <v>0</v>
      </c>
      <c r="N280" s="26">
        <v>0</v>
      </c>
      <c r="O280" s="26">
        <v>51917073</v>
      </c>
      <c r="P280" s="26">
        <v>3625894</v>
      </c>
      <c r="Q280" s="26">
        <v>0</v>
      </c>
      <c r="R280" s="26">
        <v>111799590</v>
      </c>
      <c r="S280" s="26">
        <v>0</v>
      </c>
      <c r="T280" s="26">
        <v>338222246</v>
      </c>
      <c r="U280" s="26">
        <v>0</v>
      </c>
      <c r="V280" s="26">
        <v>43665971</v>
      </c>
      <c r="W280" s="26">
        <v>7564465</v>
      </c>
      <c r="X280" s="26">
        <v>7674180</v>
      </c>
      <c r="Y280" s="26">
        <v>1082341106</v>
      </c>
      <c r="Z280" s="26">
        <v>0</v>
      </c>
      <c r="AA280" s="26">
        <v>1006998902</v>
      </c>
      <c r="AB280" s="26">
        <v>13564194</v>
      </c>
      <c r="AC280" s="26">
        <v>138315912</v>
      </c>
      <c r="AD280" s="26">
        <v>514637266</v>
      </c>
      <c r="AE280" s="26">
        <v>0</v>
      </c>
      <c r="AF280" s="26">
        <v>100549450</v>
      </c>
      <c r="AG280" s="26">
        <v>47289593</v>
      </c>
      <c r="AH280" s="26">
        <v>26516164</v>
      </c>
      <c r="AI280" s="26">
        <v>0</v>
      </c>
      <c r="AJ280" s="26">
        <v>20870137</v>
      </c>
      <c r="AK280" s="26">
        <v>0</v>
      </c>
      <c r="AL280" s="238">
        <v>3858238249</v>
      </c>
    </row>
    <row r="281" spans="1:38" s="6" customFormat="1" ht="15" x14ac:dyDescent="0.25">
      <c r="A281" s="105" t="s">
        <v>1027</v>
      </c>
      <c r="B281" s="106" t="s">
        <v>157</v>
      </c>
      <c r="C281" s="107">
        <v>245198904</v>
      </c>
      <c r="D281" s="107">
        <v>1468873857</v>
      </c>
      <c r="E281" s="107">
        <v>1646639345</v>
      </c>
      <c r="F281" s="107">
        <v>39485769</v>
      </c>
      <c r="G281" s="107">
        <v>226809099</v>
      </c>
      <c r="H281" s="107">
        <v>1779992064</v>
      </c>
      <c r="I281" s="107">
        <v>396862203</v>
      </c>
      <c r="J281" s="107">
        <v>168171827</v>
      </c>
      <c r="K281" s="107">
        <v>352128759</v>
      </c>
      <c r="L281" s="107">
        <v>215345944</v>
      </c>
      <c r="M281" s="107">
        <v>39890127</v>
      </c>
      <c r="N281" s="107">
        <v>1355063222</v>
      </c>
      <c r="O281" s="107">
        <v>868540107</v>
      </c>
      <c r="P281" s="107">
        <v>650168078</v>
      </c>
      <c r="Q281" s="107">
        <v>924237774</v>
      </c>
      <c r="R281" s="107">
        <v>1953082077</v>
      </c>
      <c r="S281" s="107">
        <v>168532589</v>
      </c>
      <c r="T281" s="107">
        <v>1659188817</v>
      </c>
      <c r="U281" s="107">
        <v>0</v>
      </c>
      <c r="V281" s="107">
        <v>862675003</v>
      </c>
      <c r="W281" s="107">
        <v>594442368</v>
      </c>
      <c r="X281" s="107">
        <v>394183387</v>
      </c>
      <c r="Y281" s="107">
        <v>2016033250</v>
      </c>
      <c r="Z281" s="107">
        <v>1754826</v>
      </c>
      <c r="AA281" s="107">
        <v>2344192591</v>
      </c>
      <c r="AB281" s="107">
        <v>629665789</v>
      </c>
      <c r="AC281" s="107">
        <v>2184516605</v>
      </c>
      <c r="AD281" s="107">
        <v>2224086811</v>
      </c>
      <c r="AE281" s="107">
        <v>0</v>
      </c>
      <c r="AF281" s="107">
        <v>856269518</v>
      </c>
      <c r="AG281" s="107">
        <v>2345707432</v>
      </c>
      <c r="AH281" s="107">
        <v>831846558</v>
      </c>
      <c r="AI281" s="107">
        <v>0</v>
      </c>
      <c r="AJ281" s="107">
        <v>277845043</v>
      </c>
      <c r="AK281" s="107">
        <v>0</v>
      </c>
      <c r="AL281" s="239">
        <v>29721429743</v>
      </c>
    </row>
    <row r="282" spans="1:38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8">
        <v>0</v>
      </c>
    </row>
    <row r="283" spans="1:38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8">
        <v>0</v>
      </c>
    </row>
    <row r="284" spans="1:38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8">
        <v>0</v>
      </c>
    </row>
    <row r="285" spans="1:38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8">
        <v>0</v>
      </c>
    </row>
    <row r="286" spans="1:38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8">
        <v>0</v>
      </c>
    </row>
    <row r="287" spans="1:38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8">
        <v>0</v>
      </c>
    </row>
    <row r="288" spans="1:38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8">
        <v>0</v>
      </c>
    </row>
    <row r="289" spans="1:38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8">
        <v>0</v>
      </c>
    </row>
    <row r="290" spans="1:38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8">
        <v>0</v>
      </c>
    </row>
    <row r="291" spans="1:38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8">
        <v>0</v>
      </c>
    </row>
    <row r="292" spans="1:38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8">
        <v>0</v>
      </c>
    </row>
    <row r="293" spans="1:38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8">
        <v>0</v>
      </c>
    </row>
    <row r="294" spans="1:38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8">
        <v>0</v>
      </c>
    </row>
    <row r="295" spans="1:38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8">
        <v>0</v>
      </c>
    </row>
    <row r="296" spans="1:38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9">
        <v>0</v>
      </c>
    </row>
    <row r="297" spans="1:38" s="6" customFormat="1" ht="15" collapsed="1" x14ac:dyDescent="0.25">
      <c r="A297" s="72" t="s">
        <v>60</v>
      </c>
      <c r="B297" s="33" t="s">
        <v>139</v>
      </c>
      <c r="C297" s="34">
        <v>245198904</v>
      </c>
      <c r="D297" s="34">
        <v>1468873857</v>
      </c>
      <c r="E297" s="34">
        <v>1646639345</v>
      </c>
      <c r="F297" s="34">
        <v>39485769</v>
      </c>
      <c r="G297" s="34">
        <v>226809099</v>
      </c>
      <c r="H297" s="34">
        <v>1779992064</v>
      </c>
      <c r="I297" s="34">
        <v>396862203</v>
      </c>
      <c r="J297" s="34">
        <v>168171827</v>
      </c>
      <c r="K297" s="34">
        <v>352128759</v>
      </c>
      <c r="L297" s="34">
        <v>215345944</v>
      </c>
      <c r="M297" s="34">
        <v>39890127</v>
      </c>
      <c r="N297" s="34">
        <v>1355063222</v>
      </c>
      <c r="O297" s="34">
        <v>868540107</v>
      </c>
      <c r="P297" s="34">
        <v>650168078</v>
      </c>
      <c r="Q297" s="34">
        <v>924237774</v>
      </c>
      <c r="R297" s="34">
        <v>1953082077</v>
      </c>
      <c r="S297" s="34">
        <v>168532589</v>
      </c>
      <c r="T297" s="34">
        <v>1659188817</v>
      </c>
      <c r="U297" s="34">
        <v>0</v>
      </c>
      <c r="V297" s="34">
        <v>862675003</v>
      </c>
      <c r="W297" s="34">
        <v>594442368</v>
      </c>
      <c r="X297" s="34">
        <v>394183387</v>
      </c>
      <c r="Y297" s="34">
        <v>2016033250</v>
      </c>
      <c r="Z297" s="34">
        <v>1754826</v>
      </c>
      <c r="AA297" s="34">
        <v>2344192591</v>
      </c>
      <c r="AB297" s="34">
        <v>629665789</v>
      </c>
      <c r="AC297" s="34">
        <v>2184516605</v>
      </c>
      <c r="AD297" s="34">
        <v>2224086811</v>
      </c>
      <c r="AE297" s="34">
        <v>0</v>
      </c>
      <c r="AF297" s="34">
        <v>856269518</v>
      </c>
      <c r="AG297" s="34">
        <v>2345707432</v>
      </c>
      <c r="AH297" s="34">
        <v>831846558</v>
      </c>
      <c r="AI297" s="34">
        <v>0</v>
      </c>
      <c r="AJ297" s="34">
        <v>277845043</v>
      </c>
      <c r="AK297" s="34">
        <v>0</v>
      </c>
      <c r="AL297" s="240">
        <v>29721429743</v>
      </c>
    </row>
    <row r="298" spans="1:38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42773</v>
      </c>
      <c r="F298" s="26">
        <v>0</v>
      </c>
      <c r="G298" s="26">
        <v>5132</v>
      </c>
      <c r="H298" s="26">
        <v>0</v>
      </c>
      <c r="I298" s="26">
        <v>4137226</v>
      </c>
      <c r="J298" s="26">
        <v>34218</v>
      </c>
      <c r="K298" s="26">
        <v>0</v>
      </c>
      <c r="L298" s="26">
        <v>0</v>
      </c>
      <c r="M298" s="26">
        <v>38654424</v>
      </c>
      <c r="N298" s="26">
        <v>2888</v>
      </c>
      <c r="O298" s="26">
        <v>0</v>
      </c>
      <c r="P298" s="26">
        <v>1075528</v>
      </c>
      <c r="Q298" s="26">
        <v>12912539</v>
      </c>
      <c r="R298" s="26">
        <v>0</v>
      </c>
      <c r="S298" s="26">
        <v>5132</v>
      </c>
      <c r="T298" s="26">
        <v>0</v>
      </c>
      <c r="U298" s="26">
        <v>0</v>
      </c>
      <c r="V298" s="26">
        <v>2565067</v>
      </c>
      <c r="W298" s="26">
        <v>0</v>
      </c>
      <c r="X298" s="26">
        <v>0</v>
      </c>
      <c r="Y298" s="26">
        <v>0</v>
      </c>
      <c r="Z298" s="26">
        <v>0</v>
      </c>
      <c r="AA298" s="26">
        <v>300587</v>
      </c>
      <c r="AB298" s="26">
        <v>0</v>
      </c>
      <c r="AC298" s="26">
        <v>0</v>
      </c>
      <c r="AD298" s="26">
        <v>2432313</v>
      </c>
      <c r="AE298" s="26">
        <v>0</v>
      </c>
      <c r="AF298" s="26">
        <v>0</v>
      </c>
      <c r="AG298" s="26">
        <v>0</v>
      </c>
      <c r="AH298" s="26">
        <v>0</v>
      </c>
      <c r="AI298" s="26">
        <v>3152730</v>
      </c>
      <c r="AJ298" s="26">
        <v>169995429</v>
      </c>
      <c r="AK298" s="26">
        <v>0</v>
      </c>
      <c r="AL298" s="238">
        <v>235315986</v>
      </c>
    </row>
    <row r="299" spans="1:38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38">
        <v>0</v>
      </c>
    </row>
    <row r="300" spans="1:38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8">
        <v>2200032</v>
      </c>
    </row>
    <row r="301" spans="1:38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4500911</v>
      </c>
      <c r="F301" s="26">
        <v>0</v>
      </c>
      <c r="G301" s="26">
        <v>1162500</v>
      </c>
      <c r="H301" s="26">
        <v>0</v>
      </c>
      <c r="I301" s="26">
        <v>49829962</v>
      </c>
      <c r="J301" s="26">
        <v>16714500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2441501</v>
      </c>
      <c r="Q301" s="26">
        <v>2592589</v>
      </c>
      <c r="R301" s="26">
        <v>1119891</v>
      </c>
      <c r="S301" s="26">
        <v>0</v>
      </c>
      <c r="T301" s="26">
        <v>0</v>
      </c>
      <c r="U301" s="26">
        <v>0</v>
      </c>
      <c r="V301" s="26">
        <v>8505003</v>
      </c>
      <c r="W301" s="26">
        <v>0</v>
      </c>
      <c r="X301" s="26">
        <v>16714500</v>
      </c>
      <c r="Y301" s="26">
        <v>0</v>
      </c>
      <c r="Z301" s="26">
        <v>0</v>
      </c>
      <c r="AA301" s="26">
        <v>21384927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13237967</v>
      </c>
      <c r="AJ301" s="26">
        <v>0</v>
      </c>
      <c r="AK301" s="26">
        <v>0</v>
      </c>
      <c r="AL301" s="238">
        <v>138204251</v>
      </c>
    </row>
    <row r="302" spans="1:38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8">
        <v>0</v>
      </c>
    </row>
    <row r="303" spans="1:38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8">
        <v>0</v>
      </c>
    </row>
    <row r="304" spans="1:38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6669089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38">
        <v>6669089</v>
      </c>
    </row>
    <row r="305" spans="1:38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8">
        <v>0</v>
      </c>
    </row>
    <row r="306" spans="1:38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725334</v>
      </c>
      <c r="N306" s="26">
        <v>0</v>
      </c>
      <c r="O306" s="26">
        <v>0</v>
      </c>
      <c r="P306" s="26">
        <v>106666</v>
      </c>
      <c r="Q306" s="26">
        <v>170020</v>
      </c>
      <c r="R306" s="26">
        <v>0</v>
      </c>
      <c r="S306" s="26">
        <v>0</v>
      </c>
      <c r="T306" s="26">
        <v>0</v>
      </c>
      <c r="U306" s="26">
        <v>0</v>
      </c>
      <c r="V306" s="26">
        <v>727378</v>
      </c>
      <c r="W306" s="26">
        <v>0</v>
      </c>
      <c r="X306" s="26">
        <v>0</v>
      </c>
      <c r="Y306" s="26">
        <v>0</v>
      </c>
      <c r="Z306" s="26">
        <v>0</v>
      </c>
      <c r="AA306" s="26">
        <v>924000</v>
      </c>
      <c r="AB306" s="26">
        <v>0</v>
      </c>
      <c r="AC306" s="26">
        <v>0</v>
      </c>
      <c r="AD306" s="26">
        <v>42666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8">
        <v>2696064</v>
      </c>
    </row>
    <row r="307" spans="1:38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466749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8">
        <v>746340</v>
      </c>
    </row>
    <row r="308" spans="1:38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8">
        <v>71596055</v>
      </c>
    </row>
    <row r="309" spans="1:38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8">
        <v>0</v>
      </c>
    </row>
    <row r="310" spans="1:38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8">
        <v>0</v>
      </c>
    </row>
    <row r="311" spans="1:38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8">
        <v>0</v>
      </c>
    </row>
    <row r="312" spans="1:38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4543684</v>
      </c>
      <c r="F312" s="107">
        <v>0</v>
      </c>
      <c r="G312" s="107">
        <v>1167632</v>
      </c>
      <c r="H312" s="107">
        <v>0</v>
      </c>
      <c r="I312" s="107">
        <v>56446811</v>
      </c>
      <c r="J312" s="107">
        <v>16748718</v>
      </c>
      <c r="K312" s="107">
        <v>0</v>
      </c>
      <c r="L312" s="107">
        <v>0</v>
      </c>
      <c r="M312" s="107">
        <v>39379758</v>
      </c>
      <c r="N312" s="107">
        <v>2888</v>
      </c>
      <c r="O312" s="107">
        <v>0</v>
      </c>
      <c r="P312" s="107">
        <v>3623695</v>
      </c>
      <c r="Q312" s="107">
        <v>27607824</v>
      </c>
      <c r="R312" s="107">
        <v>1119891</v>
      </c>
      <c r="S312" s="107">
        <v>5132</v>
      </c>
      <c r="T312" s="107">
        <v>0</v>
      </c>
      <c r="U312" s="107">
        <v>0</v>
      </c>
      <c r="V312" s="107">
        <v>11797448</v>
      </c>
      <c r="W312" s="107">
        <v>0</v>
      </c>
      <c r="X312" s="107">
        <v>16714500</v>
      </c>
      <c r="Y312" s="107">
        <v>59663379</v>
      </c>
      <c r="Z312" s="107">
        <v>0</v>
      </c>
      <c r="AA312" s="107">
        <v>29745352</v>
      </c>
      <c r="AB312" s="107">
        <v>0</v>
      </c>
      <c r="AC312" s="107">
        <v>0</v>
      </c>
      <c r="AD312" s="107">
        <v>2474979</v>
      </c>
      <c r="AE312" s="107">
        <v>0</v>
      </c>
      <c r="AF312" s="107">
        <v>0</v>
      </c>
      <c r="AG312" s="107">
        <v>0</v>
      </c>
      <c r="AH312" s="107">
        <v>0</v>
      </c>
      <c r="AI312" s="107">
        <v>16390697</v>
      </c>
      <c r="AJ312" s="107">
        <v>169995429</v>
      </c>
      <c r="AK312" s="107">
        <v>0</v>
      </c>
      <c r="AL312" s="239">
        <v>457427817</v>
      </c>
    </row>
    <row r="313" spans="1:38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85546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1622003</v>
      </c>
      <c r="AI313" s="26">
        <v>0</v>
      </c>
      <c r="AJ313" s="26">
        <v>0</v>
      </c>
      <c r="AK313" s="26">
        <v>0</v>
      </c>
      <c r="AL313" s="238">
        <v>1707549</v>
      </c>
    </row>
    <row r="314" spans="1:38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8">
        <v>0</v>
      </c>
    </row>
    <row r="315" spans="1:38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8">
        <v>0</v>
      </c>
    </row>
    <row r="316" spans="1:38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614915</v>
      </c>
      <c r="AI316" s="26">
        <v>0</v>
      </c>
      <c r="AJ316" s="26">
        <v>0</v>
      </c>
      <c r="AK316" s="26">
        <v>0</v>
      </c>
      <c r="AL316" s="238">
        <v>34043915</v>
      </c>
    </row>
    <row r="317" spans="1:38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8">
        <v>0</v>
      </c>
    </row>
    <row r="318" spans="1:38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8">
        <v>0</v>
      </c>
    </row>
    <row r="319" spans="1:38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8">
        <v>0</v>
      </c>
    </row>
    <row r="320" spans="1:38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8">
        <v>0</v>
      </c>
    </row>
    <row r="321" spans="1:38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34244</v>
      </c>
      <c r="X321" s="26">
        <v>0</v>
      </c>
      <c r="Y321" s="26">
        <v>0</v>
      </c>
      <c r="Z321" s="26">
        <v>0</v>
      </c>
      <c r="AA321" s="26">
        <v>0</v>
      </c>
      <c r="AB321" s="26">
        <v>213334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8">
        <v>247578</v>
      </c>
    </row>
    <row r="322" spans="1:38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8">
        <v>0</v>
      </c>
    </row>
    <row r="323" spans="1:38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8">
        <v>0</v>
      </c>
    </row>
    <row r="324" spans="1:38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8">
        <v>0</v>
      </c>
    </row>
    <row r="325" spans="1:38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8">
        <v>0</v>
      </c>
    </row>
    <row r="326" spans="1:38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8">
        <v>0</v>
      </c>
    </row>
    <row r="327" spans="1:38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16834290</v>
      </c>
      <c r="X327" s="107">
        <v>0</v>
      </c>
      <c r="Y327" s="107">
        <v>0</v>
      </c>
      <c r="Z327" s="107">
        <v>16714500</v>
      </c>
      <c r="AA327" s="107">
        <v>0</v>
      </c>
      <c r="AB327" s="107">
        <v>213334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2236918</v>
      </c>
      <c r="AI327" s="107">
        <v>0</v>
      </c>
      <c r="AJ327" s="107">
        <v>0</v>
      </c>
      <c r="AK327" s="107">
        <v>0</v>
      </c>
      <c r="AL327" s="239">
        <v>35999042</v>
      </c>
    </row>
    <row r="328" spans="1:38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4543684</v>
      </c>
      <c r="F328" s="34">
        <v>0</v>
      </c>
      <c r="G328" s="34">
        <v>1167632</v>
      </c>
      <c r="H328" s="34">
        <v>0</v>
      </c>
      <c r="I328" s="34">
        <v>56446811</v>
      </c>
      <c r="J328" s="34">
        <v>16748718</v>
      </c>
      <c r="K328" s="34">
        <v>0</v>
      </c>
      <c r="L328" s="34">
        <v>0</v>
      </c>
      <c r="M328" s="34">
        <v>39379758</v>
      </c>
      <c r="N328" s="34">
        <v>2888</v>
      </c>
      <c r="O328" s="34">
        <v>0</v>
      </c>
      <c r="P328" s="34">
        <v>3623695</v>
      </c>
      <c r="Q328" s="34">
        <v>27607824</v>
      </c>
      <c r="R328" s="34">
        <v>1119891</v>
      </c>
      <c r="S328" s="34">
        <v>5132</v>
      </c>
      <c r="T328" s="34">
        <v>0</v>
      </c>
      <c r="U328" s="34">
        <v>0</v>
      </c>
      <c r="V328" s="34">
        <v>11797448</v>
      </c>
      <c r="W328" s="34">
        <v>16834290</v>
      </c>
      <c r="X328" s="34">
        <v>16714500</v>
      </c>
      <c r="Y328" s="34">
        <v>59663379</v>
      </c>
      <c r="Z328" s="34">
        <v>16714500</v>
      </c>
      <c r="AA328" s="34">
        <v>29745352</v>
      </c>
      <c r="AB328" s="34">
        <v>213334</v>
      </c>
      <c r="AC328" s="34">
        <v>0</v>
      </c>
      <c r="AD328" s="34">
        <v>2474979</v>
      </c>
      <c r="AE328" s="34">
        <v>0</v>
      </c>
      <c r="AF328" s="34">
        <v>0</v>
      </c>
      <c r="AG328" s="34">
        <v>0</v>
      </c>
      <c r="AH328" s="34">
        <v>2236918</v>
      </c>
      <c r="AI328" s="34">
        <v>16390697</v>
      </c>
      <c r="AJ328" s="34">
        <v>169995429</v>
      </c>
      <c r="AK328" s="34">
        <v>0</v>
      </c>
      <c r="AL328" s="240">
        <v>493426859</v>
      </c>
    </row>
    <row r="329" spans="1:38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8">
        <v>0</v>
      </c>
    </row>
    <row r="330" spans="1:38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8">
        <v>0</v>
      </c>
    </row>
    <row r="331" spans="1:38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8">
        <v>0</v>
      </c>
    </row>
    <row r="332" spans="1:38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8">
        <v>0</v>
      </c>
    </row>
    <row r="333" spans="1:38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8">
        <v>0</v>
      </c>
    </row>
    <row r="334" spans="1:38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8">
        <v>0</v>
      </c>
    </row>
    <row r="335" spans="1:38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8">
        <v>0</v>
      </c>
    </row>
    <row r="336" spans="1:38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8">
        <v>0</v>
      </c>
    </row>
    <row r="337" spans="1:38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8">
        <v>0</v>
      </c>
    </row>
    <row r="338" spans="1:38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8">
        <v>0</v>
      </c>
    </row>
    <row r="339" spans="1:38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8">
        <v>0</v>
      </c>
    </row>
    <row r="340" spans="1:38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8">
        <v>0</v>
      </c>
    </row>
    <row r="341" spans="1:38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8">
        <v>0</v>
      </c>
    </row>
    <row r="342" spans="1:38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8">
        <v>0</v>
      </c>
    </row>
    <row r="343" spans="1:38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9">
        <v>0</v>
      </c>
    </row>
    <row r="344" spans="1:38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8">
        <v>0</v>
      </c>
    </row>
    <row r="345" spans="1:38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8">
        <v>0</v>
      </c>
    </row>
    <row r="346" spans="1:38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8">
        <v>0</v>
      </c>
    </row>
    <row r="347" spans="1:38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8">
        <v>0</v>
      </c>
    </row>
    <row r="348" spans="1:38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8">
        <v>0</v>
      </c>
    </row>
    <row r="349" spans="1:38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8">
        <v>0</v>
      </c>
    </row>
    <row r="350" spans="1:38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8">
        <v>0</v>
      </c>
    </row>
    <row r="351" spans="1:38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8">
        <v>0</v>
      </c>
    </row>
    <row r="352" spans="1:38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8">
        <v>0</v>
      </c>
    </row>
    <row r="353" spans="1:38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8">
        <v>0</v>
      </c>
    </row>
    <row r="354" spans="1:38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8">
        <v>0</v>
      </c>
    </row>
    <row r="355" spans="1:38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8">
        <v>0</v>
      </c>
    </row>
    <row r="356" spans="1:38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8">
        <v>0</v>
      </c>
    </row>
    <row r="357" spans="1:38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8">
        <v>0</v>
      </c>
    </row>
    <row r="358" spans="1:38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9">
        <v>0</v>
      </c>
    </row>
    <row r="359" spans="1:38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8">
        <v>0</v>
      </c>
    </row>
    <row r="360" spans="1:38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8">
        <v>0</v>
      </c>
    </row>
    <row r="361" spans="1:38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8">
        <v>0</v>
      </c>
    </row>
    <row r="362" spans="1:38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8">
        <v>0</v>
      </c>
    </row>
    <row r="363" spans="1:38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8">
        <v>0</v>
      </c>
    </row>
    <row r="364" spans="1:38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8">
        <v>0</v>
      </c>
    </row>
    <row r="365" spans="1:38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8">
        <v>0</v>
      </c>
    </row>
    <row r="366" spans="1:38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8">
        <v>0</v>
      </c>
    </row>
    <row r="367" spans="1:38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8">
        <v>0</v>
      </c>
    </row>
    <row r="368" spans="1:38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8">
        <v>0</v>
      </c>
    </row>
    <row r="369" spans="1:38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8">
        <v>0</v>
      </c>
    </row>
    <row r="370" spans="1:38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8">
        <v>0</v>
      </c>
    </row>
    <row r="371" spans="1:38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8">
        <v>0</v>
      </c>
    </row>
    <row r="372" spans="1:38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8">
        <v>0</v>
      </c>
    </row>
    <row r="373" spans="1:38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9">
        <v>0</v>
      </c>
    </row>
    <row r="374" spans="1:38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40">
        <v>0</v>
      </c>
    </row>
    <row r="375" spans="1:38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8">
        <v>0</v>
      </c>
    </row>
    <row r="376" spans="1:38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15816668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8">
        <v>15816668</v>
      </c>
    </row>
    <row r="377" spans="1:38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8">
        <v>0</v>
      </c>
    </row>
    <row r="378" spans="1:38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8">
        <v>0</v>
      </c>
    </row>
    <row r="379" spans="1:38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8">
        <v>0</v>
      </c>
    </row>
    <row r="380" spans="1:38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8">
        <v>0</v>
      </c>
    </row>
    <row r="381" spans="1:38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8">
        <v>0</v>
      </c>
    </row>
    <row r="382" spans="1:38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8">
        <v>0</v>
      </c>
    </row>
    <row r="383" spans="1:38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8">
        <v>0</v>
      </c>
    </row>
    <row r="384" spans="1:38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8">
        <v>0</v>
      </c>
    </row>
    <row r="385" spans="1:38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8">
        <v>0</v>
      </c>
    </row>
    <row r="386" spans="1:38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8">
        <v>0</v>
      </c>
    </row>
    <row r="387" spans="1:38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8">
        <v>0</v>
      </c>
    </row>
    <row r="388" spans="1:38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8">
        <v>0</v>
      </c>
    </row>
    <row r="389" spans="1:38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15816668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9">
        <v>15816668</v>
      </c>
    </row>
    <row r="390" spans="1:38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8">
        <v>0</v>
      </c>
    </row>
    <row r="391" spans="1:38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8">
        <v>0</v>
      </c>
    </row>
    <row r="392" spans="1:38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8">
        <v>0</v>
      </c>
    </row>
    <row r="393" spans="1:38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8">
        <v>0</v>
      </c>
    </row>
    <row r="394" spans="1:38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8">
        <v>0</v>
      </c>
    </row>
    <row r="395" spans="1:38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8">
        <v>0</v>
      </c>
    </row>
    <row r="396" spans="1:38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8">
        <v>0</v>
      </c>
    </row>
    <row r="397" spans="1:38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8">
        <v>0</v>
      </c>
    </row>
    <row r="398" spans="1:38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8">
        <v>0</v>
      </c>
    </row>
    <row r="399" spans="1:38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8">
        <v>0</v>
      </c>
    </row>
    <row r="400" spans="1:38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8">
        <v>0</v>
      </c>
    </row>
    <row r="401" spans="1:38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8">
        <v>0</v>
      </c>
    </row>
    <row r="402" spans="1:38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8">
        <v>0</v>
      </c>
    </row>
    <row r="403" spans="1:38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8">
        <v>0</v>
      </c>
    </row>
    <row r="404" spans="1:38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9">
        <v>0</v>
      </c>
    </row>
    <row r="405" spans="1:38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15816668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40">
        <v>15816668</v>
      </c>
    </row>
    <row r="406" spans="1:38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8">
        <v>0</v>
      </c>
    </row>
    <row r="407" spans="1:38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8">
        <v>0</v>
      </c>
    </row>
    <row r="408" spans="1:38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8">
        <v>0</v>
      </c>
    </row>
    <row r="409" spans="1:38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8">
        <v>0</v>
      </c>
    </row>
    <row r="410" spans="1:38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8">
        <v>0</v>
      </c>
    </row>
    <row r="411" spans="1:38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8">
        <v>0</v>
      </c>
    </row>
    <row r="412" spans="1:38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8">
        <v>0</v>
      </c>
    </row>
    <row r="413" spans="1:38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8">
        <v>0</v>
      </c>
    </row>
    <row r="414" spans="1:38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8">
        <v>0</v>
      </c>
    </row>
    <row r="415" spans="1:38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8">
        <v>0</v>
      </c>
    </row>
    <row r="416" spans="1:38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8">
        <v>0</v>
      </c>
    </row>
    <row r="417" spans="1:38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8">
        <v>0</v>
      </c>
    </row>
    <row r="418" spans="1:38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8">
        <v>0</v>
      </c>
    </row>
    <row r="419" spans="1:38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8">
        <v>0</v>
      </c>
    </row>
    <row r="420" spans="1:38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9">
        <v>0</v>
      </c>
    </row>
    <row r="421" spans="1:38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8">
        <v>0</v>
      </c>
    </row>
    <row r="422" spans="1:38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8">
        <v>0</v>
      </c>
    </row>
    <row r="423" spans="1:38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8">
        <v>0</v>
      </c>
    </row>
    <row r="424" spans="1:38" s="6" customFormat="1" ht="15" x14ac:dyDescent="0.25">
      <c r="A424" s="71" t="s">
        <v>1166</v>
      </c>
      <c r="B424" s="27" t="s">
        <v>146</v>
      </c>
      <c r="C424" s="26">
        <v>8054537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8">
        <v>8054537</v>
      </c>
    </row>
    <row r="425" spans="1:38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8">
        <v>0</v>
      </c>
    </row>
    <row r="426" spans="1:38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8">
        <v>0</v>
      </c>
    </row>
    <row r="427" spans="1:38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8">
        <v>0</v>
      </c>
    </row>
    <row r="428" spans="1:38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8">
        <v>0</v>
      </c>
    </row>
    <row r="429" spans="1:38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8">
        <v>0</v>
      </c>
    </row>
    <row r="430" spans="1:38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8">
        <v>0</v>
      </c>
    </row>
    <row r="431" spans="1:38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8">
        <v>0</v>
      </c>
    </row>
    <row r="432" spans="1:38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8">
        <v>0</v>
      </c>
    </row>
    <row r="433" spans="1:38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8">
        <v>0</v>
      </c>
    </row>
    <row r="434" spans="1:38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8">
        <v>0</v>
      </c>
    </row>
    <row r="435" spans="1:38" s="6" customFormat="1" ht="15" x14ac:dyDescent="0.25">
      <c r="A435" s="105" t="s">
        <v>1177</v>
      </c>
      <c r="B435" s="106" t="s">
        <v>214</v>
      </c>
      <c r="C435" s="107">
        <v>8054537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9">
        <v>8054537</v>
      </c>
    </row>
    <row r="436" spans="1:38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8">
        <v>0</v>
      </c>
    </row>
    <row r="437" spans="1:38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8">
        <v>0</v>
      </c>
    </row>
    <row r="438" spans="1:38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8">
        <v>0</v>
      </c>
    </row>
    <row r="439" spans="1:38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8">
        <v>0</v>
      </c>
    </row>
    <row r="440" spans="1:38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8">
        <v>0</v>
      </c>
    </row>
    <row r="441" spans="1:38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8">
        <v>0</v>
      </c>
    </row>
    <row r="442" spans="1:38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8">
        <v>0</v>
      </c>
    </row>
    <row r="443" spans="1:38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8">
        <v>0</v>
      </c>
    </row>
    <row r="444" spans="1:38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8">
        <v>0</v>
      </c>
    </row>
    <row r="445" spans="1:38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8">
        <v>0</v>
      </c>
    </row>
    <row r="446" spans="1:38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8">
        <v>0</v>
      </c>
    </row>
    <row r="447" spans="1:38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8">
        <v>0</v>
      </c>
    </row>
    <row r="448" spans="1:38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8">
        <v>0</v>
      </c>
    </row>
    <row r="449" spans="1:38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8">
        <v>0</v>
      </c>
    </row>
    <row r="450" spans="1:38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9">
        <v>0</v>
      </c>
    </row>
    <row r="451" spans="1:38" s="6" customFormat="1" ht="15" collapsed="1" x14ac:dyDescent="0.25">
      <c r="A451" s="72" t="s">
        <v>64</v>
      </c>
      <c r="B451" s="33" t="s">
        <v>140</v>
      </c>
      <c r="C451" s="34">
        <v>8054537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40">
        <v>8054537</v>
      </c>
    </row>
    <row r="452" spans="1:38" s="6" customFormat="1" ht="15" x14ac:dyDescent="0.25">
      <c r="A452" s="71" t="s">
        <v>1193</v>
      </c>
      <c r="B452" s="27" t="s">
        <v>217</v>
      </c>
      <c r="C452" s="26">
        <v>1309369184</v>
      </c>
      <c r="D452" s="26">
        <v>743445315</v>
      </c>
      <c r="E452" s="26">
        <v>324200000</v>
      </c>
      <c r="F452" s="26">
        <v>278478881</v>
      </c>
      <c r="G452" s="26">
        <v>808333334</v>
      </c>
      <c r="H452" s="26">
        <v>1860725000</v>
      </c>
      <c r="I452" s="26">
        <v>532153440</v>
      </c>
      <c r="J452" s="26">
        <v>223860000</v>
      </c>
      <c r="K452" s="26">
        <v>467171500</v>
      </c>
      <c r="L452" s="26">
        <v>373033331</v>
      </c>
      <c r="M452" s="26">
        <v>1431359113</v>
      </c>
      <c r="N452" s="26">
        <v>401650000</v>
      </c>
      <c r="O452" s="26">
        <v>251756240</v>
      </c>
      <c r="P452" s="26">
        <v>429900008</v>
      </c>
      <c r="Q452" s="26">
        <v>296890651</v>
      </c>
      <c r="R452" s="26">
        <v>66161677</v>
      </c>
      <c r="S452" s="26">
        <v>79090908</v>
      </c>
      <c r="T452" s="26">
        <v>1198068768</v>
      </c>
      <c r="U452" s="26">
        <v>70700000</v>
      </c>
      <c r="V452" s="26">
        <v>466208332</v>
      </c>
      <c r="W452" s="26">
        <v>383016000</v>
      </c>
      <c r="X452" s="26">
        <v>237200000</v>
      </c>
      <c r="Y452" s="26">
        <v>330000000</v>
      </c>
      <c r="Z452" s="26">
        <v>325125000</v>
      </c>
      <c r="AA452" s="26">
        <v>761409089</v>
      </c>
      <c r="AB452" s="26">
        <v>518400000</v>
      </c>
      <c r="AC452" s="26">
        <v>417477114</v>
      </c>
      <c r="AD452" s="26">
        <v>1921754174</v>
      </c>
      <c r="AE452" s="26">
        <v>1818182</v>
      </c>
      <c r="AF452" s="26">
        <v>557538059</v>
      </c>
      <c r="AG452" s="26">
        <v>133674005</v>
      </c>
      <c r="AH452" s="26">
        <v>810909089</v>
      </c>
      <c r="AI452" s="26">
        <v>201000002</v>
      </c>
      <c r="AJ452" s="26">
        <v>149500002</v>
      </c>
      <c r="AK452" s="26">
        <v>6000000</v>
      </c>
      <c r="AL452" s="238">
        <v>18367376398</v>
      </c>
    </row>
    <row r="453" spans="1:38" s="6" customFormat="1" ht="15" x14ac:dyDescent="0.25">
      <c r="A453" s="71" t="s">
        <v>1194</v>
      </c>
      <c r="B453" s="27" t="s">
        <v>218</v>
      </c>
      <c r="C453" s="26">
        <v>2319550931</v>
      </c>
      <c r="D453" s="26">
        <v>6417582535</v>
      </c>
      <c r="E453" s="26">
        <v>754080572</v>
      </c>
      <c r="F453" s="26">
        <v>157916239</v>
      </c>
      <c r="G453" s="26">
        <v>4254578570</v>
      </c>
      <c r="H453" s="26">
        <v>11542937075</v>
      </c>
      <c r="I453" s="26">
        <v>1220378158</v>
      </c>
      <c r="J453" s="26">
        <v>938611456</v>
      </c>
      <c r="K453" s="26">
        <v>3987769275</v>
      </c>
      <c r="L453" s="26">
        <v>7001655475</v>
      </c>
      <c r="M453" s="26">
        <v>2958076207</v>
      </c>
      <c r="N453" s="26">
        <v>2972917969</v>
      </c>
      <c r="O453" s="26">
        <v>2228442668</v>
      </c>
      <c r="P453" s="26">
        <v>1328018023</v>
      </c>
      <c r="Q453" s="26">
        <v>632450586</v>
      </c>
      <c r="R453" s="26">
        <v>2207303646</v>
      </c>
      <c r="S453" s="26">
        <v>452360178</v>
      </c>
      <c r="T453" s="26">
        <v>3878780815</v>
      </c>
      <c r="U453" s="26">
        <v>0</v>
      </c>
      <c r="V453" s="26">
        <v>8744318531</v>
      </c>
      <c r="W453" s="26">
        <v>2073659838</v>
      </c>
      <c r="X453" s="26">
        <v>1037354070</v>
      </c>
      <c r="Y453" s="26">
        <v>2264919313</v>
      </c>
      <c r="Z453" s="26">
        <v>396222950</v>
      </c>
      <c r="AA453" s="26">
        <v>5849776026</v>
      </c>
      <c r="AB453" s="26">
        <v>5033787784</v>
      </c>
      <c r="AC453" s="26">
        <v>16787265168</v>
      </c>
      <c r="AD453" s="26">
        <v>7929495449</v>
      </c>
      <c r="AE453" s="26">
        <v>550382216</v>
      </c>
      <c r="AF453" s="26">
        <v>4786068363</v>
      </c>
      <c r="AG453" s="26">
        <v>5787391086</v>
      </c>
      <c r="AH453" s="26">
        <v>1873007217</v>
      </c>
      <c r="AI453" s="26">
        <v>2125911856</v>
      </c>
      <c r="AJ453" s="26">
        <v>444042024</v>
      </c>
      <c r="AK453" s="26">
        <v>1892060576</v>
      </c>
      <c r="AL453" s="238">
        <v>122829072845</v>
      </c>
    </row>
    <row r="454" spans="1:38" s="6" customFormat="1" ht="15" x14ac:dyDescent="0.25">
      <c r="A454" s="71" t="s">
        <v>1195</v>
      </c>
      <c r="B454" s="27" t="s">
        <v>219</v>
      </c>
      <c r="C454" s="26">
        <v>537815849</v>
      </c>
      <c r="D454" s="26">
        <v>343426421</v>
      </c>
      <c r="E454" s="26">
        <v>598242171</v>
      </c>
      <c r="F454" s="26">
        <v>737702602</v>
      </c>
      <c r="G454" s="26">
        <v>424655935</v>
      </c>
      <c r="H454" s="26">
        <v>4789525995</v>
      </c>
      <c r="I454" s="26">
        <v>561022257</v>
      </c>
      <c r="J454" s="26">
        <v>222790721</v>
      </c>
      <c r="K454" s="26">
        <v>994158961</v>
      </c>
      <c r="L454" s="26">
        <v>253190867</v>
      </c>
      <c r="M454" s="26">
        <v>330924237</v>
      </c>
      <c r="N454" s="26">
        <v>563554766</v>
      </c>
      <c r="O454" s="26">
        <v>413532623</v>
      </c>
      <c r="P454" s="26">
        <v>397375643</v>
      </c>
      <c r="Q454" s="26">
        <v>220021375</v>
      </c>
      <c r="R454" s="26">
        <v>352581589</v>
      </c>
      <c r="S454" s="26">
        <v>96869036</v>
      </c>
      <c r="T454" s="26">
        <v>750636871</v>
      </c>
      <c r="U454" s="26">
        <v>72470910</v>
      </c>
      <c r="V454" s="26">
        <v>751571143</v>
      </c>
      <c r="W454" s="26">
        <v>403785852</v>
      </c>
      <c r="X454" s="26">
        <v>452792022</v>
      </c>
      <c r="Y454" s="26">
        <v>479600136</v>
      </c>
      <c r="Z454" s="26">
        <v>299415665</v>
      </c>
      <c r="AA454" s="26">
        <v>4731728403</v>
      </c>
      <c r="AB454" s="26">
        <v>534985881</v>
      </c>
      <c r="AC454" s="26">
        <v>1302033221</v>
      </c>
      <c r="AD454" s="26">
        <v>1016441149</v>
      </c>
      <c r="AE454" s="26">
        <v>237295133</v>
      </c>
      <c r="AF454" s="26">
        <v>458742644</v>
      </c>
      <c r="AG454" s="26">
        <v>955942352</v>
      </c>
      <c r="AH454" s="26">
        <v>422805122</v>
      </c>
      <c r="AI454" s="26">
        <v>517078083</v>
      </c>
      <c r="AJ454" s="26">
        <v>232459518</v>
      </c>
      <c r="AK454" s="26">
        <v>195714397</v>
      </c>
      <c r="AL454" s="238">
        <v>25652889550</v>
      </c>
    </row>
    <row r="455" spans="1:38" s="6" customFormat="1" ht="15" x14ac:dyDescent="0.25">
      <c r="A455" s="71" t="s">
        <v>1196</v>
      </c>
      <c r="B455" s="27" t="s">
        <v>220</v>
      </c>
      <c r="C455" s="26">
        <v>24570110</v>
      </c>
      <c r="D455" s="26">
        <v>167640955</v>
      </c>
      <c r="E455" s="26">
        <v>27332524</v>
      </c>
      <c r="F455" s="26">
        <v>80229511</v>
      </c>
      <c r="G455" s="26">
        <v>219774909</v>
      </c>
      <c r="H455" s="26">
        <v>799268697</v>
      </c>
      <c r="I455" s="26">
        <v>270127892</v>
      </c>
      <c r="J455" s="26">
        <v>55377890</v>
      </c>
      <c r="K455" s="26">
        <v>16037113</v>
      </c>
      <c r="L455" s="26">
        <v>3160243995</v>
      </c>
      <c r="M455" s="26">
        <v>14063090</v>
      </c>
      <c r="N455" s="26">
        <v>30224876</v>
      </c>
      <c r="O455" s="26">
        <v>172402062</v>
      </c>
      <c r="P455" s="26">
        <v>57453513</v>
      </c>
      <c r="Q455" s="26">
        <v>50137260</v>
      </c>
      <c r="R455" s="26">
        <v>54437142</v>
      </c>
      <c r="S455" s="26">
        <v>104795554</v>
      </c>
      <c r="T455" s="26">
        <v>50903112</v>
      </c>
      <c r="U455" s="26">
        <v>1648795</v>
      </c>
      <c r="V455" s="26">
        <v>762957131</v>
      </c>
      <c r="W455" s="26">
        <v>43816607</v>
      </c>
      <c r="X455" s="26">
        <v>68391770</v>
      </c>
      <c r="Y455" s="26">
        <v>9442584</v>
      </c>
      <c r="Z455" s="26">
        <v>106662938</v>
      </c>
      <c r="AA455" s="26">
        <v>142970734</v>
      </c>
      <c r="AB455" s="26">
        <v>789855278</v>
      </c>
      <c r="AC455" s="26">
        <v>3298295624</v>
      </c>
      <c r="AD455" s="26">
        <v>439942971</v>
      </c>
      <c r="AE455" s="26">
        <v>101456161</v>
      </c>
      <c r="AF455" s="26">
        <v>394062387</v>
      </c>
      <c r="AG455" s="26">
        <v>1038251566</v>
      </c>
      <c r="AH455" s="26">
        <v>169445178</v>
      </c>
      <c r="AI455" s="26">
        <v>559922545</v>
      </c>
      <c r="AJ455" s="26">
        <v>77175712</v>
      </c>
      <c r="AK455" s="26">
        <v>711451081</v>
      </c>
      <c r="AL455" s="238">
        <v>14070769267</v>
      </c>
    </row>
    <row r="456" spans="1:38" s="6" customFormat="1" ht="15" x14ac:dyDescent="0.25">
      <c r="A456" s="71" t="s">
        <v>1197</v>
      </c>
      <c r="B456" s="27" t="s">
        <v>221</v>
      </c>
      <c r="C456" s="26">
        <v>731396</v>
      </c>
      <c r="D456" s="26">
        <v>0</v>
      </c>
      <c r="E456" s="26">
        <v>0</v>
      </c>
      <c r="F456" s="26">
        <v>54927</v>
      </c>
      <c r="G456" s="26">
        <v>50000</v>
      </c>
      <c r="H456" s="26">
        <v>41722266</v>
      </c>
      <c r="I456" s="26">
        <v>4676012</v>
      </c>
      <c r="J456" s="26">
        <v>0</v>
      </c>
      <c r="K456" s="26">
        <v>17109407</v>
      </c>
      <c r="L456" s="26">
        <v>20260243</v>
      </c>
      <c r="M456" s="26">
        <v>0</v>
      </c>
      <c r="N456" s="26">
        <v>653020</v>
      </c>
      <c r="O456" s="26">
        <v>759060</v>
      </c>
      <c r="P456" s="26">
        <v>63778</v>
      </c>
      <c r="Q456" s="26">
        <v>650000</v>
      </c>
      <c r="R456" s="26">
        <v>0</v>
      </c>
      <c r="S456" s="26">
        <v>0</v>
      </c>
      <c r="T456" s="26">
        <v>8671812</v>
      </c>
      <c r="U456" s="26">
        <v>0</v>
      </c>
      <c r="V456" s="26">
        <v>3044893</v>
      </c>
      <c r="W456" s="26">
        <v>4308599</v>
      </c>
      <c r="X456" s="26">
        <v>22264144</v>
      </c>
      <c r="Y456" s="26">
        <v>100000</v>
      </c>
      <c r="Z456" s="26">
        <v>0</v>
      </c>
      <c r="AA456" s="26">
        <v>4308583</v>
      </c>
      <c r="AB456" s="26">
        <v>0</v>
      </c>
      <c r="AC456" s="26">
        <v>740698</v>
      </c>
      <c r="AD456" s="26">
        <v>27187053</v>
      </c>
      <c r="AE456" s="26">
        <v>83001</v>
      </c>
      <c r="AF456" s="26">
        <v>38003000</v>
      </c>
      <c r="AG456" s="26">
        <v>100000</v>
      </c>
      <c r="AH456" s="26">
        <v>619931</v>
      </c>
      <c r="AI456" s="26">
        <v>88260</v>
      </c>
      <c r="AJ456" s="26">
        <v>0</v>
      </c>
      <c r="AK456" s="26">
        <v>790</v>
      </c>
      <c r="AL456" s="238">
        <v>196250873</v>
      </c>
    </row>
    <row r="457" spans="1:38" s="6" customFormat="1" ht="15" x14ac:dyDescent="0.25">
      <c r="A457" s="71" t="s">
        <v>1198</v>
      </c>
      <c r="B457" s="27" t="s">
        <v>222</v>
      </c>
      <c r="C457" s="26">
        <v>305320764</v>
      </c>
      <c r="D457" s="26">
        <v>325252056</v>
      </c>
      <c r="E457" s="26">
        <v>12814830</v>
      </c>
      <c r="F457" s="26">
        <v>12364484</v>
      </c>
      <c r="G457" s="26">
        <v>364271959</v>
      </c>
      <c r="H457" s="26">
        <v>109091632</v>
      </c>
      <c r="I457" s="26">
        <v>55453776</v>
      </c>
      <c r="J457" s="26">
        <v>65364394</v>
      </c>
      <c r="K457" s="26">
        <v>62485299</v>
      </c>
      <c r="L457" s="26">
        <v>132750353</v>
      </c>
      <c r="M457" s="26">
        <v>102579016</v>
      </c>
      <c r="N457" s="26">
        <v>93866522</v>
      </c>
      <c r="O457" s="26">
        <v>60704367</v>
      </c>
      <c r="P457" s="26">
        <v>334133259</v>
      </c>
      <c r="Q457" s="26">
        <v>31487068</v>
      </c>
      <c r="R457" s="26">
        <v>45946548</v>
      </c>
      <c r="S457" s="26">
        <v>8360528</v>
      </c>
      <c r="T457" s="26">
        <v>141159204</v>
      </c>
      <c r="U457" s="26">
        <v>5400000</v>
      </c>
      <c r="V457" s="26">
        <v>702143471</v>
      </c>
      <c r="W457" s="26">
        <v>121807106</v>
      </c>
      <c r="X457" s="26">
        <v>9388372</v>
      </c>
      <c r="Y457" s="26">
        <v>121637540</v>
      </c>
      <c r="Z457" s="26">
        <v>32998889</v>
      </c>
      <c r="AA457" s="26">
        <v>356941093</v>
      </c>
      <c r="AB457" s="26">
        <v>95864037</v>
      </c>
      <c r="AC457" s="26">
        <v>6684495569</v>
      </c>
      <c r="AD457" s="26">
        <v>329157952</v>
      </c>
      <c r="AE457" s="26">
        <v>231818</v>
      </c>
      <c r="AF457" s="26">
        <v>253601083</v>
      </c>
      <c r="AG457" s="26">
        <v>457518771</v>
      </c>
      <c r="AH457" s="26">
        <v>310321461</v>
      </c>
      <c r="AI457" s="26">
        <v>36355338</v>
      </c>
      <c r="AJ457" s="26">
        <v>11783196</v>
      </c>
      <c r="AK457" s="26">
        <v>31924371</v>
      </c>
      <c r="AL457" s="238">
        <v>11824976126</v>
      </c>
    </row>
    <row r="458" spans="1:38" s="6" customFormat="1" ht="15" x14ac:dyDescent="0.25">
      <c r="A458" s="71" t="s">
        <v>1199</v>
      </c>
      <c r="B458" s="27" t="s">
        <v>223</v>
      </c>
      <c r="C458" s="26">
        <v>0</v>
      </c>
      <c r="D458" s="26">
        <v>771066693</v>
      </c>
      <c r="E458" s="26">
        <v>52310308</v>
      </c>
      <c r="F458" s="26">
        <v>65108052</v>
      </c>
      <c r="G458" s="26">
        <v>355360950</v>
      </c>
      <c r="H458" s="26">
        <v>1186093730</v>
      </c>
      <c r="I458" s="26">
        <v>283876947</v>
      </c>
      <c r="J458" s="26">
        <v>0</v>
      </c>
      <c r="K458" s="26">
        <v>155532090</v>
      </c>
      <c r="L458" s="26">
        <v>141407742</v>
      </c>
      <c r="M458" s="26">
        <v>381000000</v>
      </c>
      <c r="N458" s="26">
        <v>538856874</v>
      </c>
      <c r="O458" s="26">
        <v>160914003</v>
      </c>
      <c r="P458" s="26">
        <v>60000000</v>
      </c>
      <c r="Q458" s="26">
        <v>0</v>
      </c>
      <c r="R458" s="26">
        <v>188713640</v>
      </c>
      <c r="S458" s="26">
        <v>0</v>
      </c>
      <c r="T458" s="26">
        <v>108074505</v>
      </c>
      <c r="U458" s="26">
        <v>0</v>
      </c>
      <c r="V458" s="26">
        <v>367859685</v>
      </c>
      <c r="W458" s="26">
        <v>199860167</v>
      </c>
      <c r="X458" s="26">
        <v>0</v>
      </c>
      <c r="Y458" s="26">
        <v>0</v>
      </c>
      <c r="Z458" s="26">
        <v>27380592</v>
      </c>
      <c r="AA458" s="26">
        <v>877000000</v>
      </c>
      <c r="AB458" s="26">
        <v>427301238</v>
      </c>
      <c r="AC458" s="26">
        <v>1088716274</v>
      </c>
      <c r="AD458" s="26">
        <v>498912618</v>
      </c>
      <c r="AE458" s="26">
        <v>0</v>
      </c>
      <c r="AF458" s="26">
        <v>544514596</v>
      </c>
      <c r="AG458" s="26">
        <v>311356520</v>
      </c>
      <c r="AH458" s="26">
        <v>295755456</v>
      </c>
      <c r="AI458" s="26">
        <v>59391279</v>
      </c>
      <c r="AJ458" s="26">
        <v>38412000</v>
      </c>
      <c r="AK458" s="26">
        <v>74270430</v>
      </c>
      <c r="AL458" s="238">
        <v>9259046389</v>
      </c>
    </row>
    <row r="459" spans="1:38" s="6" customFormat="1" ht="15" x14ac:dyDescent="0.25">
      <c r="A459" s="71" t="s">
        <v>1200</v>
      </c>
      <c r="B459" s="27" t="s">
        <v>224</v>
      </c>
      <c r="C459" s="26">
        <v>0</v>
      </c>
      <c r="D459" s="26">
        <v>325532053</v>
      </c>
      <c r="E459" s="26">
        <v>6977514</v>
      </c>
      <c r="F459" s="26">
        <v>2568005</v>
      </c>
      <c r="G459" s="26">
        <v>24538716</v>
      </c>
      <c r="H459" s="26">
        <v>0</v>
      </c>
      <c r="I459" s="26">
        <v>61320475</v>
      </c>
      <c r="J459" s="26">
        <v>0</v>
      </c>
      <c r="K459" s="26">
        <v>393289791</v>
      </c>
      <c r="L459" s="26">
        <v>55561534</v>
      </c>
      <c r="M459" s="26">
        <v>0</v>
      </c>
      <c r="N459" s="26">
        <v>92005114</v>
      </c>
      <c r="O459" s="26">
        <v>213993464</v>
      </c>
      <c r="P459" s="26">
        <v>0</v>
      </c>
      <c r="Q459" s="26">
        <v>0</v>
      </c>
      <c r="R459" s="26">
        <v>60371651</v>
      </c>
      <c r="S459" s="26">
        <v>15254697</v>
      </c>
      <c r="T459" s="26">
        <v>9123540</v>
      </c>
      <c r="U459" s="26">
        <v>0</v>
      </c>
      <c r="V459" s="26">
        <v>69037970</v>
      </c>
      <c r="W459" s="26">
        <v>4559070</v>
      </c>
      <c r="X459" s="26">
        <v>0</v>
      </c>
      <c r="Y459" s="26">
        <v>0</v>
      </c>
      <c r="Z459" s="26">
        <v>0</v>
      </c>
      <c r="AA459" s="26">
        <v>119089863</v>
      </c>
      <c r="AB459" s="26">
        <v>258570809</v>
      </c>
      <c r="AC459" s="26">
        <v>1045474893</v>
      </c>
      <c r="AD459" s="26">
        <v>228673344</v>
      </c>
      <c r="AE459" s="26">
        <v>18035134</v>
      </c>
      <c r="AF459" s="26">
        <v>175200000</v>
      </c>
      <c r="AG459" s="26">
        <v>130900600</v>
      </c>
      <c r="AH459" s="26">
        <v>19114578</v>
      </c>
      <c r="AI459" s="26">
        <v>259367109</v>
      </c>
      <c r="AJ459" s="26">
        <v>155329657</v>
      </c>
      <c r="AK459" s="26">
        <v>276486619</v>
      </c>
      <c r="AL459" s="238">
        <v>4020376200</v>
      </c>
    </row>
    <row r="460" spans="1:38" s="6" customFormat="1" ht="15" x14ac:dyDescent="0.25">
      <c r="A460" s="71" t="s">
        <v>1201</v>
      </c>
      <c r="B460" s="27" t="s">
        <v>178</v>
      </c>
      <c r="C460" s="26">
        <v>506519055</v>
      </c>
      <c r="D460" s="26">
        <v>239779903</v>
      </c>
      <c r="E460" s="26">
        <v>15054546</v>
      </c>
      <c r="F460" s="26">
        <v>14726538</v>
      </c>
      <c r="G460" s="26">
        <v>275804359</v>
      </c>
      <c r="H460" s="26">
        <v>1258131492</v>
      </c>
      <c r="I460" s="26">
        <v>0</v>
      </c>
      <c r="J460" s="26">
        <v>11457270</v>
      </c>
      <c r="K460" s="26">
        <v>508278813</v>
      </c>
      <c r="L460" s="26">
        <v>590810597</v>
      </c>
      <c r="M460" s="26">
        <v>139140336</v>
      </c>
      <c r="N460" s="26">
        <v>478062823</v>
      </c>
      <c r="O460" s="26">
        <v>816490497</v>
      </c>
      <c r="P460" s="26">
        <v>180711323</v>
      </c>
      <c r="Q460" s="26">
        <v>144709092</v>
      </c>
      <c r="R460" s="26">
        <v>362682563</v>
      </c>
      <c r="S460" s="26">
        <v>18818184</v>
      </c>
      <c r="T460" s="26">
        <v>588276896</v>
      </c>
      <c r="U460" s="26">
        <v>11454546</v>
      </c>
      <c r="V460" s="26">
        <v>852951356</v>
      </c>
      <c r="W460" s="26">
        <v>101908437</v>
      </c>
      <c r="X460" s="26">
        <v>138818185</v>
      </c>
      <c r="Y460" s="26">
        <v>124115397</v>
      </c>
      <c r="Z460" s="26">
        <v>0</v>
      </c>
      <c r="AA460" s="26">
        <v>592224543</v>
      </c>
      <c r="AB460" s="26">
        <v>512073545</v>
      </c>
      <c r="AC460" s="26">
        <v>2020297583</v>
      </c>
      <c r="AD460" s="26">
        <v>1671171151</v>
      </c>
      <c r="AE460" s="26">
        <v>73753204</v>
      </c>
      <c r="AF460" s="26">
        <v>84584493</v>
      </c>
      <c r="AG460" s="26">
        <v>599545448</v>
      </c>
      <c r="AH460" s="26">
        <v>247246783</v>
      </c>
      <c r="AI460" s="26">
        <v>197340274</v>
      </c>
      <c r="AJ460" s="26">
        <v>159182870</v>
      </c>
      <c r="AK460" s="26">
        <v>210785354</v>
      </c>
      <c r="AL460" s="238">
        <v>13746907456</v>
      </c>
    </row>
    <row r="461" spans="1:38" s="6" customFormat="1" ht="15" x14ac:dyDescent="0.25">
      <c r="A461" s="71" t="s">
        <v>1202</v>
      </c>
      <c r="B461" s="27" t="s">
        <v>225</v>
      </c>
      <c r="C461" s="26">
        <v>18890908</v>
      </c>
      <c r="D461" s="26">
        <v>355370005</v>
      </c>
      <c r="E461" s="26">
        <v>10376001</v>
      </c>
      <c r="F461" s="26">
        <v>38438794</v>
      </c>
      <c r="G461" s="26">
        <v>1545283331</v>
      </c>
      <c r="H461" s="26">
        <v>654699700</v>
      </c>
      <c r="I461" s="26">
        <v>26257636</v>
      </c>
      <c r="J461" s="26">
        <v>70755153</v>
      </c>
      <c r="K461" s="26">
        <v>140493156</v>
      </c>
      <c r="L461" s="26">
        <v>32208774</v>
      </c>
      <c r="M461" s="26">
        <v>28548398</v>
      </c>
      <c r="N461" s="26">
        <v>200271295</v>
      </c>
      <c r="O461" s="26">
        <v>10601025979</v>
      </c>
      <c r="P461" s="26">
        <v>113976364</v>
      </c>
      <c r="Q461" s="26">
        <v>104182400</v>
      </c>
      <c r="R461" s="26">
        <v>949584139</v>
      </c>
      <c r="S461" s="26">
        <v>560000</v>
      </c>
      <c r="T461" s="26">
        <v>224639453</v>
      </c>
      <c r="U461" s="26">
        <v>136364</v>
      </c>
      <c r="V461" s="26">
        <v>1759805537</v>
      </c>
      <c r="W461" s="26">
        <v>45590909</v>
      </c>
      <c r="X461" s="26">
        <v>500000</v>
      </c>
      <c r="Y461" s="26">
        <v>5715305035</v>
      </c>
      <c r="Z461" s="26">
        <v>14753866</v>
      </c>
      <c r="AA461" s="26">
        <v>1886076602</v>
      </c>
      <c r="AB461" s="26">
        <v>179281486</v>
      </c>
      <c r="AC461" s="26">
        <v>804656503</v>
      </c>
      <c r="AD461" s="26">
        <v>1960233871</v>
      </c>
      <c r="AE461" s="26">
        <v>0</v>
      </c>
      <c r="AF461" s="26">
        <v>1159666458</v>
      </c>
      <c r="AG461" s="26">
        <v>618101213</v>
      </c>
      <c r="AH461" s="26">
        <v>187675505</v>
      </c>
      <c r="AI461" s="26">
        <v>24485223</v>
      </c>
      <c r="AJ461" s="26">
        <v>25605552</v>
      </c>
      <c r="AK461" s="26">
        <v>217992896</v>
      </c>
      <c r="AL461" s="238">
        <v>29715428506</v>
      </c>
    </row>
    <row r="462" spans="1:38" s="6" customFormat="1" ht="15" x14ac:dyDescent="0.25">
      <c r="A462" s="71" t="s">
        <v>1203</v>
      </c>
      <c r="B462" s="27" t="s">
        <v>226</v>
      </c>
      <c r="C462" s="26">
        <v>1771207870</v>
      </c>
      <c r="D462" s="26">
        <v>1685447591</v>
      </c>
      <c r="E462" s="26">
        <v>371012402</v>
      </c>
      <c r="F462" s="26">
        <v>1145821200</v>
      </c>
      <c r="G462" s="26">
        <v>2092221073</v>
      </c>
      <c r="H462" s="26">
        <v>9562515521</v>
      </c>
      <c r="I462" s="26">
        <v>1416120315</v>
      </c>
      <c r="J462" s="26">
        <v>237717561</v>
      </c>
      <c r="K462" s="26">
        <v>1730518182</v>
      </c>
      <c r="L462" s="26">
        <v>2381654364</v>
      </c>
      <c r="M462" s="26">
        <v>2133009850</v>
      </c>
      <c r="N462" s="26">
        <v>2711235092</v>
      </c>
      <c r="O462" s="26">
        <v>2459247930</v>
      </c>
      <c r="P462" s="26">
        <v>935730029</v>
      </c>
      <c r="Q462" s="26">
        <v>976733536</v>
      </c>
      <c r="R462" s="26">
        <v>1259017336</v>
      </c>
      <c r="S462" s="26">
        <v>504408987</v>
      </c>
      <c r="T462" s="26">
        <v>2981663937</v>
      </c>
      <c r="U462" s="26">
        <v>50493462</v>
      </c>
      <c r="V462" s="26">
        <v>4771507017</v>
      </c>
      <c r="W462" s="26">
        <v>1172003661</v>
      </c>
      <c r="X462" s="26">
        <v>633630305</v>
      </c>
      <c r="Y462" s="26">
        <v>1999671110</v>
      </c>
      <c r="Z462" s="26">
        <v>312517828</v>
      </c>
      <c r="AA462" s="26">
        <v>5612350164</v>
      </c>
      <c r="AB462" s="26">
        <v>2050477227</v>
      </c>
      <c r="AC462" s="26">
        <v>13713980278</v>
      </c>
      <c r="AD462" s="26">
        <v>4276215778</v>
      </c>
      <c r="AE462" s="26">
        <v>395036094</v>
      </c>
      <c r="AF462" s="26">
        <v>1723922397</v>
      </c>
      <c r="AG462" s="26">
        <v>4222356319</v>
      </c>
      <c r="AH462" s="26">
        <v>1212366153</v>
      </c>
      <c r="AI462" s="26">
        <v>1122998178</v>
      </c>
      <c r="AJ462" s="26">
        <v>339174948</v>
      </c>
      <c r="AK462" s="26">
        <v>911156233</v>
      </c>
      <c r="AL462" s="238">
        <v>80875139928</v>
      </c>
    </row>
    <row r="463" spans="1:38" s="6" customFormat="1" ht="15" x14ac:dyDescent="0.25">
      <c r="A463" s="105" t="s">
        <v>1204</v>
      </c>
      <c r="B463" s="106" t="s">
        <v>216</v>
      </c>
      <c r="C463" s="107">
        <v>6793976067</v>
      </c>
      <c r="D463" s="107">
        <v>11374543527</v>
      </c>
      <c r="E463" s="107">
        <v>2172400868</v>
      </c>
      <c r="F463" s="107">
        <v>2533409233</v>
      </c>
      <c r="G463" s="107">
        <v>10364873136</v>
      </c>
      <c r="H463" s="107">
        <v>31804711108</v>
      </c>
      <c r="I463" s="107">
        <v>4431386908</v>
      </c>
      <c r="J463" s="107">
        <v>1825934445</v>
      </c>
      <c r="K463" s="107">
        <v>8472843587</v>
      </c>
      <c r="L463" s="107">
        <v>14142777275</v>
      </c>
      <c r="M463" s="107">
        <v>7518700247</v>
      </c>
      <c r="N463" s="107">
        <v>8083298351</v>
      </c>
      <c r="O463" s="107">
        <v>17379268893</v>
      </c>
      <c r="P463" s="107">
        <v>3837361940</v>
      </c>
      <c r="Q463" s="107">
        <v>2457261968</v>
      </c>
      <c r="R463" s="107">
        <v>5546799931</v>
      </c>
      <c r="S463" s="107">
        <v>1280518072</v>
      </c>
      <c r="T463" s="107">
        <v>9939998913</v>
      </c>
      <c r="U463" s="107">
        <v>212304077</v>
      </c>
      <c r="V463" s="107">
        <v>19251405066</v>
      </c>
      <c r="W463" s="107">
        <v>4554316246</v>
      </c>
      <c r="X463" s="107">
        <v>2600338868</v>
      </c>
      <c r="Y463" s="107">
        <v>11044791115</v>
      </c>
      <c r="Z463" s="107">
        <v>1515077728</v>
      </c>
      <c r="AA463" s="107">
        <v>20933875100</v>
      </c>
      <c r="AB463" s="107">
        <v>10400597285</v>
      </c>
      <c r="AC463" s="107">
        <v>47163432925</v>
      </c>
      <c r="AD463" s="107">
        <v>20299185510</v>
      </c>
      <c r="AE463" s="107">
        <v>1378090943</v>
      </c>
      <c r="AF463" s="107">
        <v>10175903480</v>
      </c>
      <c r="AG463" s="107">
        <v>14255137880</v>
      </c>
      <c r="AH463" s="107">
        <v>5549266473</v>
      </c>
      <c r="AI463" s="107">
        <v>5103938147</v>
      </c>
      <c r="AJ463" s="107">
        <v>1632665479</v>
      </c>
      <c r="AK463" s="107">
        <v>4527842747</v>
      </c>
      <c r="AL463" s="239">
        <v>330558233538</v>
      </c>
    </row>
    <row r="464" spans="1:38" s="6" customFormat="1" ht="15" collapsed="1" x14ac:dyDescent="0.25">
      <c r="A464" s="72" t="s">
        <v>65</v>
      </c>
      <c r="B464" s="33" t="s">
        <v>122</v>
      </c>
      <c r="C464" s="34">
        <v>6793976067</v>
      </c>
      <c r="D464" s="34">
        <v>11374543527</v>
      </c>
      <c r="E464" s="34">
        <v>2172400868</v>
      </c>
      <c r="F464" s="34">
        <v>2533409233</v>
      </c>
      <c r="G464" s="34">
        <v>10364873136</v>
      </c>
      <c r="H464" s="34">
        <v>31804711108</v>
      </c>
      <c r="I464" s="34">
        <v>4431386908</v>
      </c>
      <c r="J464" s="34">
        <v>1825934445</v>
      </c>
      <c r="K464" s="34">
        <v>8472843587</v>
      </c>
      <c r="L464" s="34">
        <v>14142777275</v>
      </c>
      <c r="M464" s="34">
        <v>7518700247</v>
      </c>
      <c r="N464" s="34">
        <v>8083298351</v>
      </c>
      <c r="O464" s="34">
        <v>17379268893</v>
      </c>
      <c r="P464" s="34">
        <v>3837361940</v>
      </c>
      <c r="Q464" s="34">
        <v>2457261968</v>
      </c>
      <c r="R464" s="34">
        <v>5546799931</v>
      </c>
      <c r="S464" s="34">
        <v>1280518072</v>
      </c>
      <c r="T464" s="34">
        <v>9939998913</v>
      </c>
      <c r="U464" s="34">
        <v>212304077</v>
      </c>
      <c r="V464" s="34">
        <v>19251405066</v>
      </c>
      <c r="W464" s="34">
        <v>4554316246</v>
      </c>
      <c r="X464" s="34">
        <v>2600338868</v>
      </c>
      <c r="Y464" s="34">
        <v>11044791115</v>
      </c>
      <c r="Z464" s="34">
        <v>1515077728</v>
      </c>
      <c r="AA464" s="34">
        <v>20933875100</v>
      </c>
      <c r="AB464" s="34">
        <v>10400597285</v>
      </c>
      <c r="AC464" s="34">
        <v>47163432925</v>
      </c>
      <c r="AD464" s="34">
        <v>20299185510</v>
      </c>
      <c r="AE464" s="34">
        <v>1378090943</v>
      </c>
      <c r="AF464" s="34">
        <v>10175903480</v>
      </c>
      <c r="AG464" s="34">
        <v>14255137880</v>
      </c>
      <c r="AH464" s="34">
        <v>5549266473</v>
      </c>
      <c r="AI464" s="34">
        <v>5103938147</v>
      </c>
      <c r="AJ464" s="34">
        <v>1632665479</v>
      </c>
      <c r="AK464" s="34">
        <v>4527842747</v>
      </c>
      <c r="AL464" s="240">
        <v>330558233538</v>
      </c>
    </row>
    <row r="465" spans="1:38" s="6" customFormat="1" ht="15" x14ac:dyDescent="0.25">
      <c r="A465" s="71" t="s">
        <v>1205</v>
      </c>
      <c r="B465" s="27" t="s">
        <v>228</v>
      </c>
      <c r="C465" s="26">
        <v>6349100</v>
      </c>
      <c r="D465" s="26">
        <v>0</v>
      </c>
      <c r="E465" s="26">
        <v>0</v>
      </c>
      <c r="F465" s="26">
        <v>0</v>
      </c>
      <c r="G465" s="26">
        <v>0</v>
      </c>
      <c r="H465" s="26">
        <v>62612420</v>
      </c>
      <c r="I465" s="26">
        <v>465608</v>
      </c>
      <c r="J465" s="26">
        <v>0</v>
      </c>
      <c r="K465" s="26">
        <v>0</v>
      </c>
      <c r="L465" s="26">
        <v>1116053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12047122</v>
      </c>
      <c r="U465" s="26">
        <v>0</v>
      </c>
      <c r="V465" s="26">
        <v>0</v>
      </c>
      <c r="W465" s="26">
        <v>107287866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37784526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6000000</v>
      </c>
      <c r="AI465" s="26">
        <v>0</v>
      </c>
      <c r="AJ465" s="26">
        <v>0</v>
      </c>
      <c r="AK465" s="26">
        <v>25232433</v>
      </c>
      <c r="AL465" s="238">
        <v>289419827</v>
      </c>
    </row>
    <row r="466" spans="1:38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77290321</v>
      </c>
      <c r="I466" s="26">
        <v>0</v>
      </c>
      <c r="J466" s="26">
        <v>0</v>
      </c>
      <c r="K466" s="26">
        <v>0</v>
      </c>
      <c r="L466" s="26">
        <v>247257855</v>
      </c>
      <c r="M466" s="26">
        <v>0</v>
      </c>
      <c r="N466" s="26">
        <v>0</v>
      </c>
      <c r="O466" s="26">
        <v>9853222</v>
      </c>
      <c r="P466" s="26">
        <v>0</v>
      </c>
      <c r="Q466" s="26">
        <v>0</v>
      </c>
      <c r="R466" s="26">
        <v>44209848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38">
        <v>378611246</v>
      </c>
    </row>
    <row r="467" spans="1:38" s="6" customFormat="1" ht="15" x14ac:dyDescent="0.25">
      <c r="A467" s="71" t="s">
        <v>1207</v>
      </c>
      <c r="B467" s="27" t="s">
        <v>230</v>
      </c>
      <c r="C467" s="26">
        <v>0</v>
      </c>
      <c r="D467" s="26">
        <v>10285382</v>
      </c>
      <c r="E467" s="26">
        <v>988088</v>
      </c>
      <c r="F467" s="26">
        <v>988088</v>
      </c>
      <c r="G467" s="26">
        <v>0</v>
      </c>
      <c r="H467" s="26">
        <v>988088</v>
      </c>
      <c r="I467" s="26">
        <v>988088</v>
      </c>
      <c r="J467" s="26">
        <v>988088</v>
      </c>
      <c r="K467" s="26">
        <v>988088</v>
      </c>
      <c r="L467" s="26">
        <v>988088</v>
      </c>
      <c r="M467" s="26">
        <v>1356866257</v>
      </c>
      <c r="N467" s="26">
        <v>0</v>
      </c>
      <c r="O467" s="26">
        <v>988088</v>
      </c>
      <c r="P467" s="26">
        <v>988139</v>
      </c>
      <c r="Q467" s="26">
        <v>988088</v>
      </c>
      <c r="R467" s="26">
        <v>988088</v>
      </c>
      <c r="S467" s="26">
        <v>988088</v>
      </c>
      <c r="T467" s="26">
        <v>0</v>
      </c>
      <c r="U467" s="26">
        <v>0</v>
      </c>
      <c r="V467" s="26">
        <v>0</v>
      </c>
      <c r="W467" s="26">
        <v>988088</v>
      </c>
      <c r="X467" s="26">
        <v>988088</v>
      </c>
      <c r="Y467" s="26">
        <v>988088</v>
      </c>
      <c r="Z467" s="26">
        <v>988088</v>
      </c>
      <c r="AA467" s="26">
        <v>0</v>
      </c>
      <c r="AB467" s="26">
        <v>988088</v>
      </c>
      <c r="AC467" s="26">
        <v>0</v>
      </c>
      <c r="AD467" s="26">
        <v>970915</v>
      </c>
      <c r="AE467" s="26">
        <v>988088</v>
      </c>
      <c r="AF467" s="26">
        <v>0</v>
      </c>
      <c r="AG467" s="26">
        <v>0</v>
      </c>
      <c r="AH467" s="26">
        <v>47348531</v>
      </c>
      <c r="AI467" s="26">
        <v>988088</v>
      </c>
      <c r="AJ467" s="26">
        <v>988088</v>
      </c>
      <c r="AK467" s="26">
        <v>0</v>
      </c>
      <c r="AL467" s="238">
        <v>1435232896</v>
      </c>
    </row>
    <row r="468" spans="1:38" s="6" customFormat="1" ht="15" x14ac:dyDescent="0.25">
      <c r="A468" s="105" t="s">
        <v>1208</v>
      </c>
      <c r="B468" s="106" t="s">
        <v>171</v>
      </c>
      <c r="C468" s="107">
        <v>6349100</v>
      </c>
      <c r="D468" s="107">
        <v>10285382</v>
      </c>
      <c r="E468" s="107">
        <v>988088</v>
      </c>
      <c r="F468" s="107">
        <v>988088</v>
      </c>
      <c r="G468" s="107">
        <v>0</v>
      </c>
      <c r="H468" s="107">
        <v>140890829</v>
      </c>
      <c r="I468" s="107">
        <v>1453696</v>
      </c>
      <c r="J468" s="107">
        <v>988088</v>
      </c>
      <c r="K468" s="107">
        <v>988088</v>
      </c>
      <c r="L468" s="107">
        <v>249361996</v>
      </c>
      <c r="M468" s="107">
        <v>1356866257</v>
      </c>
      <c r="N468" s="107">
        <v>24307989</v>
      </c>
      <c r="O468" s="107">
        <v>10841310</v>
      </c>
      <c r="P468" s="107">
        <v>988139</v>
      </c>
      <c r="Q468" s="107">
        <v>988088</v>
      </c>
      <c r="R468" s="107">
        <v>45197936</v>
      </c>
      <c r="S468" s="107">
        <v>988088</v>
      </c>
      <c r="T468" s="107">
        <v>12047122</v>
      </c>
      <c r="U468" s="107">
        <v>0</v>
      </c>
      <c r="V468" s="107">
        <v>0</v>
      </c>
      <c r="W468" s="107">
        <v>108275954</v>
      </c>
      <c r="X468" s="107">
        <v>988088</v>
      </c>
      <c r="Y468" s="107">
        <v>988088</v>
      </c>
      <c r="Z468" s="107">
        <v>988088</v>
      </c>
      <c r="AA468" s="107">
        <v>0</v>
      </c>
      <c r="AB468" s="107">
        <v>3738088</v>
      </c>
      <c r="AC468" s="107">
        <v>37784526</v>
      </c>
      <c r="AD468" s="107">
        <v>970915</v>
      </c>
      <c r="AE468" s="107">
        <v>988088</v>
      </c>
      <c r="AF468" s="107">
        <v>3466710</v>
      </c>
      <c r="AG468" s="107">
        <v>0</v>
      </c>
      <c r="AH468" s="107">
        <v>53348531</v>
      </c>
      <c r="AI468" s="107">
        <v>988088</v>
      </c>
      <c r="AJ468" s="107">
        <v>988088</v>
      </c>
      <c r="AK468" s="107">
        <v>25232433</v>
      </c>
      <c r="AL468" s="239">
        <v>2103263969</v>
      </c>
    </row>
    <row r="469" spans="1:38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23984021</v>
      </c>
      <c r="O469" s="26">
        <v>12547896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1250000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38">
        <v>57865083</v>
      </c>
    </row>
    <row r="470" spans="1:38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38">
        <v>0</v>
      </c>
    </row>
    <row r="471" spans="1:38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8">
        <v>0</v>
      </c>
    </row>
    <row r="472" spans="1:38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23984021</v>
      </c>
      <c r="O472" s="107">
        <v>12547896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1250000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239">
        <v>57865083</v>
      </c>
    </row>
    <row r="473" spans="1:38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8">
        <v>0</v>
      </c>
    </row>
    <row r="474" spans="1:38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0</v>
      </c>
    </row>
    <row r="475" spans="1:38" s="6" customFormat="1" ht="15" x14ac:dyDescent="0.25">
      <c r="A475" s="71" t="s">
        <v>1215</v>
      </c>
      <c r="B475" s="27" t="s">
        <v>233</v>
      </c>
      <c r="C475" s="26">
        <v>32508182</v>
      </c>
      <c r="D475" s="26">
        <v>8134091</v>
      </c>
      <c r="E475" s="26">
        <v>0</v>
      </c>
      <c r="F475" s="26">
        <v>6883463</v>
      </c>
      <c r="G475" s="26">
        <v>0</v>
      </c>
      <c r="H475" s="26">
        <v>139135282</v>
      </c>
      <c r="I475" s="26">
        <v>28946579</v>
      </c>
      <c r="J475" s="26">
        <v>281818</v>
      </c>
      <c r="K475" s="26">
        <v>0</v>
      </c>
      <c r="L475" s="26">
        <v>0</v>
      </c>
      <c r="M475" s="26">
        <v>0</v>
      </c>
      <c r="N475" s="26">
        <v>0</v>
      </c>
      <c r="O475" s="26">
        <v>1727273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22364766</v>
      </c>
      <c r="W475" s="26">
        <v>7028183</v>
      </c>
      <c r="X475" s="26">
        <v>1500000</v>
      </c>
      <c r="Y475" s="26">
        <v>0</v>
      </c>
      <c r="Z475" s="26">
        <v>0</v>
      </c>
      <c r="AA475" s="26">
        <v>115270655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3991689</v>
      </c>
      <c r="AH475" s="26">
        <v>218182</v>
      </c>
      <c r="AI475" s="26">
        <v>0</v>
      </c>
      <c r="AJ475" s="26">
        <v>0</v>
      </c>
      <c r="AK475" s="26">
        <v>0</v>
      </c>
      <c r="AL475" s="238">
        <v>367990163</v>
      </c>
    </row>
    <row r="476" spans="1:38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542227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8">
        <v>542227</v>
      </c>
    </row>
    <row r="477" spans="1:38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7560088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9809772</v>
      </c>
      <c r="W477" s="26">
        <v>0</v>
      </c>
      <c r="X477" s="26">
        <v>0</v>
      </c>
      <c r="Y477" s="26">
        <v>0</v>
      </c>
      <c r="Z477" s="26">
        <v>0</v>
      </c>
      <c r="AA477" s="26">
        <v>63110834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8">
        <v>86764294</v>
      </c>
    </row>
    <row r="478" spans="1:38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6142524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30780834</v>
      </c>
      <c r="S478" s="26">
        <v>0</v>
      </c>
      <c r="T478" s="26">
        <v>0</v>
      </c>
      <c r="U478" s="26">
        <v>0</v>
      </c>
      <c r="V478" s="26">
        <v>169823660</v>
      </c>
      <c r="W478" s="26">
        <v>0</v>
      </c>
      <c r="X478" s="26">
        <v>0</v>
      </c>
      <c r="Y478" s="26">
        <v>0</v>
      </c>
      <c r="Z478" s="26">
        <v>0</v>
      </c>
      <c r="AA478" s="26">
        <v>379000000</v>
      </c>
      <c r="AB478" s="26">
        <v>0</v>
      </c>
      <c r="AC478" s="26">
        <v>0</v>
      </c>
      <c r="AD478" s="26">
        <v>8944038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8">
        <v>594691056</v>
      </c>
    </row>
    <row r="479" spans="1:38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8">
        <v>0</v>
      </c>
    </row>
    <row r="480" spans="1:38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8">
        <v>0</v>
      </c>
    </row>
    <row r="481" spans="1:38" s="6" customFormat="1" ht="15" x14ac:dyDescent="0.25">
      <c r="A481" s="105" t="s">
        <v>1221</v>
      </c>
      <c r="B481" s="106" t="s">
        <v>177</v>
      </c>
      <c r="C481" s="107">
        <v>32508182</v>
      </c>
      <c r="D481" s="107">
        <v>8134091</v>
      </c>
      <c r="E481" s="107">
        <v>0</v>
      </c>
      <c r="F481" s="107">
        <v>20586075</v>
      </c>
      <c r="G481" s="107">
        <v>0</v>
      </c>
      <c r="H481" s="107">
        <v>139135282</v>
      </c>
      <c r="I481" s="107">
        <v>28946579</v>
      </c>
      <c r="J481" s="107">
        <v>281818</v>
      </c>
      <c r="K481" s="107">
        <v>0</v>
      </c>
      <c r="L481" s="107">
        <v>0</v>
      </c>
      <c r="M481" s="107">
        <v>0</v>
      </c>
      <c r="N481" s="107">
        <v>0</v>
      </c>
      <c r="O481" s="107">
        <v>1727273</v>
      </c>
      <c r="P481" s="107">
        <v>0</v>
      </c>
      <c r="Q481" s="107">
        <v>0</v>
      </c>
      <c r="R481" s="107">
        <v>37064434</v>
      </c>
      <c r="S481" s="107">
        <v>0</v>
      </c>
      <c r="T481" s="107">
        <v>0</v>
      </c>
      <c r="U481" s="107">
        <v>0</v>
      </c>
      <c r="V481" s="107">
        <v>201998198</v>
      </c>
      <c r="W481" s="107">
        <v>7028183</v>
      </c>
      <c r="X481" s="107">
        <v>1500000</v>
      </c>
      <c r="Y481" s="107">
        <v>0</v>
      </c>
      <c r="Z481" s="107">
        <v>542227</v>
      </c>
      <c r="AA481" s="107">
        <v>557381489</v>
      </c>
      <c r="AB481" s="107">
        <v>0</v>
      </c>
      <c r="AC481" s="107">
        <v>0</v>
      </c>
      <c r="AD481" s="107">
        <v>8944038</v>
      </c>
      <c r="AE481" s="107">
        <v>0</v>
      </c>
      <c r="AF481" s="107">
        <v>0</v>
      </c>
      <c r="AG481" s="107">
        <v>3991689</v>
      </c>
      <c r="AH481" s="107">
        <v>218182</v>
      </c>
      <c r="AI481" s="107">
        <v>0</v>
      </c>
      <c r="AJ481" s="107">
        <v>0</v>
      </c>
      <c r="AK481" s="107">
        <v>0</v>
      </c>
      <c r="AL481" s="239">
        <v>1049987740</v>
      </c>
    </row>
    <row r="482" spans="1:38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634341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14100565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134850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15461741</v>
      </c>
      <c r="AL482" s="238">
        <v>30331497</v>
      </c>
    </row>
    <row r="483" spans="1:38" s="6" customFormat="1" ht="15" x14ac:dyDescent="0.25">
      <c r="A483" s="71" t="s">
        <v>1223</v>
      </c>
      <c r="B483" s="27" t="s">
        <v>5</v>
      </c>
      <c r="C483" s="26">
        <v>940115</v>
      </c>
      <c r="D483" s="26">
        <v>2350391</v>
      </c>
      <c r="E483" s="26">
        <v>0</v>
      </c>
      <c r="F483" s="26">
        <v>1212244</v>
      </c>
      <c r="G483" s="26">
        <v>0</v>
      </c>
      <c r="H483" s="26">
        <v>51429747</v>
      </c>
      <c r="I483" s="26">
        <v>1282603</v>
      </c>
      <c r="J483" s="26">
        <v>1282603</v>
      </c>
      <c r="K483" s="26">
        <v>1282603</v>
      </c>
      <c r="L483" s="26">
        <v>21942149</v>
      </c>
      <c r="M483" s="26">
        <v>0</v>
      </c>
      <c r="N483" s="26">
        <v>0</v>
      </c>
      <c r="O483" s="26">
        <v>1722983</v>
      </c>
      <c r="P483" s="26">
        <v>0</v>
      </c>
      <c r="Q483" s="26">
        <v>1114137</v>
      </c>
      <c r="R483" s="26">
        <v>1282625</v>
      </c>
      <c r="S483" s="26">
        <v>4044912</v>
      </c>
      <c r="T483" s="26">
        <v>0</v>
      </c>
      <c r="U483" s="26">
        <v>0</v>
      </c>
      <c r="V483" s="26">
        <v>0</v>
      </c>
      <c r="W483" s="26">
        <v>1282603</v>
      </c>
      <c r="X483" s="26">
        <v>1152664</v>
      </c>
      <c r="Y483" s="26">
        <v>4502404</v>
      </c>
      <c r="Z483" s="26">
        <v>15139356</v>
      </c>
      <c r="AA483" s="26">
        <v>0</v>
      </c>
      <c r="AB483" s="26">
        <v>1114137</v>
      </c>
      <c r="AC483" s="26">
        <v>543322017</v>
      </c>
      <c r="AD483" s="26">
        <v>0</v>
      </c>
      <c r="AE483" s="26">
        <v>1282603</v>
      </c>
      <c r="AF483" s="26">
        <v>0</v>
      </c>
      <c r="AG483" s="26">
        <v>0</v>
      </c>
      <c r="AH483" s="26">
        <v>1114137</v>
      </c>
      <c r="AI483" s="26">
        <v>51602984</v>
      </c>
      <c r="AJ483" s="26">
        <v>7907983</v>
      </c>
      <c r="AK483" s="26">
        <v>0</v>
      </c>
      <c r="AL483" s="238">
        <v>718308000</v>
      </c>
    </row>
    <row r="484" spans="1:38" s="6" customFormat="1" ht="15" x14ac:dyDescent="0.25">
      <c r="A484" s="105" t="s">
        <v>1224</v>
      </c>
      <c r="B484" s="106" t="s">
        <v>237</v>
      </c>
      <c r="C484" s="107">
        <v>940115</v>
      </c>
      <c r="D484" s="107">
        <v>2350391</v>
      </c>
      <c r="E484" s="107">
        <v>0</v>
      </c>
      <c r="F484" s="107">
        <v>1212244</v>
      </c>
      <c r="G484" s="107">
        <v>0</v>
      </c>
      <c r="H484" s="107">
        <v>51429747</v>
      </c>
      <c r="I484" s="107">
        <v>1916944</v>
      </c>
      <c r="J484" s="107">
        <v>1282603</v>
      </c>
      <c r="K484" s="107">
        <v>1282603</v>
      </c>
      <c r="L484" s="107">
        <v>21942149</v>
      </c>
      <c r="M484" s="107">
        <v>0</v>
      </c>
      <c r="N484" s="107">
        <v>0</v>
      </c>
      <c r="O484" s="107">
        <v>1722983</v>
      </c>
      <c r="P484" s="107">
        <v>0</v>
      </c>
      <c r="Q484" s="107">
        <v>1114137</v>
      </c>
      <c r="R484" s="107">
        <v>1282625</v>
      </c>
      <c r="S484" s="107">
        <v>4044912</v>
      </c>
      <c r="T484" s="107">
        <v>14100565</v>
      </c>
      <c r="U484" s="107">
        <v>0</v>
      </c>
      <c r="V484" s="107">
        <v>0</v>
      </c>
      <c r="W484" s="107">
        <v>1282603</v>
      </c>
      <c r="X484" s="107">
        <v>1152664</v>
      </c>
      <c r="Y484" s="107">
        <v>4502404</v>
      </c>
      <c r="Z484" s="107">
        <v>15139356</v>
      </c>
      <c r="AA484" s="107">
        <v>0</v>
      </c>
      <c r="AB484" s="107">
        <v>1114137</v>
      </c>
      <c r="AC484" s="107">
        <v>543322017</v>
      </c>
      <c r="AD484" s="107">
        <v>134850</v>
      </c>
      <c r="AE484" s="107">
        <v>1282603</v>
      </c>
      <c r="AF484" s="107">
        <v>0</v>
      </c>
      <c r="AG484" s="107">
        <v>0</v>
      </c>
      <c r="AH484" s="107">
        <v>1114137</v>
      </c>
      <c r="AI484" s="107">
        <v>51602984</v>
      </c>
      <c r="AJ484" s="107">
        <v>7907983</v>
      </c>
      <c r="AK484" s="107">
        <v>15461741</v>
      </c>
      <c r="AL484" s="239">
        <v>748639497</v>
      </c>
    </row>
    <row r="485" spans="1:38" s="6" customFormat="1" ht="15" x14ac:dyDescent="0.25">
      <c r="A485" s="71" t="s">
        <v>1225</v>
      </c>
      <c r="B485" s="27" t="s">
        <v>185</v>
      </c>
      <c r="C485" s="26">
        <v>1272284919</v>
      </c>
      <c r="D485" s="26">
        <v>438084059</v>
      </c>
      <c r="E485" s="26">
        <v>1022171226</v>
      </c>
      <c r="F485" s="26">
        <v>621805816</v>
      </c>
      <c r="G485" s="26">
        <v>423940251</v>
      </c>
      <c r="H485" s="26">
        <v>4330336297</v>
      </c>
      <c r="I485" s="26">
        <v>836762544</v>
      </c>
      <c r="J485" s="26">
        <v>282894892</v>
      </c>
      <c r="K485" s="26">
        <v>173904814</v>
      </c>
      <c r="L485" s="26">
        <v>3408920110</v>
      </c>
      <c r="M485" s="26">
        <v>3520646565</v>
      </c>
      <c r="N485" s="26">
        <v>3146005433</v>
      </c>
      <c r="O485" s="26">
        <v>651292686</v>
      </c>
      <c r="P485" s="26">
        <v>364755932</v>
      </c>
      <c r="Q485" s="26">
        <v>406650001</v>
      </c>
      <c r="R485" s="26">
        <v>718158840</v>
      </c>
      <c r="S485" s="26">
        <v>548892265</v>
      </c>
      <c r="T485" s="26">
        <v>20085234305</v>
      </c>
      <c r="U485" s="26">
        <v>10550859</v>
      </c>
      <c r="V485" s="26">
        <v>4740397937</v>
      </c>
      <c r="W485" s="26">
        <v>1175860257</v>
      </c>
      <c r="X485" s="26">
        <v>184454098</v>
      </c>
      <c r="Y485" s="26">
        <v>664979708</v>
      </c>
      <c r="Z485" s="26">
        <v>264756259</v>
      </c>
      <c r="AA485" s="26">
        <v>1662406252</v>
      </c>
      <c r="AB485" s="26">
        <v>1930523120</v>
      </c>
      <c r="AC485" s="26">
        <v>0</v>
      </c>
      <c r="AD485" s="26">
        <v>2710692977</v>
      </c>
      <c r="AE485" s="26">
        <v>168557826</v>
      </c>
      <c r="AF485" s="26">
        <v>290293745</v>
      </c>
      <c r="AG485" s="26">
        <v>4173442284</v>
      </c>
      <c r="AH485" s="26">
        <v>1377749112</v>
      </c>
      <c r="AI485" s="26">
        <v>426918739</v>
      </c>
      <c r="AJ485" s="26">
        <v>206327415</v>
      </c>
      <c r="AK485" s="26">
        <v>82867577</v>
      </c>
      <c r="AL485" s="238">
        <v>62323519120</v>
      </c>
    </row>
    <row r="486" spans="1:38" s="6" customFormat="1" ht="15" x14ac:dyDescent="0.25">
      <c r="A486" s="105" t="s">
        <v>1226</v>
      </c>
      <c r="B486" s="106" t="s">
        <v>239</v>
      </c>
      <c r="C486" s="107">
        <v>1272284919</v>
      </c>
      <c r="D486" s="107">
        <v>438084059</v>
      </c>
      <c r="E486" s="107">
        <v>1022171226</v>
      </c>
      <c r="F486" s="107">
        <v>621805816</v>
      </c>
      <c r="G486" s="107">
        <v>423940251</v>
      </c>
      <c r="H486" s="107">
        <v>4330336297</v>
      </c>
      <c r="I486" s="107">
        <v>836762544</v>
      </c>
      <c r="J486" s="107">
        <v>282894892</v>
      </c>
      <c r="K486" s="107">
        <v>173904814</v>
      </c>
      <c r="L486" s="107">
        <v>3408920110</v>
      </c>
      <c r="M486" s="107">
        <v>3520646565</v>
      </c>
      <c r="N486" s="107">
        <v>3146005433</v>
      </c>
      <c r="O486" s="107">
        <v>651292686</v>
      </c>
      <c r="P486" s="107">
        <v>364755932</v>
      </c>
      <c r="Q486" s="107">
        <v>406650001</v>
      </c>
      <c r="R486" s="107">
        <v>718158840</v>
      </c>
      <c r="S486" s="107">
        <v>548892265</v>
      </c>
      <c r="T486" s="107">
        <v>20085234305</v>
      </c>
      <c r="U486" s="107">
        <v>10550859</v>
      </c>
      <c r="V486" s="107">
        <v>4740397937</v>
      </c>
      <c r="W486" s="107">
        <v>1175860257</v>
      </c>
      <c r="X486" s="107">
        <v>184454098</v>
      </c>
      <c r="Y486" s="107">
        <v>664979708</v>
      </c>
      <c r="Z486" s="107">
        <v>264756259</v>
      </c>
      <c r="AA486" s="107">
        <v>1662406252</v>
      </c>
      <c r="AB486" s="107">
        <v>1930523120</v>
      </c>
      <c r="AC486" s="107">
        <v>0</v>
      </c>
      <c r="AD486" s="107">
        <v>2710692977</v>
      </c>
      <c r="AE486" s="107">
        <v>168557826</v>
      </c>
      <c r="AF486" s="107">
        <v>290293745</v>
      </c>
      <c r="AG486" s="107">
        <v>4173442284</v>
      </c>
      <c r="AH486" s="107">
        <v>1377749112</v>
      </c>
      <c r="AI486" s="107">
        <v>426918739</v>
      </c>
      <c r="AJ486" s="107">
        <v>206327415</v>
      </c>
      <c r="AK486" s="107">
        <v>82867577</v>
      </c>
      <c r="AL486" s="239">
        <v>62323519120</v>
      </c>
    </row>
    <row r="487" spans="1:38" s="6" customFormat="1" ht="15" collapsed="1" x14ac:dyDescent="0.25">
      <c r="A487" s="72" t="s">
        <v>66</v>
      </c>
      <c r="B487" s="33" t="s">
        <v>227</v>
      </c>
      <c r="C487" s="34">
        <v>1312082316</v>
      </c>
      <c r="D487" s="34">
        <v>458853923</v>
      </c>
      <c r="E487" s="34">
        <v>1023159314</v>
      </c>
      <c r="F487" s="34">
        <v>644592223</v>
      </c>
      <c r="G487" s="34">
        <v>423940251</v>
      </c>
      <c r="H487" s="34">
        <v>4661792155</v>
      </c>
      <c r="I487" s="34">
        <v>870394831</v>
      </c>
      <c r="J487" s="34">
        <v>285447401</v>
      </c>
      <c r="K487" s="34">
        <v>176175505</v>
      </c>
      <c r="L487" s="34">
        <v>3680224255</v>
      </c>
      <c r="M487" s="34">
        <v>4877512822</v>
      </c>
      <c r="N487" s="34">
        <v>3194297443</v>
      </c>
      <c r="O487" s="34">
        <v>678132148</v>
      </c>
      <c r="P487" s="34">
        <v>365744071</v>
      </c>
      <c r="Q487" s="34">
        <v>408752226</v>
      </c>
      <c r="R487" s="34">
        <v>801703835</v>
      </c>
      <c r="S487" s="34">
        <v>553925265</v>
      </c>
      <c r="T487" s="34">
        <v>20130150090</v>
      </c>
      <c r="U487" s="34">
        <v>10550859</v>
      </c>
      <c r="V487" s="34">
        <v>4942396135</v>
      </c>
      <c r="W487" s="34">
        <v>1292446997</v>
      </c>
      <c r="X487" s="34">
        <v>188094850</v>
      </c>
      <c r="Y487" s="34">
        <v>671720200</v>
      </c>
      <c r="Z487" s="34">
        <v>281425930</v>
      </c>
      <c r="AA487" s="34">
        <v>2219787741</v>
      </c>
      <c r="AB487" s="34">
        <v>1935375345</v>
      </c>
      <c r="AC487" s="34">
        <v>581106543</v>
      </c>
      <c r="AD487" s="34">
        <v>2720742780</v>
      </c>
      <c r="AE487" s="34">
        <v>170828517</v>
      </c>
      <c r="AF487" s="34">
        <v>293760455</v>
      </c>
      <c r="AG487" s="34">
        <v>4177433973</v>
      </c>
      <c r="AH487" s="34">
        <v>1432429962</v>
      </c>
      <c r="AI487" s="34">
        <v>479509811</v>
      </c>
      <c r="AJ487" s="34">
        <v>215223486</v>
      </c>
      <c r="AK487" s="34">
        <v>123561751</v>
      </c>
      <c r="AL487" s="240">
        <v>66283275409</v>
      </c>
    </row>
    <row r="488" spans="1:38" s="6" customFormat="1" ht="15" x14ac:dyDescent="0.25">
      <c r="A488" s="71" t="s">
        <v>1227</v>
      </c>
      <c r="B488" s="27" t="s">
        <v>143</v>
      </c>
      <c r="C488" s="26">
        <v>148652216</v>
      </c>
      <c r="D488" s="26">
        <v>218399012</v>
      </c>
      <c r="E488" s="26">
        <v>75074612</v>
      </c>
      <c r="F488" s="26">
        <v>592462</v>
      </c>
      <c r="G488" s="26">
        <v>1203290</v>
      </c>
      <c r="H488" s="26">
        <v>260738579</v>
      </c>
      <c r="I488" s="26">
        <v>5869769</v>
      </c>
      <c r="J488" s="26">
        <v>67190519</v>
      </c>
      <c r="K488" s="26">
        <v>34739778</v>
      </c>
      <c r="L488" s="26">
        <v>291128527</v>
      </c>
      <c r="M488" s="26">
        <v>165584302</v>
      </c>
      <c r="N488" s="26">
        <v>138932133</v>
      </c>
      <c r="O488" s="26">
        <v>89163697</v>
      </c>
      <c r="P488" s="26">
        <v>76677438</v>
      </c>
      <c r="Q488" s="26">
        <v>59160165</v>
      </c>
      <c r="R488" s="26">
        <v>25185092</v>
      </c>
      <c r="S488" s="26">
        <v>0</v>
      </c>
      <c r="T488" s="26">
        <v>391452971</v>
      </c>
      <c r="U488" s="26">
        <v>0</v>
      </c>
      <c r="V488" s="26">
        <v>263027897</v>
      </c>
      <c r="W488" s="26">
        <v>34069643</v>
      </c>
      <c r="X488" s="26">
        <v>7014099</v>
      </c>
      <c r="Y488" s="26">
        <v>41195989</v>
      </c>
      <c r="Z488" s="26">
        <v>27408287</v>
      </c>
      <c r="AA488" s="26">
        <v>283421202</v>
      </c>
      <c r="AB488" s="26">
        <v>151968247</v>
      </c>
      <c r="AC488" s="26">
        <v>1133134332</v>
      </c>
      <c r="AD488" s="26">
        <v>39216546</v>
      </c>
      <c r="AE488" s="26">
        <v>6225126</v>
      </c>
      <c r="AF488" s="26">
        <v>75344</v>
      </c>
      <c r="AG488" s="26">
        <v>93621194</v>
      </c>
      <c r="AH488" s="26">
        <v>1419081</v>
      </c>
      <c r="AI488" s="26">
        <v>135372479</v>
      </c>
      <c r="AJ488" s="26">
        <v>1255808</v>
      </c>
      <c r="AK488" s="26">
        <v>0</v>
      </c>
      <c r="AL488" s="238">
        <v>4268169836</v>
      </c>
    </row>
    <row r="489" spans="1:38" s="6" customFormat="1" ht="15" x14ac:dyDescent="0.25">
      <c r="A489" s="71" t="s">
        <v>1228</v>
      </c>
      <c r="B489" s="27" t="s">
        <v>144</v>
      </c>
      <c r="C489" s="26">
        <v>44197621</v>
      </c>
      <c r="D489" s="26">
        <v>160882738</v>
      </c>
      <c r="E489" s="26">
        <v>6621321</v>
      </c>
      <c r="F489" s="26">
        <v>18564903</v>
      </c>
      <c r="G489" s="26">
        <v>14425141</v>
      </c>
      <c r="H489" s="26">
        <v>76451456</v>
      </c>
      <c r="I489" s="26">
        <v>10458391</v>
      </c>
      <c r="J489" s="26">
        <v>7673574</v>
      </c>
      <c r="K489" s="26">
        <v>12265037</v>
      </c>
      <c r="L489" s="26">
        <v>849759336</v>
      </c>
      <c r="M489" s="26">
        <v>536834163</v>
      </c>
      <c r="N489" s="26">
        <v>122977136</v>
      </c>
      <c r="O489" s="26">
        <v>28722602</v>
      </c>
      <c r="P489" s="26">
        <v>64349275</v>
      </c>
      <c r="Q489" s="26">
        <v>45882932</v>
      </c>
      <c r="R489" s="26">
        <v>64750032</v>
      </c>
      <c r="S489" s="26">
        <v>300000</v>
      </c>
      <c r="T489" s="26">
        <v>651027535</v>
      </c>
      <c r="U489" s="26">
        <v>0</v>
      </c>
      <c r="V489" s="26">
        <v>1022115620</v>
      </c>
      <c r="W489" s="26">
        <v>88165990</v>
      </c>
      <c r="X489" s="26">
        <v>711689</v>
      </c>
      <c r="Y489" s="26">
        <v>7202880</v>
      </c>
      <c r="Z489" s="26">
        <v>15424860</v>
      </c>
      <c r="AA489" s="26">
        <v>47387251</v>
      </c>
      <c r="AB489" s="26">
        <v>15737680</v>
      </c>
      <c r="AC489" s="26">
        <v>1375450831</v>
      </c>
      <c r="AD489" s="26">
        <v>57504835</v>
      </c>
      <c r="AE489" s="26">
        <v>1826501</v>
      </c>
      <c r="AF489" s="26">
        <v>2110794</v>
      </c>
      <c r="AG489" s="26">
        <v>160604089</v>
      </c>
      <c r="AH489" s="26">
        <v>1637143</v>
      </c>
      <c r="AI489" s="26">
        <v>28417365</v>
      </c>
      <c r="AJ489" s="26">
        <v>0</v>
      </c>
      <c r="AK489" s="26">
        <v>0</v>
      </c>
      <c r="AL489" s="238">
        <v>5540440721</v>
      </c>
    </row>
    <row r="490" spans="1:38" s="6" customFormat="1" ht="15" x14ac:dyDescent="0.25">
      <c r="A490" s="71" t="s">
        <v>1229</v>
      </c>
      <c r="B490" s="27" t="s">
        <v>145</v>
      </c>
      <c r="C490" s="26">
        <v>2790570</v>
      </c>
      <c r="D490" s="26">
        <v>57095909</v>
      </c>
      <c r="E490" s="26">
        <v>654712</v>
      </c>
      <c r="F490" s="26">
        <v>70401</v>
      </c>
      <c r="G490" s="26">
        <v>903952</v>
      </c>
      <c r="H490" s="26">
        <v>48926341</v>
      </c>
      <c r="I490" s="26">
        <v>127344</v>
      </c>
      <c r="J490" s="26">
        <v>7558774</v>
      </c>
      <c r="K490" s="26">
        <v>21584490</v>
      </c>
      <c r="L490" s="26">
        <v>111730414</v>
      </c>
      <c r="M490" s="26">
        <v>48945774</v>
      </c>
      <c r="N490" s="26">
        <v>3412431</v>
      </c>
      <c r="O490" s="26">
        <v>55857753</v>
      </c>
      <c r="P490" s="26">
        <v>5576770</v>
      </c>
      <c r="Q490" s="26">
        <v>7700537</v>
      </c>
      <c r="R490" s="26">
        <v>8357057</v>
      </c>
      <c r="S490" s="26">
        <v>9065732</v>
      </c>
      <c r="T490" s="26">
        <v>57256492</v>
      </c>
      <c r="U490" s="26">
        <v>0</v>
      </c>
      <c r="V490" s="26">
        <v>70913326</v>
      </c>
      <c r="W490" s="26">
        <v>6469727</v>
      </c>
      <c r="X490" s="26">
        <v>558492</v>
      </c>
      <c r="Y490" s="26">
        <v>931766</v>
      </c>
      <c r="Z490" s="26">
        <v>1565716</v>
      </c>
      <c r="AA490" s="26">
        <v>16692262</v>
      </c>
      <c r="AB490" s="26">
        <v>5154666</v>
      </c>
      <c r="AC490" s="26">
        <v>39210200</v>
      </c>
      <c r="AD490" s="26">
        <v>27163473</v>
      </c>
      <c r="AE490" s="26">
        <v>481660</v>
      </c>
      <c r="AF490" s="26">
        <v>0</v>
      </c>
      <c r="AG490" s="26">
        <v>30645527</v>
      </c>
      <c r="AH490" s="26">
        <v>50026176</v>
      </c>
      <c r="AI490" s="26">
        <v>4868438</v>
      </c>
      <c r="AJ490" s="26">
        <v>556994</v>
      </c>
      <c r="AK490" s="26">
        <v>16147606</v>
      </c>
      <c r="AL490" s="238">
        <v>719001482</v>
      </c>
    </row>
    <row r="491" spans="1:38" s="6" customFormat="1" ht="15" x14ac:dyDescent="0.25">
      <c r="A491" s="71" t="s">
        <v>1230</v>
      </c>
      <c r="B491" s="27" t="s">
        <v>146</v>
      </c>
      <c r="C491" s="26">
        <v>2962963465</v>
      </c>
      <c r="D491" s="26">
        <v>2470958717</v>
      </c>
      <c r="E491" s="26">
        <v>192675760</v>
      </c>
      <c r="F491" s="26">
        <v>54681914</v>
      </c>
      <c r="G491" s="26">
        <v>1936968773</v>
      </c>
      <c r="H491" s="26">
        <v>1162154656</v>
      </c>
      <c r="I491" s="26">
        <v>743917352</v>
      </c>
      <c r="J491" s="26">
        <v>216786613</v>
      </c>
      <c r="K491" s="26">
        <v>1425417776</v>
      </c>
      <c r="L491" s="26">
        <v>166924493</v>
      </c>
      <c r="M491" s="26">
        <v>520651524</v>
      </c>
      <c r="N491" s="26">
        <v>1367589473</v>
      </c>
      <c r="O491" s="26">
        <v>948821725</v>
      </c>
      <c r="P491" s="26">
        <v>462479271</v>
      </c>
      <c r="Q491" s="26">
        <v>295285336</v>
      </c>
      <c r="R491" s="26">
        <v>281202649</v>
      </c>
      <c r="S491" s="26">
        <v>89716574</v>
      </c>
      <c r="T491" s="26">
        <v>6682545369</v>
      </c>
      <c r="U491" s="26">
        <v>0</v>
      </c>
      <c r="V491" s="26">
        <v>3375757791</v>
      </c>
      <c r="W491" s="26">
        <v>430117055</v>
      </c>
      <c r="X491" s="26">
        <v>758630171</v>
      </c>
      <c r="Y491" s="26">
        <v>443004361</v>
      </c>
      <c r="Z491" s="26">
        <v>57770981</v>
      </c>
      <c r="AA491" s="26">
        <v>472171210</v>
      </c>
      <c r="AB491" s="26">
        <v>232115300</v>
      </c>
      <c r="AC491" s="26">
        <v>2768367701</v>
      </c>
      <c r="AD491" s="26">
        <v>906199026</v>
      </c>
      <c r="AE491" s="26">
        <v>207095407</v>
      </c>
      <c r="AF491" s="26">
        <v>36833485</v>
      </c>
      <c r="AG491" s="26">
        <v>1322982816</v>
      </c>
      <c r="AH491" s="26">
        <v>121580135</v>
      </c>
      <c r="AI491" s="26">
        <v>2478533021</v>
      </c>
      <c r="AJ491" s="26">
        <v>62424717</v>
      </c>
      <c r="AK491" s="26">
        <v>0</v>
      </c>
      <c r="AL491" s="238">
        <v>35655324617</v>
      </c>
    </row>
    <row r="492" spans="1:38" s="6" customFormat="1" ht="15" x14ac:dyDescent="0.25">
      <c r="A492" s="71" t="s">
        <v>1231</v>
      </c>
      <c r="B492" s="27" t="s">
        <v>147</v>
      </c>
      <c r="C492" s="26">
        <v>26871812</v>
      </c>
      <c r="D492" s="26">
        <v>0</v>
      </c>
      <c r="E492" s="26">
        <v>0</v>
      </c>
      <c r="F492" s="26">
        <v>30601072</v>
      </c>
      <c r="G492" s="26">
        <v>172939743</v>
      </c>
      <c r="H492" s="26">
        <v>30601072</v>
      </c>
      <c r="I492" s="26">
        <v>30601072</v>
      </c>
      <c r="J492" s="26">
        <v>30601072</v>
      </c>
      <c r="K492" s="26">
        <v>30601072</v>
      </c>
      <c r="L492" s="26">
        <v>30601072</v>
      </c>
      <c r="M492" s="26">
        <v>9845821</v>
      </c>
      <c r="N492" s="26">
        <v>0</v>
      </c>
      <c r="O492" s="26">
        <v>0</v>
      </c>
      <c r="P492" s="26">
        <v>30601072</v>
      </c>
      <c r="Q492" s="26">
        <v>0</v>
      </c>
      <c r="R492" s="26">
        <v>30601115</v>
      </c>
      <c r="S492" s="26">
        <v>30601072</v>
      </c>
      <c r="T492" s="26">
        <v>0</v>
      </c>
      <c r="U492" s="26">
        <v>0</v>
      </c>
      <c r="V492" s="26">
        <v>0</v>
      </c>
      <c r="W492" s="26">
        <v>30601072</v>
      </c>
      <c r="X492" s="26">
        <v>88699818</v>
      </c>
      <c r="Y492" s="26">
        <v>30601072</v>
      </c>
      <c r="Z492" s="26">
        <v>30601072</v>
      </c>
      <c r="AA492" s="26">
        <v>0</v>
      </c>
      <c r="AB492" s="26">
        <v>0</v>
      </c>
      <c r="AC492" s="26">
        <v>0</v>
      </c>
      <c r="AD492" s="26">
        <v>0</v>
      </c>
      <c r="AE492" s="26">
        <v>30601072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38">
        <v>696171173</v>
      </c>
    </row>
    <row r="493" spans="1:38" s="6" customFormat="1" ht="15" x14ac:dyDescent="0.25">
      <c r="A493" s="71" t="s">
        <v>1232</v>
      </c>
      <c r="B493" s="27" t="s">
        <v>148</v>
      </c>
      <c r="C493" s="26">
        <v>127716063</v>
      </c>
      <c r="D493" s="26">
        <v>183617397</v>
      </c>
      <c r="E493" s="26">
        <v>49406435</v>
      </c>
      <c r="F493" s="26">
        <v>6539968</v>
      </c>
      <c r="G493" s="26">
        <v>22173072</v>
      </c>
      <c r="H493" s="26">
        <v>20678318</v>
      </c>
      <c r="I493" s="26">
        <v>797789</v>
      </c>
      <c r="J493" s="26">
        <v>20086946</v>
      </c>
      <c r="K493" s="26">
        <v>4551478</v>
      </c>
      <c r="L493" s="26">
        <v>33000976</v>
      </c>
      <c r="M493" s="26">
        <v>12568887</v>
      </c>
      <c r="N493" s="26">
        <v>15896503</v>
      </c>
      <c r="O493" s="26">
        <v>104619104</v>
      </c>
      <c r="P493" s="26">
        <v>17591268</v>
      </c>
      <c r="Q493" s="26">
        <v>10693290</v>
      </c>
      <c r="R493" s="26">
        <v>3205171</v>
      </c>
      <c r="S493" s="26">
        <v>0</v>
      </c>
      <c r="T493" s="26">
        <v>28152190</v>
      </c>
      <c r="U493" s="26">
        <v>0</v>
      </c>
      <c r="V493" s="26">
        <v>56403329</v>
      </c>
      <c r="W493" s="26">
        <v>4899279</v>
      </c>
      <c r="X493" s="26">
        <v>10447765</v>
      </c>
      <c r="Y493" s="26">
        <v>18117036</v>
      </c>
      <c r="Z493" s="26">
        <v>2648636</v>
      </c>
      <c r="AA493" s="26">
        <v>131446637</v>
      </c>
      <c r="AB493" s="26">
        <v>4631738</v>
      </c>
      <c r="AC493" s="26">
        <v>106772736</v>
      </c>
      <c r="AD493" s="26">
        <v>27308015</v>
      </c>
      <c r="AE493" s="26">
        <v>1284219</v>
      </c>
      <c r="AF493" s="26">
        <v>865500</v>
      </c>
      <c r="AG493" s="26">
        <v>28381610</v>
      </c>
      <c r="AH493" s="26">
        <v>383711</v>
      </c>
      <c r="AI493" s="26">
        <v>26366145</v>
      </c>
      <c r="AJ493" s="26">
        <v>0</v>
      </c>
      <c r="AK493" s="26">
        <v>0</v>
      </c>
      <c r="AL493" s="238">
        <v>1081251211</v>
      </c>
    </row>
    <row r="494" spans="1:38" s="6" customFormat="1" ht="15" x14ac:dyDescent="0.25">
      <c r="A494" s="71" t="s">
        <v>1233</v>
      </c>
      <c r="B494" s="27" t="s">
        <v>149</v>
      </c>
      <c r="C494" s="26">
        <v>0</v>
      </c>
      <c r="D494" s="26">
        <v>17776097</v>
      </c>
      <c r="E494" s="26">
        <v>0</v>
      </c>
      <c r="F494" s="26">
        <v>256241</v>
      </c>
      <c r="G494" s="26">
        <v>0</v>
      </c>
      <c r="H494" s="26">
        <v>2598001</v>
      </c>
      <c r="I494" s="26">
        <v>638602</v>
      </c>
      <c r="J494" s="26">
        <v>9790</v>
      </c>
      <c r="K494" s="26">
        <v>196981</v>
      </c>
      <c r="L494" s="26">
        <v>3254860</v>
      </c>
      <c r="M494" s="26">
        <v>351495</v>
      </c>
      <c r="N494" s="26">
        <v>1502449</v>
      </c>
      <c r="O494" s="26">
        <v>364960</v>
      </c>
      <c r="P494" s="26">
        <v>929346</v>
      </c>
      <c r="Q494" s="26">
        <v>913898</v>
      </c>
      <c r="R494" s="26">
        <v>1380719</v>
      </c>
      <c r="S494" s="26">
        <v>0</v>
      </c>
      <c r="T494" s="26">
        <v>605686</v>
      </c>
      <c r="U494" s="26">
        <v>0</v>
      </c>
      <c r="V494" s="26">
        <v>12303002</v>
      </c>
      <c r="W494" s="26">
        <v>159655</v>
      </c>
      <c r="X494" s="26">
        <v>745546</v>
      </c>
      <c r="Y494" s="26">
        <v>472806</v>
      </c>
      <c r="Z494" s="26">
        <v>1879855</v>
      </c>
      <c r="AA494" s="26">
        <v>3405760</v>
      </c>
      <c r="AB494" s="26">
        <v>120535</v>
      </c>
      <c r="AC494" s="26">
        <v>4516289</v>
      </c>
      <c r="AD494" s="26">
        <v>415173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121227</v>
      </c>
      <c r="AJ494" s="26">
        <v>0</v>
      </c>
      <c r="AK494" s="26">
        <v>0</v>
      </c>
      <c r="AL494" s="238">
        <v>55338151</v>
      </c>
    </row>
    <row r="495" spans="1:38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229206594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110210285</v>
      </c>
      <c r="AE495" s="26">
        <v>0</v>
      </c>
      <c r="AF495" s="26">
        <v>0</v>
      </c>
      <c r="AG495" s="26">
        <v>3458508327</v>
      </c>
      <c r="AH495" s="26">
        <v>0</v>
      </c>
      <c r="AI495" s="26">
        <v>0</v>
      </c>
      <c r="AJ495" s="26">
        <v>0</v>
      </c>
      <c r="AK495" s="26">
        <v>0</v>
      </c>
      <c r="AL495" s="238">
        <v>4552134573</v>
      </c>
    </row>
    <row r="496" spans="1:38" s="6" customFormat="1" ht="15" x14ac:dyDescent="0.25">
      <c r="A496" s="71" t="s">
        <v>1235</v>
      </c>
      <c r="B496" s="27" t="s">
        <v>151</v>
      </c>
      <c r="C496" s="26">
        <v>2731292</v>
      </c>
      <c r="D496" s="26">
        <v>12315794</v>
      </c>
      <c r="E496" s="26">
        <v>17528777</v>
      </c>
      <c r="F496" s="26">
        <v>1783227</v>
      </c>
      <c r="G496" s="26">
        <v>10170054</v>
      </c>
      <c r="H496" s="26">
        <v>18242118</v>
      </c>
      <c r="I496" s="26">
        <v>1148183</v>
      </c>
      <c r="J496" s="26">
        <v>2186465</v>
      </c>
      <c r="K496" s="26">
        <v>13932557</v>
      </c>
      <c r="L496" s="26">
        <v>146036744</v>
      </c>
      <c r="M496" s="26">
        <v>61044125</v>
      </c>
      <c r="N496" s="26">
        <v>45270138</v>
      </c>
      <c r="O496" s="26">
        <v>17295547</v>
      </c>
      <c r="P496" s="26">
        <v>77156818</v>
      </c>
      <c r="Q496" s="26">
        <v>0</v>
      </c>
      <c r="R496" s="26">
        <v>97417100</v>
      </c>
      <c r="S496" s="26">
        <v>0</v>
      </c>
      <c r="T496" s="26">
        <v>143454611</v>
      </c>
      <c r="U496" s="26">
        <v>0</v>
      </c>
      <c r="V496" s="26">
        <v>282381185</v>
      </c>
      <c r="W496" s="26">
        <v>16871319</v>
      </c>
      <c r="X496" s="26">
        <v>289438089</v>
      </c>
      <c r="Y496" s="26">
        <v>9281140</v>
      </c>
      <c r="Z496" s="26">
        <v>612956</v>
      </c>
      <c r="AA496" s="26">
        <v>507751086</v>
      </c>
      <c r="AB496" s="26">
        <v>33638213</v>
      </c>
      <c r="AC496" s="26">
        <v>52309006</v>
      </c>
      <c r="AD496" s="26">
        <v>19126290</v>
      </c>
      <c r="AE496" s="26">
        <v>760563</v>
      </c>
      <c r="AF496" s="26">
        <v>7900</v>
      </c>
      <c r="AG496" s="26">
        <v>129810106</v>
      </c>
      <c r="AH496" s="26">
        <v>4912247</v>
      </c>
      <c r="AI496" s="26">
        <v>136411558</v>
      </c>
      <c r="AJ496" s="26">
        <v>326579</v>
      </c>
      <c r="AK496" s="26">
        <v>116051905</v>
      </c>
      <c r="AL496" s="238">
        <v>2267403692</v>
      </c>
    </row>
    <row r="497" spans="1:38" s="6" customFormat="1" ht="15" x14ac:dyDescent="0.25">
      <c r="A497" s="71" t="s">
        <v>1236</v>
      </c>
      <c r="B497" s="27" t="s">
        <v>152</v>
      </c>
      <c r="C497" s="26">
        <v>365061698</v>
      </c>
      <c r="D497" s="26">
        <v>43104857</v>
      </c>
      <c r="E497" s="26">
        <v>25680619</v>
      </c>
      <c r="F497" s="26">
        <v>10518460</v>
      </c>
      <c r="G497" s="26">
        <v>11796888</v>
      </c>
      <c r="H497" s="26">
        <v>106804529</v>
      </c>
      <c r="I497" s="26">
        <v>12888520</v>
      </c>
      <c r="J497" s="26">
        <v>12869905</v>
      </c>
      <c r="K497" s="26">
        <v>59654888</v>
      </c>
      <c r="L497" s="26">
        <v>30267038</v>
      </c>
      <c r="M497" s="26">
        <v>24873048</v>
      </c>
      <c r="N497" s="26">
        <v>33890313</v>
      </c>
      <c r="O497" s="26">
        <v>22452096</v>
      </c>
      <c r="P497" s="26">
        <v>31806135</v>
      </c>
      <c r="Q497" s="26">
        <v>20010731</v>
      </c>
      <c r="R497" s="26">
        <v>13350687</v>
      </c>
      <c r="S497" s="26">
        <v>11930270</v>
      </c>
      <c r="T497" s="26">
        <v>165795251</v>
      </c>
      <c r="U497" s="26">
        <v>0</v>
      </c>
      <c r="V497" s="26">
        <v>137010382</v>
      </c>
      <c r="W497" s="26">
        <v>25195496</v>
      </c>
      <c r="X497" s="26">
        <v>16102621</v>
      </c>
      <c r="Y497" s="26">
        <v>10519437</v>
      </c>
      <c r="Z497" s="26">
        <v>12569388</v>
      </c>
      <c r="AA497" s="26">
        <v>19016328</v>
      </c>
      <c r="AB497" s="26">
        <v>19029768</v>
      </c>
      <c r="AC497" s="26">
        <v>444529822</v>
      </c>
      <c r="AD497" s="26">
        <v>12949648</v>
      </c>
      <c r="AE497" s="26">
        <v>10523471</v>
      </c>
      <c r="AF497" s="26">
        <v>57535</v>
      </c>
      <c r="AG497" s="26">
        <v>232533041</v>
      </c>
      <c r="AH497" s="26">
        <v>19373676</v>
      </c>
      <c r="AI497" s="26">
        <v>10961963</v>
      </c>
      <c r="AJ497" s="26">
        <v>10445364</v>
      </c>
      <c r="AK497" s="26">
        <v>0</v>
      </c>
      <c r="AL497" s="238">
        <v>1983573873</v>
      </c>
    </row>
    <row r="498" spans="1:38" s="6" customFormat="1" ht="15" x14ac:dyDescent="0.25">
      <c r="A498" s="71" t="s">
        <v>1237</v>
      </c>
      <c r="B498" s="27" t="s">
        <v>153</v>
      </c>
      <c r="C498" s="26">
        <v>1577359</v>
      </c>
      <c r="D498" s="26">
        <v>4184942</v>
      </c>
      <c r="E498" s="26">
        <v>0</v>
      </c>
      <c r="F498" s="26">
        <v>0</v>
      </c>
      <c r="G498" s="26">
        <v>3285834</v>
      </c>
      <c r="H498" s="26">
        <v>654734653</v>
      </c>
      <c r="I498" s="26">
        <v>2696636</v>
      </c>
      <c r="J498" s="26">
        <v>0</v>
      </c>
      <c r="K498" s="26">
        <v>0</v>
      </c>
      <c r="L498" s="26">
        <v>1197752</v>
      </c>
      <c r="M498" s="26">
        <v>3580507</v>
      </c>
      <c r="N498" s="26">
        <v>1005966</v>
      </c>
      <c r="O498" s="26">
        <v>881475</v>
      </c>
      <c r="P498" s="26">
        <v>0</v>
      </c>
      <c r="Q498" s="26">
        <v>212584</v>
      </c>
      <c r="R498" s="26">
        <v>1759261</v>
      </c>
      <c r="S498" s="26">
        <v>0</v>
      </c>
      <c r="T498" s="26">
        <v>78379947</v>
      </c>
      <c r="U498" s="26">
        <v>0</v>
      </c>
      <c r="V498" s="26">
        <v>10669795</v>
      </c>
      <c r="W498" s="26">
        <v>0</v>
      </c>
      <c r="X498" s="26">
        <v>0</v>
      </c>
      <c r="Y498" s="26">
        <v>0</v>
      </c>
      <c r="Z498" s="26">
        <v>0</v>
      </c>
      <c r="AA498" s="26">
        <v>17638</v>
      </c>
      <c r="AB498" s="26">
        <v>0</v>
      </c>
      <c r="AC498" s="26">
        <v>27834000</v>
      </c>
      <c r="AD498" s="26">
        <v>0</v>
      </c>
      <c r="AE498" s="26">
        <v>1343123</v>
      </c>
      <c r="AF498" s="26">
        <v>0</v>
      </c>
      <c r="AG498" s="26">
        <v>67741990</v>
      </c>
      <c r="AH498" s="26">
        <v>0</v>
      </c>
      <c r="AI498" s="26">
        <v>1370099</v>
      </c>
      <c r="AJ498" s="26">
        <v>0</v>
      </c>
      <c r="AK498" s="26">
        <v>0</v>
      </c>
      <c r="AL498" s="238">
        <v>862473561</v>
      </c>
    </row>
    <row r="499" spans="1:38" s="6" customFormat="1" ht="15" x14ac:dyDescent="0.25">
      <c r="A499" s="71" t="s">
        <v>1238</v>
      </c>
      <c r="B499" s="27" t="s">
        <v>154</v>
      </c>
      <c r="C499" s="26">
        <v>49914744</v>
      </c>
      <c r="D499" s="26">
        <v>19913695</v>
      </c>
      <c r="E499" s="26">
        <v>8312561</v>
      </c>
      <c r="F499" s="26">
        <v>2633459</v>
      </c>
      <c r="G499" s="26">
        <v>0</v>
      </c>
      <c r="H499" s="26">
        <v>59076939</v>
      </c>
      <c r="I499" s="26">
        <v>230901</v>
      </c>
      <c r="J499" s="26">
        <v>673604</v>
      </c>
      <c r="K499" s="26">
        <v>835510</v>
      </c>
      <c r="L499" s="26">
        <v>14975352</v>
      </c>
      <c r="M499" s="26">
        <v>52512351</v>
      </c>
      <c r="N499" s="26">
        <v>6584510</v>
      </c>
      <c r="O499" s="26">
        <v>141053137</v>
      </c>
      <c r="P499" s="26">
        <v>5940146</v>
      </c>
      <c r="Q499" s="26">
        <v>1390456</v>
      </c>
      <c r="R499" s="26">
        <v>195305582</v>
      </c>
      <c r="S499" s="26">
        <v>0</v>
      </c>
      <c r="T499" s="26">
        <v>180149682</v>
      </c>
      <c r="U499" s="26">
        <v>0</v>
      </c>
      <c r="V499" s="26">
        <v>1338751623</v>
      </c>
      <c r="W499" s="26">
        <v>230008</v>
      </c>
      <c r="X499" s="26">
        <v>3308931</v>
      </c>
      <c r="Y499" s="26">
        <v>224253</v>
      </c>
      <c r="Z499" s="26">
        <v>2277498</v>
      </c>
      <c r="AA499" s="26">
        <v>54001210</v>
      </c>
      <c r="AB499" s="26">
        <v>67834441</v>
      </c>
      <c r="AC499" s="26">
        <v>1332654618</v>
      </c>
      <c r="AD499" s="26">
        <v>16748133</v>
      </c>
      <c r="AE499" s="26">
        <v>13951</v>
      </c>
      <c r="AF499" s="26">
        <v>0</v>
      </c>
      <c r="AG499" s="26">
        <v>17222352</v>
      </c>
      <c r="AH499" s="26">
        <v>126619952</v>
      </c>
      <c r="AI499" s="26">
        <v>1468703</v>
      </c>
      <c r="AJ499" s="26">
        <v>1885499</v>
      </c>
      <c r="AK499" s="26">
        <v>0</v>
      </c>
      <c r="AL499" s="238">
        <v>3702743801</v>
      </c>
    </row>
    <row r="500" spans="1:38" s="6" customFormat="1" ht="15" x14ac:dyDescent="0.25">
      <c r="A500" s="71" t="s">
        <v>1239</v>
      </c>
      <c r="B500" s="27" t="s">
        <v>155</v>
      </c>
      <c r="C500" s="26">
        <v>5703807</v>
      </c>
      <c r="D500" s="26">
        <v>9754284</v>
      </c>
      <c r="E500" s="26">
        <v>156975930</v>
      </c>
      <c r="F500" s="26">
        <v>5494783</v>
      </c>
      <c r="G500" s="26">
        <v>10477358</v>
      </c>
      <c r="H500" s="26">
        <v>313259712</v>
      </c>
      <c r="I500" s="26">
        <v>825166</v>
      </c>
      <c r="J500" s="26">
        <v>0</v>
      </c>
      <c r="K500" s="26">
        <v>6196464</v>
      </c>
      <c r="L500" s="26">
        <v>133152769</v>
      </c>
      <c r="M500" s="26">
        <v>170571452</v>
      </c>
      <c r="N500" s="26">
        <v>64691025</v>
      </c>
      <c r="O500" s="26">
        <v>81393472</v>
      </c>
      <c r="P500" s="26">
        <v>6855634</v>
      </c>
      <c r="Q500" s="26">
        <v>115681384</v>
      </c>
      <c r="R500" s="26">
        <v>111246696</v>
      </c>
      <c r="S500" s="26">
        <v>0</v>
      </c>
      <c r="T500" s="26">
        <v>104061173</v>
      </c>
      <c r="U500" s="26">
        <v>0</v>
      </c>
      <c r="V500" s="26">
        <v>194322035</v>
      </c>
      <c r="W500" s="26">
        <v>121467</v>
      </c>
      <c r="X500" s="26">
        <v>21787643</v>
      </c>
      <c r="Y500" s="26">
        <v>2175776</v>
      </c>
      <c r="Z500" s="26">
        <v>29857031</v>
      </c>
      <c r="AA500" s="26">
        <v>45891764</v>
      </c>
      <c r="AB500" s="26">
        <v>2013148</v>
      </c>
      <c r="AC500" s="26">
        <v>53434730</v>
      </c>
      <c r="AD500" s="26">
        <v>4121272</v>
      </c>
      <c r="AE500" s="26">
        <v>738758</v>
      </c>
      <c r="AF500" s="26">
        <v>0</v>
      </c>
      <c r="AG500" s="26">
        <v>12295153</v>
      </c>
      <c r="AH500" s="26">
        <v>195923103</v>
      </c>
      <c r="AI500" s="26">
        <v>2089140</v>
      </c>
      <c r="AJ500" s="26">
        <v>1092726</v>
      </c>
      <c r="AK500" s="26">
        <v>0</v>
      </c>
      <c r="AL500" s="238">
        <v>1862204855</v>
      </c>
    </row>
    <row r="501" spans="1:38" s="6" customFormat="1" ht="15" x14ac:dyDescent="0.25">
      <c r="A501" s="71" t="s">
        <v>1240</v>
      </c>
      <c r="B501" s="27" t="s">
        <v>70</v>
      </c>
      <c r="C501" s="26">
        <v>72006</v>
      </c>
      <c r="D501" s="26">
        <v>62773467</v>
      </c>
      <c r="E501" s="26">
        <v>97102</v>
      </c>
      <c r="F501" s="26">
        <v>462462</v>
      </c>
      <c r="G501" s="26">
        <v>1024300</v>
      </c>
      <c r="H501" s="26">
        <v>35284592</v>
      </c>
      <c r="I501" s="26">
        <v>1924292</v>
      </c>
      <c r="J501" s="26">
        <v>0</v>
      </c>
      <c r="K501" s="26">
        <v>13757779</v>
      </c>
      <c r="L501" s="26">
        <v>423878414</v>
      </c>
      <c r="M501" s="26">
        <v>67029851</v>
      </c>
      <c r="N501" s="26">
        <v>3091755</v>
      </c>
      <c r="O501" s="26">
        <v>34537858</v>
      </c>
      <c r="P501" s="26">
        <v>2378774</v>
      </c>
      <c r="Q501" s="26">
        <v>0</v>
      </c>
      <c r="R501" s="26">
        <v>39741709</v>
      </c>
      <c r="S501" s="26">
        <v>0</v>
      </c>
      <c r="T501" s="26">
        <v>1453280495</v>
      </c>
      <c r="U501" s="26">
        <v>0</v>
      </c>
      <c r="V501" s="26">
        <v>197926809</v>
      </c>
      <c r="W501" s="26">
        <v>75374</v>
      </c>
      <c r="X501" s="26">
        <v>4741083</v>
      </c>
      <c r="Y501" s="26">
        <v>20336884</v>
      </c>
      <c r="Z501" s="26">
        <v>4874803</v>
      </c>
      <c r="AA501" s="26">
        <v>146372656</v>
      </c>
      <c r="AB501" s="26">
        <v>67342945</v>
      </c>
      <c r="AC501" s="26">
        <v>136544559</v>
      </c>
      <c r="AD501" s="26">
        <v>288524425</v>
      </c>
      <c r="AE501" s="26">
        <v>76218</v>
      </c>
      <c r="AF501" s="26">
        <v>140915113</v>
      </c>
      <c r="AG501" s="26">
        <v>30472025</v>
      </c>
      <c r="AH501" s="26">
        <v>8999812</v>
      </c>
      <c r="AI501" s="26">
        <v>81002306</v>
      </c>
      <c r="AJ501" s="26">
        <v>0</v>
      </c>
      <c r="AK501" s="26">
        <v>151798796</v>
      </c>
      <c r="AL501" s="238">
        <v>3419338664</v>
      </c>
    </row>
    <row r="502" spans="1:38" s="6" customFormat="1" ht="15" x14ac:dyDescent="0.25">
      <c r="A502" s="105" t="s">
        <v>1241</v>
      </c>
      <c r="B502" s="106" t="s">
        <v>241</v>
      </c>
      <c r="C502" s="107">
        <v>3738252653</v>
      </c>
      <c r="D502" s="107">
        <v>3260776909</v>
      </c>
      <c r="E502" s="107">
        <v>533027829</v>
      </c>
      <c r="F502" s="107">
        <v>132199352</v>
      </c>
      <c r="G502" s="107">
        <v>2185368405</v>
      </c>
      <c r="H502" s="107">
        <v>2789550966</v>
      </c>
      <c r="I502" s="107">
        <v>812124017</v>
      </c>
      <c r="J502" s="107">
        <v>365637262</v>
      </c>
      <c r="K502" s="107">
        <v>1623733810</v>
      </c>
      <c r="L502" s="107">
        <v>2235907747</v>
      </c>
      <c r="M502" s="107">
        <v>2428602667</v>
      </c>
      <c r="N502" s="107">
        <v>1804843832</v>
      </c>
      <c r="O502" s="107">
        <v>1525163426</v>
      </c>
      <c r="P502" s="107">
        <v>782341947</v>
      </c>
      <c r="Q502" s="107">
        <v>556931313</v>
      </c>
      <c r="R502" s="107">
        <v>873502870</v>
      </c>
      <c r="S502" s="107">
        <v>141613648</v>
      </c>
      <c r="T502" s="107">
        <v>10165367996</v>
      </c>
      <c r="U502" s="107">
        <v>0</v>
      </c>
      <c r="V502" s="107">
        <v>6961582794</v>
      </c>
      <c r="W502" s="107">
        <v>636976085</v>
      </c>
      <c r="X502" s="107">
        <v>1202185947</v>
      </c>
      <c r="Y502" s="107">
        <v>584063400</v>
      </c>
      <c r="Z502" s="107">
        <v>187491083</v>
      </c>
      <c r="AA502" s="107">
        <v>1727575004</v>
      </c>
      <c r="AB502" s="107">
        <v>599586681</v>
      </c>
      <c r="AC502" s="107">
        <v>7474758824</v>
      </c>
      <c r="AD502" s="107">
        <v>1509487121</v>
      </c>
      <c r="AE502" s="107">
        <v>261051908</v>
      </c>
      <c r="AF502" s="107">
        <v>180865671</v>
      </c>
      <c r="AG502" s="107">
        <v>5584818230</v>
      </c>
      <c r="AH502" s="107">
        <v>531212375</v>
      </c>
      <c r="AI502" s="107">
        <v>2906982444</v>
      </c>
      <c r="AJ502" s="107">
        <v>77987687</v>
      </c>
      <c r="AK502" s="107">
        <v>283998307</v>
      </c>
      <c r="AL502" s="239">
        <v>66665570210</v>
      </c>
    </row>
    <row r="503" spans="1:38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8">
        <v>0</v>
      </c>
    </row>
    <row r="504" spans="1:38" s="6" customFormat="1" ht="15" x14ac:dyDescent="0.25">
      <c r="A504" s="71" t="s">
        <v>1243</v>
      </c>
      <c r="B504" s="27" t="s">
        <v>242</v>
      </c>
      <c r="C504" s="26">
        <v>0</v>
      </c>
      <c r="D504" s="26">
        <v>63636544</v>
      </c>
      <c r="E504" s="26">
        <v>10198499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118225931</v>
      </c>
      <c r="M504" s="26">
        <v>0</v>
      </c>
      <c r="N504" s="26">
        <v>241568321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74077380</v>
      </c>
      <c r="AC504" s="26">
        <v>28335188</v>
      </c>
      <c r="AD504" s="26">
        <v>17449042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8">
        <v>553490905</v>
      </c>
    </row>
    <row r="505" spans="1:38" s="6" customFormat="1" ht="15" x14ac:dyDescent="0.25">
      <c r="A505" s="105" t="s">
        <v>1244</v>
      </c>
      <c r="B505" s="106" t="s">
        <v>187</v>
      </c>
      <c r="C505" s="107">
        <v>0</v>
      </c>
      <c r="D505" s="107">
        <v>63636544</v>
      </c>
      <c r="E505" s="107">
        <v>10198499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118225931</v>
      </c>
      <c r="M505" s="107">
        <v>0</v>
      </c>
      <c r="N505" s="107">
        <v>241568321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74077380</v>
      </c>
      <c r="AC505" s="107">
        <v>28335188</v>
      </c>
      <c r="AD505" s="107">
        <v>17449042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9">
        <v>553490905</v>
      </c>
    </row>
    <row r="506" spans="1:38" s="6" customFormat="1" ht="15" x14ac:dyDescent="0.25">
      <c r="A506" s="71" t="s">
        <v>1245</v>
      </c>
      <c r="B506" s="27" t="s">
        <v>143</v>
      </c>
      <c r="C506" s="26">
        <v>771238</v>
      </c>
      <c r="D506" s="26">
        <v>39589370</v>
      </c>
      <c r="E506" s="26">
        <v>0</v>
      </c>
      <c r="F506" s="26">
        <v>0</v>
      </c>
      <c r="G506" s="26">
        <v>0</v>
      </c>
      <c r="H506" s="26">
        <v>187078319</v>
      </c>
      <c r="I506" s="26">
        <v>1078000</v>
      </c>
      <c r="J506" s="26">
        <v>1803325</v>
      </c>
      <c r="K506" s="26">
        <v>496619</v>
      </c>
      <c r="L506" s="26">
        <v>27847019</v>
      </c>
      <c r="M506" s="26">
        <v>66645365</v>
      </c>
      <c r="N506" s="26">
        <v>55050989</v>
      </c>
      <c r="O506" s="26">
        <v>5728167</v>
      </c>
      <c r="P506" s="26">
        <v>12572722</v>
      </c>
      <c r="Q506" s="26">
        <v>10698369</v>
      </c>
      <c r="R506" s="26">
        <v>47761</v>
      </c>
      <c r="S506" s="26">
        <v>0</v>
      </c>
      <c r="T506" s="26">
        <v>0</v>
      </c>
      <c r="U506" s="26">
        <v>0</v>
      </c>
      <c r="V506" s="26">
        <v>7722348</v>
      </c>
      <c r="W506" s="26">
        <v>11398374</v>
      </c>
      <c r="X506" s="26">
        <v>0</v>
      </c>
      <c r="Y506" s="26">
        <v>3671993</v>
      </c>
      <c r="Z506" s="26">
        <v>3132605</v>
      </c>
      <c r="AA506" s="26">
        <v>344041270</v>
      </c>
      <c r="AB506" s="26">
        <v>12876869</v>
      </c>
      <c r="AC506" s="26">
        <v>13146699</v>
      </c>
      <c r="AD506" s="26">
        <v>143155846</v>
      </c>
      <c r="AE506" s="26">
        <v>380234</v>
      </c>
      <c r="AF506" s="26">
        <v>0</v>
      </c>
      <c r="AG506" s="26">
        <v>103903</v>
      </c>
      <c r="AH506" s="26">
        <v>0</v>
      </c>
      <c r="AI506" s="26">
        <v>73504</v>
      </c>
      <c r="AJ506" s="26">
        <v>0</v>
      </c>
      <c r="AK506" s="26">
        <v>0</v>
      </c>
      <c r="AL506" s="238">
        <v>949110908</v>
      </c>
    </row>
    <row r="507" spans="1:38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5059947</v>
      </c>
      <c r="I507" s="26">
        <v>0</v>
      </c>
      <c r="J507" s="26">
        <v>0</v>
      </c>
      <c r="K507" s="26">
        <v>0</v>
      </c>
      <c r="L507" s="26">
        <v>0</v>
      </c>
      <c r="M507" s="26">
        <v>1461311</v>
      </c>
      <c r="N507" s="26">
        <v>1814730</v>
      </c>
      <c r="O507" s="26">
        <v>0</v>
      </c>
      <c r="P507" s="26">
        <v>795978</v>
      </c>
      <c r="Q507" s="26">
        <v>2039471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4175213</v>
      </c>
      <c r="X507" s="26">
        <v>0</v>
      </c>
      <c r="Y507" s="26">
        <v>2068741</v>
      </c>
      <c r="Z507" s="26">
        <v>0</v>
      </c>
      <c r="AA507" s="26">
        <v>1296463</v>
      </c>
      <c r="AB507" s="26">
        <v>0</v>
      </c>
      <c r="AC507" s="26">
        <v>132514897</v>
      </c>
      <c r="AD507" s="26">
        <v>0</v>
      </c>
      <c r="AE507" s="26">
        <v>0</v>
      </c>
      <c r="AF507" s="26">
        <v>0</v>
      </c>
      <c r="AG507" s="26">
        <v>11310955</v>
      </c>
      <c r="AH507" s="26">
        <v>0</v>
      </c>
      <c r="AI507" s="26">
        <v>0</v>
      </c>
      <c r="AJ507" s="26">
        <v>0</v>
      </c>
      <c r="AK507" s="26">
        <v>0</v>
      </c>
      <c r="AL507" s="238">
        <v>162537706</v>
      </c>
    </row>
    <row r="508" spans="1:38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210033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54594232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8">
        <v>54804265</v>
      </c>
    </row>
    <row r="509" spans="1:38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1649654</v>
      </c>
      <c r="F509" s="26">
        <v>0</v>
      </c>
      <c r="G509" s="26">
        <v>0</v>
      </c>
      <c r="H509" s="26">
        <v>1074909</v>
      </c>
      <c r="I509" s="26">
        <v>0</v>
      </c>
      <c r="J509" s="26">
        <v>1720800</v>
      </c>
      <c r="K509" s="26">
        <v>62354387</v>
      </c>
      <c r="L509" s="26">
        <v>6378874</v>
      </c>
      <c r="M509" s="26">
        <v>0</v>
      </c>
      <c r="N509" s="26">
        <v>81225989</v>
      </c>
      <c r="O509" s="26">
        <v>0</v>
      </c>
      <c r="P509" s="26">
        <v>1350050</v>
      </c>
      <c r="Q509" s="26">
        <v>269500</v>
      </c>
      <c r="R509" s="26">
        <v>0</v>
      </c>
      <c r="S509" s="26">
        <v>20080</v>
      </c>
      <c r="T509" s="26">
        <v>0</v>
      </c>
      <c r="U509" s="26">
        <v>0</v>
      </c>
      <c r="V509" s="26">
        <v>0</v>
      </c>
      <c r="W509" s="26">
        <v>23633365</v>
      </c>
      <c r="X509" s="26">
        <v>18330803</v>
      </c>
      <c r="Y509" s="26">
        <v>1196278</v>
      </c>
      <c r="Z509" s="26">
        <v>415150</v>
      </c>
      <c r="AA509" s="26">
        <v>102822972</v>
      </c>
      <c r="AB509" s="26">
        <v>48757762</v>
      </c>
      <c r="AC509" s="26">
        <v>0</v>
      </c>
      <c r="AD509" s="26">
        <v>584507539</v>
      </c>
      <c r="AE509" s="26">
        <v>0</v>
      </c>
      <c r="AF509" s="26">
        <v>0</v>
      </c>
      <c r="AG509" s="26">
        <v>0</v>
      </c>
      <c r="AH509" s="26">
        <v>0</v>
      </c>
      <c r="AI509" s="26">
        <v>3483821</v>
      </c>
      <c r="AJ509" s="26">
        <v>0</v>
      </c>
      <c r="AK509" s="26">
        <v>0</v>
      </c>
      <c r="AL509" s="238">
        <v>939191933</v>
      </c>
    </row>
    <row r="510" spans="1:38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8">
        <v>0</v>
      </c>
    </row>
    <row r="511" spans="1:38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595595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20780426</v>
      </c>
      <c r="AB511" s="26">
        <v>1936997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8">
        <v>24028333</v>
      </c>
    </row>
    <row r="512" spans="1:38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1267644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26458702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8">
        <v>27726346</v>
      </c>
    </row>
    <row r="513" spans="1:38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122847251</v>
      </c>
      <c r="AH513" s="26">
        <v>0</v>
      </c>
      <c r="AI513" s="26">
        <v>0</v>
      </c>
      <c r="AJ513" s="26">
        <v>0</v>
      </c>
      <c r="AK513" s="26">
        <v>0</v>
      </c>
      <c r="AL513" s="238">
        <v>122847251</v>
      </c>
    </row>
    <row r="514" spans="1:38" s="6" customFormat="1" ht="15" x14ac:dyDescent="0.25">
      <c r="A514" s="71" t="s">
        <v>1253</v>
      </c>
      <c r="B514" s="27" t="s">
        <v>151</v>
      </c>
      <c r="C514" s="26">
        <v>0</v>
      </c>
      <c r="D514" s="26">
        <v>10231845</v>
      </c>
      <c r="E514" s="26">
        <v>0</v>
      </c>
      <c r="F514" s="26">
        <v>0</v>
      </c>
      <c r="G514" s="26">
        <v>0</v>
      </c>
      <c r="H514" s="26">
        <v>13125399</v>
      </c>
      <c r="I514" s="26">
        <v>0</v>
      </c>
      <c r="J514" s="26">
        <v>0</v>
      </c>
      <c r="K514" s="26">
        <v>0</v>
      </c>
      <c r="L514" s="26">
        <v>20934197</v>
      </c>
      <c r="M514" s="26">
        <v>50177353</v>
      </c>
      <c r="N514" s="26">
        <v>0</v>
      </c>
      <c r="O514" s="26">
        <v>6792188</v>
      </c>
      <c r="P514" s="26">
        <v>4039081</v>
      </c>
      <c r="Q514" s="26">
        <v>801754</v>
      </c>
      <c r="R514" s="26">
        <v>0</v>
      </c>
      <c r="S514" s="26">
        <v>0</v>
      </c>
      <c r="T514" s="26">
        <v>0</v>
      </c>
      <c r="U514" s="26">
        <v>0</v>
      </c>
      <c r="V514" s="26">
        <v>119592</v>
      </c>
      <c r="W514" s="26">
        <v>781825</v>
      </c>
      <c r="X514" s="26">
        <v>0</v>
      </c>
      <c r="Y514" s="26">
        <v>0</v>
      </c>
      <c r="Z514" s="26">
        <v>0</v>
      </c>
      <c r="AA514" s="26">
        <v>25824952</v>
      </c>
      <c r="AB514" s="26">
        <v>18138925</v>
      </c>
      <c r="AC514" s="26">
        <v>0</v>
      </c>
      <c r="AD514" s="26">
        <v>0</v>
      </c>
      <c r="AE514" s="26">
        <v>0</v>
      </c>
      <c r="AF514" s="26">
        <v>0</v>
      </c>
      <c r="AG514" s="26">
        <v>13539507</v>
      </c>
      <c r="AH514" s="26">
        <v>0</v>
      </c>
      <c r="AI514" s="26">
        <v>0</v>
      </c>
      <c r="AJ514" s="26">
        <v>0</v>
      </c>
      <c r="AK514" s="26">
        <v>0</v>
      </c>
      <c r="AL514" s="238">
        <v>164506618</v>
      </c>
    </row>
    <row r="515" spans="1:38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572727</v>
      </c>
      <c r="M515" s="26">
        <v>31676466</v>
      </c>
      <c r="N515" s="26">
        <v>0</v>
      </c>
      <c r="O515" s="26">
        <v>0</v>
      </c>
      <c r="P515" s="26">
        <v>0</v>
      </c>
      <c r="Q515" s="26">
        <v>1960200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12252744</v>
      </c>
      <c r="AB515" s="26">
        <v>0</v>
      </c>
      <c r="AC515" s="26">
        <v>52754</v>
      </c>
      <c r="AD515" s="26">
        <v>0</v>
      </c>
      <c r="AE515" s="26">
        <v>0</v>
      </c>
      <c r="AF515" s="26">
        <v>0</v>
      </c>
      <c r="AG515" s="26">
        <v>736916</v>
      </c>
      <c r="AH515" s="26">
        <v>0</v>
      </c>
      <c r="AI515" s="26">
        <v>0</v>
      </c>
      <c r="AJ515" s="26">
        <v>0</v>
      </c>
      <c r="AK515" s="26">
        <v>0</v>
      </c>
      <c r="AL515" s="238">
        <v>47251807</v>
      </c>
    </row>
    <row r="516" spans="1:38" s="6" customFormat="1" ht="15" x14ac:dyDescent="0.25">
      <c r="A516" s="71" t="s">
        <v>1255</v>
      </c>
      <c r="B516" s="27" t="s">
        <v>153</v>
      </c>
      <c r="C516" s="26">
        <v>0</v>
      </c>
      <c r="D516" s="26">
        <v>621761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9246074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6329983</v>
      </c>
      <c r="X516" s="26">
        <v>0</v>
      </c>
      <c r="Y516" s="26">
        <v>0</v>
      </c>
      <c r="Z516" s="26">
        <v>0</v>
      </c>
      <c r="AA516" s="26">
        <v>0</v>
      </c>
      <c r="AB516" s="26">
        <v>4465851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8">
        <v>20663669</v>
      </c>
    </row>
    <row r="517" spans="1:38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400126</v>
      </c>
      <c r="I517" s="26">
        <v>0</v>
      </c>
      <c r="J517" s="26">
        <v>0</v>
      </c>
      <c r="K517" s="26">
        <v>0</v>
      </c>
      <c r="L517" s="26">
        <v>0</v>
      </c>
      <c r="M517" s="26">
        <v>12539792</v>
      </c>
      <c r="N517" s="26">
        <v>4589114</v>
      </c>
      <c r="O517" s="26">
        <v>1897500</v>
      </c>
      <c r="P517" s="26">
        <v>0</v>
      </c>
      <c r="Q517" s="26">
        <v>484584</v>
      </c>
      <c r="R517" s="26">
        <v>0</v>
      </c>
      <c r="S517" s="26">
        <v>0</v>
      </c>
      <c r="T517" s="26">
        <v>0</v>
      </c>
      <c r="U517" s="26">
        <v>0</v>
      </c>
      <c r="V517" s="26">
        <v>3582370</v>
      </c>
      <c r="W517" s="26">
        <v>798774</v>
      </c>
      <c r="X517" s="26">
        <v>0</v>
      </c>
      <c r="Y517" s="26">
        <v>0</v>
      </c>
      <c r="Z517" s="26">
        <v>0</v>
      </c>
      <c r="AA517" s="26">
        <v>193158372</v>
      </c>
      <c r="AB517" s="26">
        <v>19595795</v>
      </c>
      <c r="AC517" s="26">
        <v>0</v>
      </c>
      <c r="AD517" s="26">
        <v>0</v>
      </c>
      <c r="AE517" s="26">
        <v>0</v>
      </c>
      <c r="AF517" s="26">
        <v>0</v>
      </c>
      <c r="AG517" s="26">
        <v>31554332</v>
      </c>
      <c r="AH517" s="26">
        <v>125178719</v>
      </c>
      <c r="AI517" s="26">
        <v>0</v>
      </c>
      <c r="AJ517" s="26">
        <v>966966</v>
      </c>
      <c r="AK517" s="26">
        <v>0</v>
      </c>
      <c r="AL517" s="238">
        <v>394746444</v>
      </c>
    </row>
    <row r="518" spans="1:38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266179</v>
      </c>
      <c r="L518" s="26">
        <v>449080494</v>
      </c>
      <c r="M518" s="26">
        <v>12642343</v>
      </c>
      <c r="N518" s="26">
        <v>10965592</v>
      </c>
      <c r="O518" s="26">
        <v>0</v>
      </c>
      <c r="P518" s="26">
        <v>2772000</v>
      </c>
      <c r="Q518" s="26">
        <v>12240162</v>
      </c>
      <c r="R518" s="26">
        <v>0</v>
      </c>
      <c r="S518" s="26">
        <v>0</v>
      </c>
      <c r="T518" s="26">
        <v>0</v>
      </c>
      <c r="U518" s="26">
        <v>0</v>
      </c>
      <c r="V518" s="26">
        <v>1334817</v>
      </c>
      <c r="W518" s="26">
        <v>0</v>
      </c>
      <c r="X518" s="26">
        <v>0</v>
      </c>
      <c r="Y518" s="26">
        <v>0</v>
      </c>
      <c r="Z518" s="26">
        <v>0</v>
      </c>
      <c r="AA518" s="26">
        <v>179778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8">
        <v>489481365</v>
      </c>
    </row>
    <row r="519" spans="1:38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1484146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394215774</v>
      </c>
      <c r="M519" s="26">
        <v>54437493</v>
      </c>
      <c r="N519" s="26">
        <v>0</v>
      </c>
      <c r="O519" s="26">
        <v>0</v>
      </c>
      <c r="P519" s="26">
        <v>3573409</v>
      </c>
      <c r="Q519" s="26">
        <v>4829517</v>
      </c>
      <c r="R519" s="26">
        <v>0</v>
      </c>
      <c r="S519" s="26">
        <v>0</v>
      </c>
      <c r="T519" s="26">
        <v>0</v>
      </c>
      <c r="U519" s="26">
        <v>0</v>
      </c>
      <c r="V519" s="26">
        <v>64737</v>
      </c>
      <c r="W519" s="26">
        <v>0</v>
      </c>
      <c r="X519" s="26">
        <v>0</v>
      </c>
      <c r="Y519" s="26">
        <v>0</v>
      </c>
      <c r="Z519" s="26">
        <v>0</v>
      </c>
      <c r="AA519" s="26">
        <v>9703111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8">
        <v>484544022</v>
      </c>
    </row>
    <row r="520" spans="1:38" s="6" customFormat="1" ht="15" x14ac:dyDescent="0.25">
      <c r="A520" s="105" t="s">
        <v>1259</v>
      </c>
      <c r="B520" s="106" t="s">
        <v>190</v>
      </c>
      <c r="C520" s="107">
        <v>771238</v>
      </c>
      <c r="D520" s="107">
        <v>50442976</v>
      </c>
      <c r="E520" s="107">
        <v>1649654</v>
      </c>
      <c r="F520" s="107">
        <v>1484146</v>
      </c>
      <c r="G520" s="107">
        <v>0</v>
      </c>
      <c r="H520" s="107">
        <v>208216377</v>
      </c>
      <c r="I520" s="107">
        <v>1793315</v>
      </c>
      <c r="J520" s="107">
        <v>3524125</v>
      </c>
      <c r="K520" s="107">
        <v>63117185</v>
      </c>
      <c r="L520" s="107">
        <v>899029085</v>
      </c>
      <c r="M520" s="107">
        <v>238826197</v>
      </c>
      <c r="N520" s="107">
        <v>153646414</v>
      </c>
      <c r="O520" s="107">
        <v>14417855</v>
      </c>
      <c r="P520" s="107">
        <v>25103240</v>
      </c>
      <c r="Q520" s="107">
        <v>33919152</v>
      </c>
      <c r="R520" s="107">
        <v>47761</v>
      </c>
      <c r="S520" s="107">
        <v>20080</v>
      </c>
      <c r="T520" s="107">
        <v>0</v>
      </c>
      <c r="U520" s="107">
        <v>0</v>
      </c>
      <c r="V520" s="107">
        <v>12823864</v>
      </c>
      <c r="W520" s="107">
        <v>47117534</v>
      </c>
      <c r="X520" s="107">
        <v>18330803</v>
      </c>
      <c r="Y520" s="107">
        <v>6937012</v>
      </c>
      <c r="Z520" s="107">
        <v>3547755</v>
      </c>
      <c r="AA520" s="107">
        <v>791113022</v>
      </c>
      <c r="AB520" s="107">
        <v>105772199</v>
      </c>
      <c r="AC520" s="107">
        <v>145714350</v>
      </c>
      <c r="AD520" s="107">
        <v>743899220</v>
      </c>
      <c r="AE520" s="107">
        <v>380234</v>
      </c>
      <c r="AF520" s="107">
        <v>0</v>
      </c>
      <c r="AG520" s="107">
        <v>180092864</v>
      </c>
      <c r="AH520" s="107">
        <v>125178719</v>
      </c>
      <c r="AI520" s="107">
        <v>3557325</v>
      </c>
      <c r="AJ520" s="107">
        <v>966966</v>
      </c>
      <c r="AK520" s="107">
        <v>0</v>
      </c>
      <c r="AL520" s="239">
        <v>3881440667</v>
      </c>
    </row>
    <row r="521" spans="1:38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26922366</v>
      </c>
      <c r="AH521" s="26">
        <v>0</v>
      </c>
      <c r="AI521" s="26">
        <v>0</v>
      </c>
      <c r="AJ521" s="26">
        <v>0</v>
      </c>
      <c r="AK521" s="26">
        <v>0</v>
      </c>
      <c r="AL521" s="238">
        <v>26922366</v>
      </c>
    </row>
    <row r="522" spans="1:38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8">
        <v>0</v>
      </c>
    </row>
    <row r="523" spans="1:38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8">
        <v>0</v>
      </c>
    </row>
    <row r="524" spans="1:38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254118265</v>
      </c>
      <c r="AH524" s="26">
        <v>0</v>
      </c>
      <c r="AI524" s="26">
        <v>0</v>
      </c>
      <c r="AJ524" s="26">
        <v>0</v>
      </c>
      <c r="AK524" s="26">
        <v>0</v>
      </c>
      <c r="AL524" s="238">
        <v>254752356</v>
      </c>
    </row>
    <row r="525" spans="1:38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8">
        <v>0</v>
      </c>
    </row>
    <row r="526" spans="1:38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8">
        <v>0</v>
      </c>
    </row>
    <row r="527" spans="1:38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8">
        <v>0</v>
      </c>
    </row>
    <row r="528" spans="1:38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8">
        <v>0</v>
      </c>
    </row>
    <row r="529" spans="1:38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8">
        <v>0</v>
      </c>
    </row>
    <row r="530" spans="1:38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8">
        <v>0</v>
      </c>
    </row>
    <row r="531" spans="1:38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8">
        <v>0</v>
      </c>
    </row>
    <row r="532" spans="1:38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8">
        <v>0</v>
      </c>
    </row>
    <row r="533" spans="1:38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8">
        <v>0</v>
      </c>
    </row>
    <row r="534" spans="1:38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8">
        <v>0</v>
      </c>
    </row>
    <row r="535" spans="1:38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281040631</v>
      </c>
      <c r="AH535" s="107">
        <v>0</v>
      </c>
      <c r="AI535" s="107">
        <v>0</v>
      </c>
      <c r="AJ535" s="107">
        <v>0</v>
      </c>
      <c r="AK535" s="107">
        <v>0</v>
      </c>
      <c r="AL535" s="239">
        <v>281674722</v>
      </c>
    </row>
    <row r="536" spans="1:38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8">
        <v>488006</v>
      </c>
    </row>
    <row r="537" spans="1:38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8">
        <v>0</v>
      </c>
    </row>
    <row r="538" spans="1:38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18305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8">
        <v>18305</v>
      </c>
    </row>
    <row r="539" spans="1:38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175420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158183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230812</v>
      </c>
      <c r="AB539" s="26">
        <v>5339</v>
      </c>
      <c r="AC539" s="26">
        <v>0</v>
      </c>
      <c r="AD539" s="26">
        <v>2658101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8">
        <v>3366843</v>
      </c>
    </row>
    <row r="540" spans="1:38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8">
        <v>0</v>
      </c>
    </row>
    <row r="541" spans="1:38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8">
        <v>177</v>
      </c>
    </row>
    <row r="542" spans="1:38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8">
        <v>68669</v>
      </c>
    </row>
    <row r="543" spans="1:38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8">
        <v>0</v>
      </c>
    </row>
    <row r="544" spans="1:38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8">
        <v>0</v>
      </c>
    </row>
    <row r="545" spans="1:38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8">
        <v>0</v>
      </c>
    </row>
    <row r="546" spans="1:38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8">
        <v>0</v>
      </c>
    </row>
    <row r="547" spans="1:38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38930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8">
        <v>39233</v>
      </c>
    </row>
    <row r="548" spans="1:38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8">
        <v>0</v>
      </c>
    </row>
    <row r="549" spans="1:38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33672332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8">
        <v>33672332</v>
      </c>
    </row>
    <row r="550" spans="1:38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175420</v>
      </c>
      <c r="J550" s="107">
        <v>0</v>
      </c>
      <c r="K550" s="107">
        <v>0</v>
      </c>
      <c r="L550" s="107">
        <v>33672332</v>
      </c>
      <c r="M550" s="107">
        <v>0</v>
      </c>
      <c r="N550" s="107">
        <v>0</v>
      </c>
      <c r="O550" s="107">
        <v>0</v>
      </c>
      <c r="P550" s="107">
        <v>158183</v>
      </c>
      <c r="Q550" s="107">
        <v>18305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230812</v>
      </c>
      <c r="AB550" s="107">
        <v>44269</v>
      </c>
      <c r="AC550" s="107">
        <v>0</v>
      </c>
      <c r="AD550" s="107">
        <v>3190275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9">
        <v>37653565</v>
      </c>
    </row>
    <row r="551" spans="1:38" s="6" customFormat="1" ht="15" x14ac:dyDescent="0.25">
      <c r="A551" s="71" t="s">
        <v>1290</v>
      </c>
      <c r="B551" s="27" t="s">
        <v>193</v>
      </c>
      <c r="C551" s="26">
        <v>0</v>
      </c>
      <c r="D551" s="26">
        <v>44671078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6532609</v>
      </c>
      <c r="M551" s="26">
        <v>0</v>
      </c>
      <c r="N551" s="26">
        <v>524024917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20806549</v>
      </c>
      <c r="AE551" s="26">
        <v>0</v>
      </c>
      <c r="AF551" s="26">
        <v>2562500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38">
        <v>618591866</v>
      </c>
    </row>
    <row r="552" spans="1:38" s="6" customFormat="1" ht="15" x14ac:dyDescent="0.25">
      <c r="A552" s="105" t="s">
        <v>1291</v>
      </c>
      <c r="B552" s="106" t="s">
        <v>193</v>
      </c>
      <c r="C552" s="107">
        <v>0</v>
      </c>
      <c r="D552" s="107">
        <v>44671078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6532609</v>
      </c>
      <c r="M552" s="107">
        <v>0</v>
      </c>
      <c r="N552" s="107">
        <v>524024917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20806549</v>
      </c>
      <c r="AE552" s="107">
        <v>0</v>
      </c>
      <c r="AF552" s="107">
        <v>2562500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239">
        <v>618591866</v>
      </c>
    </row>
    <row r="553" spans="1:38" s="6" customFormat="1" ht="15" x14ac:dyDescent="0.25">
      <c r="A553" s="71" t="s">
        <v>1292</v>
      </c>
      <c r="B553" s="27" t="s">
        <v>243</v>
      </c>
      <c r="C553" s="26">
        <v>3409277959</v>
      </c>
      <c r="D553" s="26">
        <v>50920244</v>
      </c>
      <c r="E553" s="26">
        <v>0</v>
      </c>
      <c r="F553" s="26">
        <v>0</v>
      </c>
      <c r="G553" s="26">
        <v>4815000</v>
      </c>
      <c r="H553" s="26">
        <v>404312184</v>
      </c>
      <c r="I553" s="26">
        <v>2211582</v>
      </c>
      <c r="J553" s="26">
        <v>3519784</v>
      </c>
      <c r="K553" s="26">
        <v>481020</v>
      </c>
      <c r="L553" s="26">
        <v>170376901</v>
      </c>
      <c r="M553" s="26">
        <v>19070062</v>
      </c>
      <c r="N553" s="26">
        <v>18977207</v>
      </c>
      <c r="O553" s="26">
        <v>197716291</v>
      </c>
      <c r="P553" s="26">
        <v>3427500</v>
      </c>
      <c r="Q553" s="26">
        <v>0</v>
      </c>
      <c r="R553" s="26">
        <v>45571030</v>
      </c>
      <c r="S553" s="26">
        <v>5663636</v>
      </c>
      <c r="T553" s="26">
        <v>57153378</v>
      </c>
      <c r="U553" s="26">
        <v>122522311</v>
      </c>
      <c r="V553" s="26">
        <v>157500000</v>
      </c>
      <c r="W553" s="26">
        <v>15332287</v>
      </c>
      <c r="X553" s="26">
        <v>0</v>
      </c>
      <c r="Y553" s="26">
        <v>65505082</v>
      </c>
      <c r="Z553" s="26">
        <v>0</v>
      </c>
      <c r="AA553" s="26">
        <v>76971835</v>
      </c>
      <c r="AB553" s="26">
        <v>41719975</v>
      </c>
      <c r="AC553" s="26">
        <v>33425006</v>
      </c>
      <c r="AD553" s="26">
        <v>19416006</v>
      </c>
      <c r="AE553" s="26">
        <v>0</v>
      </c>
      <c r="AF553" s="26">
        <v>401120</v>
      </c>
      <c r="AG553" s="26">
        <v>1280346875</v>
      </c>
      <c r="AH553" s="26">
        <v>0</v>
      </c>
      <c r="AI553" s="26">
        <v>3965164</v>
      </c>
      <c r="AJ553" s="26">
        <v>0</v>
      </c>
      <c r="AK553" s="26">
        <v>235500</v>
      </c>
      <c r="AL553" s="238">
        <v>6210834939</v>
      </c>
    </row>
    <row r="554" spans="1:38" s="6" customFormat="1" ht="15" x14ac:dyDescent="0.25">
      <c r="A554" s="105" t="s">
        <v>1293</v>
      </c>
      <c r="B554" s="106" t="s">
        <v>194</v>
      </c>
      <c r="C554" s="107">
        <v>3409277959</v>
      </c>
      <c r="D554" s="107">
        <v>50920244</v>
      </c>
      <c r="E554" s="107">
        <v>0</v>
      </c>
      <c r="F554" s="107">
        <v>0</v>
      </c>
      <c r="G554" s="107">
        <v>4815000</v>
      </c>
      <c r="H554" s="107">
        <v>404312184</v>
      </c>
      <c r="I554" s="107">
        <v>2211582</v>
      </c>
      <c r="J554" s="107">
        <v>3519784</v>
      </c>
      <c r="K554" s="107">
        <v>481020</v>
      </c>
      <c r="L554" s="107">
        <v>170376901</v>
      </c>
      <c r="M554" s="107">
        <v>19070062</v>
      </c>
      <c r="N554" s="107">
        <v>18977207</v>
      </c>
      <c r="O554" s="107">
        <v>197716291</v>
      </c>
      <c r="P554" s="107">
        <v>3427500</v>
      </c>
      <c r="Q554" s="107">
        <v>0</v>
      </c>
      <c r="R554" s="107">
        <v>45571030</v>
      </c>
      <c r="S554" s="107">
        <v>5663636</v>
      </c>
      <c r="T554" s="107">
        <v>57153378</v>
      </c>
      <c r="U554" s="107">
        <v>122522311</v>
      </c>
      <c r="V554" s="107">
        <v>157500000</v>
      </c>
      <c r="W554" s="107">
        <v>15332287</v>
      </c>
      <c r="X554" s="107">
        <v>0</v>
      </c>
      <c r="Y554" s="107">
        <v>65505082</v>
      </c>
      <c r="Z554" s="107">
        <v>0</v>
      </c>
      <c r="AA554" s="107">
        <v>76971835</v>
      </c>
      <c r="AB554" s="107">
        <v>41719975</v>
      </c>
      <c r="AC554" s="107">
        <v>33425006</v>
      </c>
      <c r="AD554" s="107">
        <v>19416006</v>
      </c>
      <c r="AE554" s="107">
        <v>0</v>
      </c>
      <c r="AF554" s="107">
        <v>401120</v>
      </c>
      <c r="AG554" s="107">
        <v>1280346875</v>
      </c>
      <c r="AH554" s="107">
        <v>0</v>
      </c>
      <c r="AI554" s="107">
        <v>3965164</v>
      </c>
      <c r="AJ554" s="107">
        <v>0</v>
      </c>
      <c r="AK554" s="107">
        <v>235500</v>
      </c>
      <c r="AL554" s="239">
        <v>6210834939</v>
      </c>
    </row>
    <row r="555" spans="1:38" s="6" customFormat="1" ht="15" collapsed="1" x14ac:dyDescent="0.25">
      <c r="A555" s="72" t="s">
        <v>67</v>
      </c>
      <c r="B555" s="33" t="s">
        <v>240</v>
      </c>
      <c r="C555" s="34">
        <v>7148301850</v>
      </c>
      <c r="D555" s="34">
        <v>3470447751</v>
      </c>
      <c r="E555" s="34">
        <v>544875982</v>
      </c>
      <c r="F555" s="34">
        <v>133683498</v>
      </c>
      <c r="G555" s="34">
        <v>2190183405</v>
      </c>
      <c r="H555" s="34">
        <v>3402079527</v>
      </c>
      <c r="I555" s="34">
        <v>816304334</v>
      </c>
      <c r="J555" s="34">
        <v>372681171</v>
      </c>
      <c r="K555" s="34">
        <v>1687332015</v>
      </c>
      <c r="L555" s="34">
        <v>3463744605</v>
      </c>
      <c r="M555" s="34">
        <v>2686498926</v>
      </c>
      <c r="N555" s="34">
        <v>2743060691</v>
      </c>
      <c r="O555" s="34">
        <v>1737297572</v>
      </c>
      <c r="P555" s="34">
        <v>811030870</v>
      </c>
      <c r="Q555" s="34">
        <v>590868770</v>
      </c>
      <c r="R555" s="34">
        <v>919121661</v>
      </c>
      <c r="S555" s="34">
        <v>147931455</v>
      </c>
      <c r="T555" s="34">
        <v>10228521374</v>
      </c>
      <c r="U555" s="34">
        <v>122522311</v>
      </c>
      <c r="V555" s="34">
        <v>7132070627</v>
      </c>
      <c r="W555" s="34">
        <v>699425906</v>
      </c>
      <c r="X555" s="34">
        <v>1220516750</v>
      </c>
      <c r="Y555" s="34">
        <v>656505494</v>
      </c>
      <c r="Z555" s="34">
        <v>191038838</v>
      </c>
      <c r="AA555" s="34">
        <v>2609760036</v>
      </c>
      <c r="AB555" s="34">
        <v>821325354</v>
      </c>
      <c r="AC555" s="34">
        <v>7682233368</v>
      </c>
      <c r="AD555" s="34">
        <v>2314248213</v>
      </c>
      <c r="AE555" s="34">
        <v>261432142</v>
      </c>
      <c r="AF555" s="34">
        <v>183829291</v>
      </c>
      <c r="AG555" s="34">
        <v>7326298600</v>
      </c>
      <c r="AH555" s="34">
        <v>656391094</v>
      </c>
      <c r="AI555" s="34">
        <v>2914504933</v>
      </c>
      <c r="AJ555" s="34">
        <v>78954653</v>
      </c>
      <c r="AK555" s="34">
        <v>284233807</v>
      </c>
      <c r="AL555" s="240">
        <v>78249256874</v>
      </c>
    </row>
    <row r="556" spans="1:38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496838858</v>
      </c>
      <c r="AF556" s="26">
        <v>0</v>
      </c>
      <c r="AG556" s="26">
        <v>0</v>
      </c>
      <c r="AH556" s="26">
        <v>6810334</v>
      </c>
      <c r="AI556" s="26">
        <v>0</v>
      </c>
      <c r="AJ556" s="26">
        <v>0</v>
      </c>
      <c r="AK556" s="26">
        <v>0</v>
      </c>
      <c r="AL556" s="238">
        <v>594365117</v>
      </c>
    </row>
    <row r="557" spans="1:38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8">
        <v>0</v>
      </c>
    </row>
    <row r="558" spans="1:38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496838858</v>
      </c>
      <c r="AF558" s="107">
        <v>0</v>
      </c>
      <c r="AG558" s="107">
        <v>0</v>
      </c>
      <c r="AH558" s="107">
        <v>6810334</v>
      </c>
      <c r="AI558" s="107">
        <v>0</v>
      </c>
      <c r="AJ558" s="107">
        <v>0</v>
      </c>
      <c r="AK558" s="107">
        <v>0</v>
      </c>
      <c r="AL558" s="239">
        <v>594365117</v>
      </c>
    </row>
    <row r="559" spans="1:38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8">
        <v>0</v>
      </c>
    </row>
    <row r="560" spans="1:38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9">
        <v>0</v>
      </c>
    </row>
    <row r="561" spans="1:38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8">
        <v>0</v>
      </c>
    </row>
    <row r="562" spans="1:38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9">
        <v>0</v>
      </c>
    </row>
    <row r="563" spans="1:38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8">
        <v>0</v>
      </c>
    </row>
    <row r="564" spans="1:38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9">
        <v>0</v>
      </c>
    </row>
    <row r="565" spans="1:38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496838858</v>
      </c>
      <c r="AF565" s="34">
        <v>0</v>
      </c>
      <c r="AG565" s="34">
        <v>0</v>
      </c>
      <c r="AH565" s="34">
        <v>6810334</v>
      </c>
      <c r="AI565" s="34">
        <v>0</v>
      </c>
      <c r="AJ565" s="34">
        <v>0</v>
      </c>
      <c r="AK565" s="34">
        <v>0</v>
      </c>
      <c r="AL565" s="240">
        <v>594365117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4.7109375" style="1" customWidth="1" collapsed="1"/>
    <col min="38" max="38" width="39.5703125" style="236" customWidth="1" collapsed="1"/>
    <col min="39" max="16384" width="11.42578125" style="123" collapsed="1"/>
  </cols>
  <sheetData>
    <row r="1" spans="1:38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48" customFormat="1" ht="28.5" x14ac:dyDescent="0.25">
      <c r="A2" s="9"/>
      <c r="B2" s="76"/>
      <c r="C2" s="268" t="s">
        <v>250</v>
      </c>
      <c r="D2" s="268"/>
      <c r="E2" s="268"/>
      <c r="F2" s="268"/>
      <c r="G2" s="268"/>
      <c r="H2" s="268"/>
      <c r="I2" s="268" t="s">
        <v>250</v>
      </c>
      <c r="J2" s="268"/>
      <c r="K2" s="268"/>
      <c r="L2" s="268"/>
      <c r="M2" s="268"/>
      <c r="N2" s="268"/>
      <c r="O2" s="268" t="s">
        <v>250</v>
      </c>
      <c r="P2" s="268"/>
      <c r="Q2" s="268"/>
      <c r="R2" s="268"/>
      <c r="S2" s="268"/>
      <c r="T2" s="268"/>
      <c r="U2" s="268" t="s">
        <v>250</v>
      </c>
      <c r="V2" s="268"/>
      <c r="W2" s="268"/>
      <c r="X2" s="268"/>
      <c r="Y2" s="268"/>
      <c r="Z2" s="268"/>
      <c r="AA2" s="268" t="s">
        <v>250</v>
      </c>
      <c r="AB2" s="268"/>
      <c r="AC2" s="268"/>
      <c r="AD2" s="268"/>
      <c r="AE2" s="268"/>
      <c r="AF2" s="268"/>
      <c r="AG2" s="268" t="s">
        <v>250</v>
      </c>
      <c r="AH2" s="268"/>
      <c r="AI2" s="268"/>
      <c r="AJ2" s="268"/>
      <c r="AK2" s="268"/>
      <c r="AL2" s="268"/>
    </row>
    <row r="3" spans="1:38" s="48" customFormat="1" ht="18.75" x14ac:dyDescent="0.25">
      <c r="A3" s="9"/>
      <c r="B3" s="77"/>
      <c r="C3" s="269" t="str">
        <f>PROPER(INDICE!$B$5)</f>
        <v>Periodo Julio 2020 - Diciembre 2020</v>
      </c>
      <c r="D3" s="269"/>
      <c r="E3" s="269"/>
      <c r="F3" s="269"/>
      <c r="G3" s="269"/>
      <c r="H3" s="269"/>
      <c r="I3" s="269" t="str">
        <f>PROPER(INDICE!$B$5)</f>
        <v>Periodo Julio 2020 - Diciembre 2020</v>
      </c>
      <c r="J3" s="269"/>
      <c r="K3" s="269"/>
      <c r="L3" s="269"/>
      <c r="M3" s="269"/>
      <c r="N3" s="269"/>
      <c r="O3" s="269" t="str">
        <f>PROPER(INDICE!$B$5)</f>
        <v>Periodo Julio 2020 - Diciembre 2020</v>
      </c>
      <c r="P3" s="269"/>
      <c r="Q3" s="269"/>
      <c r="R3" s="269"/>
      <c r="S3" s="269"/>
      <c r="T3" s="269"/>
      <c r="U3" s="269" t="str">
        <f>PROPER(INDICE!$B$5)</f>
        <v>Periodo Julio 2020 - Diciembre 2020</v>
      </c>
      <c r="V3" s="269"/>
      <c r="W3" s="269"/>
      <c r="X3" s="269"/>
      <c r="Y3" s="269"/>
      <c r="Z3" s="269"/>
      <c r="AA3" s="269" t="str">
        <f>PROPER(INDICE!$B$5)</f>
        <v>Periodo Julio 2020 - Diciembre 2020</v>
      </c>
      <c r="AB3" s="269"/>
      <c r="AC3" s="269"/>
      <c r="AD3" s="269"/>
      <c r="AE3" s="269"/>
      <c r="AF3" s="269"/>
      <c r="AG3" s="269" t="str">
        <f>PROPER(INDICE!$B$5)</f>
        <v>Periodo Julio 2020 - Diciembre 2020</v>
      </c>
      <c r="AH3" s="269"/>
      <c r="AI3" s="269"/>
      <c r="AJ3" s="269"/>
      <c r="AK3" s="269"/>
      <c r="AL3" s="269"/>
    </row>
    <row r="4" spans="1:38" s="48" customFormat="1" ht="15" x14ac:dyDescent="0.25">
      <c r="A4" s="9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31"/>
    </row>
    <row r="6" spans="1:38" s="8" customFormat="1" ht="60" x14ac:dyDescent="0.25">
      <c r="A6" s="32" t="s">
        <v>142</v>
      </c>
      <c r="B6" s="32" t="s">
        <v>0</v>
      </c>
      <c r="C6" s="11" t="s">
        <v>1396</v>
      </c>
      <c r="D6" s="11" t="s">
        <v>1397</v>
      </c>
      <c r="E6" s="11" t="s">
        <v>1398</v>
      </c>
      <c r="F6" s="11" t="s">
        <v>1399</v>
      </c>
      <c r="G6" s="11" t="s">
        <v>1400</v>
      </c>
      <c r="H6" s="11" t="s">
        <v>1401</v>
      </c>
      <c r="I6" s="11" t="s">
        <v>1402</v>
      </c>
      <c r="J6" s="11" t="s">
        <v>1403</v>
      </c>
      <c r="K6" s="11" t="s">
        <v>1404</v>
      </c>
      <c r="L6" s="11" t="s">
        <v>1405</v>
      </c>
      <c r="M6" s="11" t="s">
        <v>1406</v>
      </c>
      <c r="N6" s="11" t="s">
        <v>1407</v>
      </c>
      <c r="O6" s="11" t="s">
        <v>1408</v>
      </c>
      <c r="P6" s="11" t="s">
        <v>1409</v>
      </c>
      <c r="Q6" s="11" t="s">
        <v>1410</v>
      </c>
      <c r="R6" s="11" t="s">
        <v>1411</v>
      </c>
      <c r="S6" s="11" t="s">
        <v>1412</v>
      </c>
      <c r="T6" s="11" t="s">
        <v>1413</v>
      </c>
      <c r="U6" s="11" t="s">
        <v>1414</v>
      </c>
      <c r="V6" s="11" t="s">
        <v>1415</v>
      </c>
      <c r="W6" s="11" t="s">
        <v>1416</v>
      </c>
      <c r="X6" s="11" t="s">
        <v>1417</v>
      </c>
      <c r="Y6" s="11" t="s">
        <v>1418</v>
      </c>
      <c r="Z6" s="11" t="s">
        <v>1419</v>
      </c>
      <c r="AA6" s="11" t="s">
        <v>1420</v>
      </c>
      <c r="AB6" s="11" t="s">
        <v>1421</v>
      </c>
      <c r="AC6" s="11" t="s">
        <v>1422</v>
      </c>
      <c r="AD6" s="11" t="s">
        <v>1423</v>
      </c>
      <c r="AE6" s="11" t="s">
        <v>1424</v>
      </c>
      <c r="AF6" s="11" t="s">
        <v>1425</v>
      </c>
      <c r="AG6" s="11" t="s">
        <v>1426</v>
      </c>
      <c r="AH6" s="11" t="s">
        <v>1427</v>
      </c>
      <c r="AI6" s="11" t="s">
        <v>1428</v>
      </c>
      <c r="AJ6" s="11" t="s">
        <v>1429</v>
      </c>
      <c r="AK6" s="11" t="s">
        <v>1430</v>
      </c>
      <c r="AL6" s="168" t="s">
        <v>1431</v>
      </c>
    </row>
    <row r="7" spans="1:38" s="8" customFormat="1" ht="15" x14ac:dyDescent="0.2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9"/>
    </row>
    <row r="8" spans="1:38" s="8" customFormat="1" ht="15" x14ac:dyDescent="0.25">
      <c r="A8" s="64" t="s">
        <v>104</v>
      </c>
      <c r="B8" s="6" t="s">
        <v>1314</v>
      </c>
      <c r="C8" s="129">
        <v>34154129557</v>
      </c>
      <c r="D8" s="129">
        <v>10937702947</v>
      </c>
      <c r="E8" s="129">
        <v>22145953499</v>
      </c>
      <c r="F8" s="129">
        <v>6217490810</v>
      </c>
      <c r="G8" s="129">
        <v>60060074574</v>
      </c>
      <c r="H8" s="129">
        <v>105538951588</v>
      </c>
      <c r="I8" s="129">
        <v>18445680948</v>
      </c>
      <c r="J8" s="129">
        <v>18839236326</v>
      </c>
      <c r="K8" s="129">
        <v>21608372678</v>
      </c>
      <c r="L8" s="129">
        <v>261303443692</v>
      </c>
      <c r="M8" s="129">
        <v>29197177663</v>
      </c>
      <c r="N8" s="129">
        <v>21735196757</v>
      </c>
      <c r="O8" s="129">
        <v>13295109158</v>
      </c>
      <c r="P8" s="129">
        <v>16487843552</v>
      </c>
      <c r="Q8" s="129">
        <v>17644083495</v>
      </c>
      <c r="R8" s="129">
        <v>27028550908</v>
      </c>
      <c r="S8" s="129">
        <v>5620356707</v>
      </c>
      <c r="T8" s="129">
        <v>25521966886</v>
      </c>
      <c r="U8" s="129">
        <v>138420411</v>
      </c>
      <c r="V8" s="129">
        <v>101029179233</v>
      </c>
      <c r="W8" s="129">
        <v>14324451541</v>
      </c>
      <c r="X8" s="129">
        <v>12991846899</v>
      </c>
      <c r="Y8" s="129">
        <v>52977730033</v>
      </c>
      <c r="Z8" s="129">
        <v>7611141795</v>
      </c>
      <c r="AA8" s="129">
        <v>112123470223</v>
      </c>
      <c r="AB8" s="129">
        <v>46776896743</v>
      </c>
      <c r="AC8" s="129">
        <v>317941260262</v>
      </c>
      <c r="AD8" s="129">
        <v>61928941893</v>
      </c>
      <c r="AE8" s="129">
        <v>11362000737</v>
      </c>
      <c r="AF8" s="129">
        <v>32573202567</v>
      </c>
      <c r="AG8" s="129">
        <v>69130728775</v>
      </c>
      <c r="AH8" s="129">
        <v>21207217935</v>
      </c>
      <c r="AI8" s="129">
        <v>34759409487</v>
      </c>
      <c r="AJ8" s="129">
        <v>2703806163</v>
      </c>
      <c r="AK8" s="129">
        <v>32121803522</v>
      </c>
      <c r="AL8" s="169">
        <v>1647482829964</v>
      </c>
    </row>
    <row r="9" spans="1:38" s="8" customFormat="1" ht="15" x14ac:dyDescent="0.2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9">
        <v>0</v>
      </c>
    </row>
    <row r="10" spans="1:38" s="8" customFormat="1" ht="15" x14ac:dyDescent="0.2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6843411213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6384576816</v>
      </c>
      <c r="O10" s="129">
        <v>4355825590</v>
      </c>
      <c r="P10" s="129">
        <v>591869</v>
      </c>
      <c r="Q10" s="129">
        <v>225000000</v>
      </c>
      <c r="R10" s="129">
        <v>107973457</v>
      </c>
      <c r="S10" s="129">
        <v>0</v>
      </c>
      <c r="T10" s="129">
        <v>9257000339</v>
      </c>
      <c r="U10" s="129">
        <v>0</v>
      </c>
      <c r="V10" s="129">
        <v>2000000000</v>
      </c>
      <c r="W10" s="129">
        <v>3708911472</v>
      </c>
      <c r="X10" s="129">
        <v>0</v>
      </c>
      <c r="Y10" s="129">
        <v>1142400000</v>
      </c>
      <c r="Z10" s="129">
        <v>0</v>
      </c>
      <c r="AA10" s="129">
        <v>0</v>
      </c>
      <c r="AB10" s="129">
        <v>0</v>
      </c>
      <c r="AC10" s="129">
        <v>0</v>
      </c>
      <c r="AD10" s="129">
        <v>11756379720</v>
      </c>
      <c r="AE10" s="129">
        <v>0</v>
      </c>
      <c r="AF10" s="129">
        <v>3269338950</v>
      </c>
      <c r="AG10" s="129">
        <v>6933181383</v>
      </c>
      <c r="AH10" s="129">
        <v>4900251198</v>
      </c>
      <c r="AI10" s="129">
        <v>0</v>
      </c>
      <c r="AJ10" s="129">
        <v>0</v>
      </c>
      <c r="AK10" s="129">
        <v>0</v>
      </c>
      <c r="AL10" s="169">
        <v>72319817007</v>
      </c>
    </row>
    <row r="11" spans="1:38" s="8" customFormat="1" ht="15" x14ac:dyDescent="0.2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34540000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9">
        <v>34540000</v>
      </c>
    </row>
    <row r="12" spans="1:38" s="8" customFormat="1" ht="15" x14ac:dyDescent="0.2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316055852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9">
        <v>316055852</v>
      </c>
    </row>
    <row r="13" spans="1:38" s="8" customFormat="1" ht="15" x14ac:dyDescent="0.25">
      <c r="A13" s="64" t="s">
        <v>109</v>
      </c>
      <c r="B13" s="6" t="s">
        <v>177</v>
      </c>
      <c r="C13" s="129">
        <v>0</v>
      </c>
      <c r="D13" s="129">
        <v>0</v>
      </c>
      <c r="E13" s="129">
        <v>0</v>
      </c>
      <c r="F13" s="129">
        <v>1334333537</v>
      </c>
      <c r="G13" s="129">
        <v>70000000</v>
      </c>
      <c r="H13" s="129">
        <v>3638564324</v>
      </c>
      <c r="I13" s="129">
        <v>5857573073</v>
      </c>
      <c r="J13" s="129">
        <v>290000000</v>
      </c>
      <c r="K13" s="129">
        <v>0</v>
      </c>
      <c r="L13" s="129">
        <v>4125199105</v>
      </c>
      <c r="M13" s="129">
        <v>0</v>
      </c>
      <c r="N13" s="129">
        <v>1267629172</v>
      </c>
      <c r="O13" s="129">
        <v>2149006200</v>
      </c>
      <c r="P13" s="129">
        <v>535756580</v>
      </c>
      <c r="Q13" s="129">
        <v>0</v>
      </c>
      <c r="R13" s="129">
        <v>3790726821</v>
      </c>
      <c r="S13" s="129">
        <v>0</v>
      </c>
      <c r="T13" s="129">
        <v>4689877492</v>
      </c>
      <c r="U13" s="129">
        <v>4717674124</v>
      </c>
      <c r="V13" s="129">
        <v>9440428837</v>
      </c>
      <c r="W13" s="129">
        <v>2286628672</v>
      </c>
      <c r="X13" s="129">
        <v>0</v>
      </c>
      <c r="Y13" s="129">
        <v>880223984</v>
      </c>
      <c r="Z13" s="129">
        <v>0</v>
      </c>
      <c r="AA13" s="129">
        <v>60743022950</v>
      </c>
      <c r="AB13" s="129">
        <v>0</v>
      </c>
      <c r="AC13" s="129">
        <v>5789407567</v>
      </c>
      <c r="AD13" s="129">
        <v>720369755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2759086627</v>
      </c>
      <c r="AK13" s="129">
        <v>0</v>
      </c>
      <c r="AL13" s="169">
        <v>115085508820</v>
      </c>
    </row>
    <row r="14" spans="1:38" s="8" customFormat="1" ht="18.75" customHeight="1" x14ac:dyDescent="0.25">
      <c r="A14" s="95"/>
      <c r="B14" s="19" t="s">
        <v>110</v>
      </c>
      <c r="C14" s="130">
        <v>34154129557</v>
      </c>
      <c r="D14" s="130">
        <v>10937702947</v>
      </c>
      <c r="E14" s="130">
        <v>22145953499</v>
      </c>
      <c r="F14" s="130">
        <v>8615999347</v>
      </c>
      <c r="G14" s="130">
        <v>66973485787</v>
      </c>
      <c r="H14" s="130">
        <v>119864371764</v>
      </c>
      <c r="I14" s="130">
        <v>24303254021</v>
      </c>
      <c r="J14" s="130">
        <v>19129236326</v>
      </c>
      <c r="K14" s="130">
        <v>21608372678</v>
      </c>
      <c r="L14" s="130">
        <v>265428642797</v>
      </c>
      <c r="M14" s="130">
        <v>29197177663</v>
      </c>
      <c r="N14" s="130">
        <v>29387402745</v>
      </c>
      <c r="O14" s="130">
        <v>19799940948</v>
      </c>
      <c r="P14" s="130">
        <v>17024192001</v>
      </c>
      <c r="Q14" s="130">
        <v>17869083495</v>
      </c>
      <c r="R14" s="130">
        <v>30927251186</v>
      </c>
      <c r="S14" s="130">
        <v>5620356707</v>
      </c>
      <c r="T14" s="130">
        <v>39468844717</v>
      </c>
      <c r="U14" s="130">
        <v>4856094535</v>
      </c>
      <c r="V14" s="130">
        <v>112469608070</v>
      </c>
      <c r="W14" s="130">
        <v>20354531685</v>
      </c>
      <c r="X14" s="130">
        <v>12991846899</v>
      </c>
      <c r="Y14" s="130">
        <v>55000354017</v>
      </c>
      <c r="Z14" s="130">
        <v>7611141795</v>
      </c>
      <c r="AA14" s="130">
        <v>172866493173</v>
      </c>
      <c r="AB14" s="130">
        <v>46776896743</v>
      </c>
      <c r="AC14" s="130">
        <v>323730667829</v>
      </c>
      <c r="AD14" s="130">
        <v>74405691368</v>
      </c>
      <c r="AE14" s="130">
        <v>11362000737</v>
      </c>
      <c r="AF14" s="130">
        <v>35842541517</v>
      </c>
      <c r="AG14" s="130">
        <v>76063910158</v>
      </c>
      <c r="AH14" s="130">
        <v>26107469133</v>
      </c>
      <c r="AI14" s="130">
        <v>34759409487</v>
      </c>
      <c r="AJ14" s="130">
        <v>5462892790</v>
      </c>
      <c r="AK14" s="130">
        <v>32121803522</v>
      </c>
      <c r="AL14" s="170">
        <v>1835238751643</v>
      </c>
    </row>
    <row r="15" spans="1:38" s="8" customFormat="1" ht="15" x14ac:dyDescent="0.2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9"/>
    </row>
    <row r="16" spans="1:38" s="8" customFormat="1" ht="15" x14ac:dyDescent="0.25">
      <c r="A16" s="64" t="s">
        <v>1303</v>
      </c>
      <c r="B16" s="8" t="s">
        <v>251</v>
      </c>
      <c r="C16" s="129">
        <v>27894613659</v>
      </c>
      <c r="D16" s="129">
        <v>16832003559</v>
      </c>
      <c r="E16" s="129">
        <v>12562823540</v>
      </c>
      <c r="F16" s="129">
        <v>4713814650</v>
      </c>
      <c r="G16" s="129">
        <v>22511818880</v>
      </c>
      <c r="H16" s="129">
        <v>123414620060</v>
      </c>
      <c r="I16" s="129">
        <v>16315710208</v>
      </c>
      <c r="J16" s="129">
        <v>4363468116</v>
      </c>
      <c r="K16" s="129">
        <v>19667811840</v>
      </c>
      <c r="L16" s="129">
        <v>75031353798</v>
      </c>
      <c r="M16" s="129">
        <v>57609757467</v>
      </c>
      <c r="N16" s="129">
        <v>47942351462</v>
      </c>
      <c r="O16" s="129">
        <v>44285185639</v>
      </c>
      <c r="P16" s="129">
        <v>12260827218</v>
      </c>
      <c r="Q16" s="129">
        <v>7069612913</v>
      </c>
      <c r="R16" s="129">
        <v>18798210942</v>
      </c>
      <c r="S16" s="129">
        <v>2245802895</v>
      </c>
      <c r="T16" s="129">
        <v>66525414817</v>
      </c>
      <c r="U16" s="129">
        <v>0</v>
      </c>
      <c r="V16" s="129">
        <v>86513765299</v>
      </c>
      <c r="W16" s="129">
        <v>13513763264</v>
      </c>
      <c r="X16" s="129">
        <v>9636110875</v>
      </c>
      <c r="Y16" s="129">
        <v>40186184479</v>
      </c>
      <c r="Z16" s="129">
        <v>2897663285</v>
      </c>
      <c r="AA16" s="129">
        <v>171173397091</v>
      </c>
      <c r="AB16" s="129">
        <v>40688474581</v>
      </c>
      <c r="AC16" s="129">
        <v>221317915270</v>
      </c>
      <c r="AD16" s="129">
        <v>76301854010</v>
      </c>
      <c r="AE16" s="129">
        <v>0</v>
      </c>
      <c r="AF16" s="129">
        <v>22560008942</v>
      </c>
      <c r="AG16" s="129">
        <v>54463222987</v>
      </c>
      <c r="AH16" s="129">
        <v>30451568177</v>
      </c>
      <c r="AI16" s="129">
        <v>18950359931</v>
      </c>
      <c r="AJ16" s="129">
        <v>3804946811</v>
      </c>
      <c r="AK16" s="129">
        <v>13703232479</v>
      </c>
      <c r="AL16" s="169">
        <v>1386207669144</v>
      </c>
    </row>
    <row r="17" spans="1:38" s="8" customFormat="1" ht="15" x14ac:dyDescent="0.25">
      <c r="A17" s="64" t="s">
        <v>1304</v>
      </c>
      <c r="B17" s="6" t="s">
        <v>252</v>
      </c>
      <c r="C17" s="129">
        <v>99927236</v>
      </c>
      <c r="D17" s="129">
        <v>400049908</v>
      </c>
      <c r="E17" s="129">
        <v>400049908</v>
      </c>
      <c r="F17" s="129">
        <v>502317976</v>
      </c>
      <c r="G17" s="129">
        <v>400049908</v>
      </c>
      <c r="H17" s="129">
        <v>502317976</v>
      </c>
      <c r="I17" s="129">
        <v>502317976</v>
      </c>
      <c r="J17" s="129">
        <v>502317976</v>
      </c>
      <c r="K17" s="129">
        <v>502317976</v>
      </c>
      <c r="L17" s="129">
        <v>502317976</v>
      </c>
      <c r="M17" s="129">
        <v>479815957</v>
      </c>
      <c r="N17" s="129">
        <v>0</v>
      </c>
      <c r="O17" s="129">
        <v>400049908</v>
      </c>
      <c r="P17" s="129">
        <v>502317999</v>
      </c>
      <c r="Q17" s="129">
        <v>400049908</v>
      </c>
      <c r="R17" s="129">
        <v>502317984</v>
      </c>
      <c r="S17" s="129">
        <v>502317976</v>
      </c>
      <c r="T17" s="129">
        <v>0</v>
      </c>
      <c r="U17" s="129">
        <v>0</v>
      </c>
      <c r="V17" s="129">
        <v>0</v>
      </c>
      <c r="W17" s="129">
        <v>502317976</v>
      </c>
      <c r="X17" s="129">
        <v>400049908</v>
      </c>
      <c r="Y17" s="129">
        <v>502317976</v>
      </c>
      <c r="Z17" s="129">
        <v>502317976</v>
      </c>
      <c r="AA17" s="129">
        <v>505510946</v>
      </c>
      <c r="AB17" s="129">
        <v>400049908</v>
      </c>
      <c r="AC17" s="129">
        <v>0</v>
      </c>
      <c r="AD17" s="129">
        <v>0</v>
      </c>
      <c r="AE17" s="129">
        <v>502317976</v>
      </c>
      <c r="AF17" s="129">
        <v>502317976</v>
      </c>
      <c r="AG17" s="129">
        <v>0</v>
      </c>
      <c r="AH17" s="129">
        <v>400049908</v>
      </c>
      <c r="AI17" s="129">
        <v>400049908</v>
      </c>
      <c r="AJ17" s="129">
        <v>400049908</v>
      </c>
      <c r="AK17" s="129">
        <v>0</v>
      </c>
      <c r="AL17" s="169">
        <v>12118204914</v>
      </c>
    </row>
    <row r="18" spans="1:38" s="8" customFormat="1" ht="15" x14ac:dyDescent="0.25">
      <c r="A18" s="64" t="s">
        <v>1305</v>
      </c>
      <c r="B18" s="6" t="s">
        <v>253</v>
      </c>
      <c r="C18" s="129">
        <v>52906229</v>
      </c>
      <c r="D18" s="129">
        <v>74823586</v>
      </c>
      <c r="E18" s="129">
        <v>113036938</v>
      </c>
      <c r="F18" s="129">
        <v>3862435</v>
      </c>
      <c r="G18" s="129">
        <v>921075608</v>
      </c>
      <c r="H18" s="129">
        <v>64797389</v>
      </c>
      <c r="I18" s="129">
        <v>1246990528</v>
      </c>
      <c r="J18" s="129">
        <v>50702780</v>
      </c>
      <c r="K18" s="129">
        <v>18334649</v>
      </c>
      <c r="L18" s="129">
        <v>25866622</v>
      </c>
      <c r="M18" s="129">
        <v>561797015</v>
      </c>
      <c r="N18" s="129">
        <v>178363593</v>
      </c>
      <c r="O18" s="129">
        <v>23892170</v>
      </c>
      <c r="P18" s="129">
        <v>238833213</v>
      </c>
      <c r="Q18" s="129">
        <v>171327341</v>
      </c>
      <c r="R18" s="129">
        <v>22798282</v>
      </c>
      <c r="S18" s="129">
        <v>16929735</v>
      </c>
      <c r="T18" s="129">
        <v>0</v>
      </c>
      <c r="U18" s="129">
        <v>0</v>
      </c>
      <c r="V18" s="129">
        <v>0</v>
      </c>
      <c r="W18" s="129">
        <v>73255394</v>
      </c>
      <c r="X18" s="129">
        <v>33129743</v>
      </c>
      <c r="Y18" s="129">
        <v>211764794</v>
      </c>
      <c r="Z18" s="129">
        <v>43164567</v>
      </c>
      <c r="AA18" s="129">
        <v>833139772</v>
      </c>
      <c r="AB18" s="129">
        <v>261133056</v>
      </c>
      <c r="AC18" s="129">
        <v>0</v>
      </c>
      <c r="AD18" s="129">
        <v>413318896</v>
      </c>
      <c r="AE18" s="129">
        <v>0</v>
      </c>
      <c r="AF18" s="129">
        <v>34442934</v>
      </c>
      <c r="AG18" s="129">
        <v>133263594</v>
      </c>
      <c r="AH18" s="129">
        <v>290840951</v>
      </c>
      <c r="AI18" s="129">
        <v>33899330</v>
      </c>
      <c r="AJ18" s="129">
        <v>7104937</v>
      </c>
      <c r="AK18" s="129">
        <v>0</v>
      </c>
      <c r="AL18" s="169">
        <v>6154796081</v>
      </c>
    </row>
    <row r="19" spans="1:38" s="8" customFormat="1" ht="15" x14ac:dyDescent="0.2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9">
        <v>0</v>
      </c>
    </row>
    <row r="20" spans="1:38" s="8" customFormat="1" ht="15" x14ac:dyDescent="0.25">
      <c r="A20" s="104"/>
      <c r="B20" s="102" t="s">
        <v>1367</v>
      </c>
      <c r="C20" s="131">
        <v>28047447124</v>
      </c>
      <c r="D20" s="131">
        <v>17306877053</v>
      </c>
      <c r="E20" s="131">
        <v>13075910386</v>
      </c>
      <c r="F20" s="131">
        <v>5219995061</v>
      </c>
      <c r="G20" s="131">
        <v>23832944396</v>
      </c>
      <c r="H20" s="131">
        <v>123981735425</v>
      </c>
      <c r="I20" s="131">
        <v>18065018712</v>
      </c>
      <c r="J20" s="131">
        <v>4916488872</v>
      </c>
      <c r="K20" s="131">
        <v>20188464465</v>
      </c>
      <c r="L20" s="131">
        <v>75559538396</v>
      </c>
      <c r="M20" s="131">
        <v>58651370439</v>
      </c>
      <c r="N20" s="131">
        <v>48120715055</v>
      </c>
      <c r="O20" s="131">
        <v>44709127717</v>
      </c>
      <c r="P20" s="131">
        <v>13001978430</v>
      </c>
      <c r="Q20" s="131">
        <v>7640990162</v>
      </c>
      <c r="R20" s="131">
        <v>19323327208</v>
      </c>
      <c r="S20" s="131">
        <v>2765050606</v>
      </c>
      <c r="T20" s="131">
        <v>66525414817</v>
      </c>
      <c r="U20" s="131">
        <v>0</v>
      </c>
      <c r="V20" s="131">
        <v>86513765299</v>
      </c>
      <c r="W20" s="131">
        <v>14089336634</v>
      </c>
      <c r="X20" s="131">
        <v>10069290526</v>
      </c>
      <c r="Y20" s="131">
        <v>40900267249</v>
      </c>
      <c r="Z20" s="131">
        <v>3443145828</v>
      </c>
      <c r="AA20" s="131">
        <v>172512047809</v>
      </c>
      <c r="AB20" s="131">
        <v>41349657545</v>
      </c>
      <c r="AC20" s="131">
        <v>221317915270</v>
      </c>
      <c r="AD20" s="131">
        <v>76715172906</v>
      </c>
      <c r="AE20" s="131">
        <v>502317976</v>
      </c>
      <c r="AF20" s="131">
        <v>23096769852</v>
      </c>
      <c r="AG20" s="131">
        <v>54596486581</v>
      </c>
      <c r="AH20" s="131">
        <v>31142459036</v>
      </c>
      <c r="AI20" s="131">
        <v>19384309169</v>
      </c>
      <c r="AJ20" s="131">
        <v>4212101656</v>
      </c>
      <c r="AK20" s="131">
        <v>13703232479</v>
      </c>
      <c r="AL20" s="171">
        <v>1404480670139</v>
      </c>
    </row>
    <row r="21" spans="1:38" s="8" customFormat="1" ht="15" x14ac:dyDescent="0.2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2988578681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535560609</v>
      </c>
      <c r="S21" s="129">
        <v>0</v>
      </c>
      <c r="T21" s="129">
        <v>5739276781</v>
      </c>
      <c r="U21" s="129">
        <v>0</v>
      </c>
      <c r="V21" s="129">
        <v>0</v>
      </c>
      <c r="W21" s="129">
        <v>0</v>
      </c>
      <c r="X21" s="129">
        <v>0</v>
      </c>
      <c r="Y21" s="129">
        <v>3196744569</v>
      </c>
      <c r="Z21" s="129">
        <v>0</v>
      </c>
      <c r="AA21" s="129">
        <v>60725437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0</v>
      </c>
      <c r="AI21" s="129">
        <v>3694248626</v>
      </c>
      <c r="AJ21" s="129">
        <v>0</v>
      </c>
      <c r="AK21" s="129">
        <v>0</v>
      </c>
      <c r="AL21" s="169">
        <v>16284276186</v>
      </c>
    </row>
    <row r="22" spans="1:38" s="8" customFormat="1" ht="15" x14ac:dyDescent="0.2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9">
        <v>0</v>
      </c>
    </row>
    <row r="23" spans="1:38" s="8" customFormat="1" ht="15" x14ac:dyDescent="0.2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2988578681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535560609</v>
      </c>
      <c r="S23" s="131">
        <v>0</v>
      </c>
      <c r="T23" s="131">
        <v>5739276781</v>
      </c>
      <c r="U23" s="131">
        <v>0</v>
      </c>
      <c r="V23" s="131">
        <v>0</v>
      </c>
      <c r="W23" s="131">
        <v>0</v>
      </c>
      <c r="X23" s="131">
        <v>0</v>
      </c>
      <c r="Y23" s="131">
        <v>3196744569</v>
      </c>
      <c r="Z23" s="131">
        <v>0</v>
      </c>
      <c r="AA23" s="131">
        <v>60725437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3694248626</v>
      </c>
      <c r="AJ23" s="131">
        <v>0</v>
      </c>
      <c r="AK23" s="131">
        <v>0</v>
      </c>
      <c r="AL23" s="171">
        <v>16284276186</v>
      </c>
    </row>
    <row r="24" spans="1:38" s="122" customFormat="1" ht="15" x14ac:dyDescent="0.25">
      <c r="A24" s="120"/>
      <c r="B24" s="121" t="s">
        <v>1368</v>
      </c>
      <c r="C24" s="132">
        <v>28047447124</v>
      </c>
      <c r="D24" s="132">
        <v>17306877053</v>
      </c>
      <c r="E24" s="132">
        <v>13075910386</v>
      </c>
      <c r="F24" s="132">
        <v>5289136544</v>
      </c>
      <c r="G24" s="132">
        <v>23832944396</v>
      </c>
      <c r="H24" s="132">
        <v>123981735425</v>
      </c>
      <c r="I24" s="132">
        <v>18065018712</v>
      </c>
      <c r="J24" s="132">
        <v>4916488872</v>
      </c>
      <c r="K24" s="132">
        <v>20188464465</v>
      </c>
      <c r="L24" s="132">
        <v>78548117077</v>
      </c>
      <c r="M24" s="132">
        <v>58651370439</v>
      </c>
      <c r="N24" s="132">
        <v>48120715055</v>
      </c>
      <c r="O24" s="132">
        <v>44709127717</v>
      </c>
      <c r="P24" s="132">
        <v>13001978430</v>
      </c>
      <c r="Q24" s="132">
        <v>7640990162</v>
      </c>
      <c r="R24" s="132">
        <v>19858887817</v>
      </c>
      <c r="S24" s="132">
        <v>2765050606</v>
      </c>
      <c r="T24" s="132">
        <v>72264691598</v>
      </c>
      <c r="U24" s="132">
        <v>0</v>
      </c>
      <c r="V24" s="132">
        <v>86513765299</v>
      </c>
      <c r="W24" s="132">
        <v>14089336634</v>
      </c>
      <c r="X24" s="132">
        <v>10069290526</v>
      </c>
      <c r="Y24" s="132">
        <v>44097011818</v>
      </c>
      <c r="Z24" s="132">
        <v>3443145828</v>
      </c>
      <c r="AA24" s="132">
        <v>172572773246</v>
      </c>
      <c r="AB24" s="132">
        <v>41349657545</v>
      </c>
      <c r="AC24" s="132">
        <v>221317915270</v>
      </c>
      <c r="AD24" s="132">
        <v>76715172906</v>
      </c>
      <c r="AE24" s="132">
        <v>502317976</v>
      </c>
      <c r="AF24" s="132">
        <v>23096769852</v>
      </c>
      <c r="AG24" s="132">
        <v>54596486581</v>
      </c>
      <c r="AH24" s="132">
        <v>31142459036</v>
      </c>
      <c r="AI24" s="132">
        <v>23078557795</v>
      </c>
      <c r="AJ24" s="132">
        <v>4212101656</v>
      </c>
      <c r="AK24" s="132">
        <v>13703232479</v>
      </c>
      <c r="AL24" s="172">
        <v>1420764946325</v>
      </c>
    </row>
    <row r="25" spans="1:38" s="8" customFormat="1" ht="15" x14ac:dyDescent="0.25">
      <c r="A25" s="64" t="s">
        <v>1326</v>
      </c>
      <c r="B25" s="8" t="s">
        <v>1327</v>
      </c>
      <c r="C25" s="129">
        <v>226634452</v>
      </c>
      <c r="D25" s="129">
        <v>79174485</v>
      </c>
      <c r="E25" s="129">
        <v>138398010</v>
      </c>
      <c r="F25" s="129">
        <v>39184216</v>
      </c>
      <c r="G25" s="129">
        <v>148171121</v>
      </c>
      <c r="H25" s="129">
        <v>654979429</v>
      </c>
      <c r="I25" s="129">
        <v>81825217</v>
      </c>
      <c r="J25" s="129">
        <v>20510922</v>
      </c>
      <c r="K25" s="129">
        <v>147944775</v>
      </c>
      <c r="L25" s="129">
        <v>386466317</v>
      </c>
      <c r="M25" s="129">
        <v>259721541</v>
      </c>
      <c r="N25" s="129">
        <v>314920185</v>
      </c>
      <c r="O25" s="129">
        <v>142640367</v>
      </c>
      <c r="P25" s="129">
        <v>62633482</v>
      </c>
      <c r="Q25" s="129">
        <v>31492308</v>
      </c>
      <c r="R25" s="129">
        <v>106679196</v>
      </c>
      <c r="S25" s="129">
        <v>7715862</v>
      </c>
      <c r="T25" s="129">
        <v>229414612</v>
      </c>
      <c r="U25" s="129">
        <v>0</v>
      </c>
      <c r="V25" s="129">
        <v>527791111</v>
      </c>
      <c r="W25" s="129">
        <v>101495182</v>
      </c>
      <c r="X25" s="129">
        <v>32535814</v>
      </c>
      <c r="Y25" s="129">
        <v>176331136</v>
      </c>
      <c r="Z25" s="129">
        <v>15314949</v>
      </c>
      <c r="AA25" s="129">
        <v>643600241</v>
      </c>
      <c r="AB25" s="129">
        <v>221126791</v>
      </c>
      <c r="AC25" s="129">
        <v>1512041727</v>
      </c>
      <c r="AD25" s="129">
        <v>526135453</v>
      </c>
      <c r="AE25" s="129">
        <v>997524</v>
      </c>
      <c r="AF25" s="129">
        <v>136679348</v>
      </c>
      <c r="AG25" s="129">
        <v>372260130</v>
      </c>
      <c r="AH25" s="129">
        <v>167776161</v>
      </c>
      <c r="AI25" s="129">
        <v>52607490</v>
      </c>
      <c r="AJ25" s="129">
        <v>10489134</v>
      </c>
      <c r="AK25" s="129">
        <v>260437010</v>
      </c>
      <c r="AL25" s="169">
        <v>7836125698</v>
      </c>
    </row>
    <row r="26" spans="1:38" s="8" customFormat="1" ht="15" x14ac:dyDescent="0.25">
      <c r="A26" s="64" t="s">
        <v>1328</v>
      </c>
      <c r="B26" s="8" t="s">
        <v>1329</v>
      </c>
      <c r="C26" s="129">
        <v>6615549862</v>
      </c>
      <c r="D26" s="129">
        <v>1241797725</v>
      </c>
      <c r="E26" s="129">
        <v>2971662293</v>
      </c>
      <c r="F26" s="129">
        <v>1372737336</v>
      </c>
      <c r="G26" s="129">
        <v>15366966483</v>
      </c>
      <c r="H26" s="129">
        <v>10229463139</v>
      </c>
      <c r="I26" s="129">
        <v>2055414305</v>
      </c>
      <c r="J26" s="129">
        <v>2484457111</v>
      </c>
      <c r="K26" s="129">
        <v>3606347666</v>
      </c>
      <c r="L26" s="129">
        <v>9234073810</v>
      </c>
      <c r="M26" s="129">
        <v>1923850921</v>
      </c>
      <c r="N26" s="129">
        <v>5129836117</v>
      </c>
      <c r="O26" s="129">
        <v>4769837484</v>
      </c>
      <c r="P26" s="129">
        <v>2804407328</v>
      </c>
      <c r="Q26" s="129">
        <v>2239590125</v>
      </c>
      <c r="R26" s="129">
        <v>4337656693</v>
      </c>
      <c r="S26" s="129">
        <v>978772142</v>
      </c>
      <c r="T26" s="129">
        <v>3993718000</v>
      </c>
      <c r="U26" s="129">
        <v>0</v>
      </c>
      <c r="V26" s="129">
        <v>11794453246</v>
      </c>
      <c r="W26" s="129">
        <v>3309458970</v>
      </c>
      <c r="X26" s="129">
        <v>4610622570</v>
      </c>
      <c r="Y26" s="129">
        <v>10855288210</v>
      </c>
      <c r="Z26" s="129">
        <v>1330101485</v>
      </c>
      <c r="AA26" s="129">
        <v>15196244481</v>
      </c>
      <c r="AB26" s="129">
        <v>7479996373</v>
      </c>
      <c r="AC26" s="129">
        <v>34230319646</v>
      </c>
      <c r="AD26" s="129">
        <v>3651341663</v>
      </c>
      <c r="AE26" s="129">
        <v>729858740</v>
      </c>
      <c r="AF26" s="129">
        <v>5393704280</v>
      </c>
      <c r="AG26" s="129">
        <v>9851788570</v>
      </c>
      <c r="AH26" s="129">
        <v>1762582471</v>
      </c>
      <c r="AI26" s="129">
        <v>3347728989</v>
      </c>
      <c r="AJ26" s="129">
        <v>1078569900</v>
      </c>
      <c r="AK26" s="129">
        <v>125337109</v>
      </c>
      <c r="AL26" s="169">
        <v>196103535243</v>
      </c>
    </row>
    <row r="27" spans="1:38" s="8" customFormat="1" ht="15" x14ac:dyDescent="0.25">
      <c r="A27" s="64" t="s">
        <v>1330</v>
      </c>
      <c r="B27" s="8" t="s">
        <v>6</v>
      </c>
      <c r="C27" s="129">
        <v>8356520351</v>
      </c>
      <c r="D27" s="129">
        <v>0</v>
      </c>
      <c r="E27" s="129">
        <v>0</v>
      </c>
      <c r="F27" s="129">
        <v>647633044</v>
      </c>
      <c r="G27" s="129">
        <v>3528854026</v>
      </c>
      <c r="H27" s="129">
        <v>2348669591</v>
      </c>
      <c r="I27" s="129">
        <v>250402464</v>
      </c>
      <c r="J27" s="129">
        <v>226401570</v>
      </c>
      <c r="K27" s="129">
        <v>456102804</v>
      </c>
      <c r="L27" s="129">
        <v>840021045</v>
      </c>
      <c r="M27" s="129">
        <v>381978480</v>
      </c>
      <c r="N27" s="129">
        <v>1440207101</v>
      </c>
      <c r="O27" s="129">
        <v>343931198</v>
      </c>
      <c r="P27" s="129">
        <v>330811600</v>
      </c>
      <c r="Q27" s="129">
        <v>1931569792</v>
      </c>
      <c r="R27" s="129">
        <v>197807550</v>
      </c>
      <c r="S27" s="129">
        <v>456917200</v>
      </c>
      <c r="T27" s="129">
        <v>742471179</v>
      </c>
      <c r="U27" s="129">
        <v>0</v>
      </c>
      <c r="V27" s="129">
        <v>2006458074</v>
      </c>
      <c r="W27" s="129">
        <v>629635350</v>
      </c>
      <c r="X27" s="129">
        <v>1974060936</v>
      </c>
      <c r="Y27" s="129">
        <v>475067717</v>
      </c>
      <c r="Z27" s="129">
        <v>0</v>
      </c>
      <c r="AA27" s="129">
        <v>3265662292</v>
      </c>
      <c r="AB27" s="129">
        <v>2182784084</v>
      </c>
      <c r="AC27" s="129">
        <v>11083233105</v>
      </c>
      <c r="AD27" s="129">
        <v>1140038206</v>
      </c>
      <c r="AE27" s="129">
        <v>0</v>
      </c>
      <c r="AF27" s="129">
        <v>1528202468</v>
      </c>
      <c r="AG27" s="129">
        <v>879573341</v>
      </c>
      <c r="AH27" s="129">
        <v>181136133</v>
      </c>
      <c r="AI27" s="129">
        <v>723059980</v>
      </c>
      <c r="AJ27" s="129">
        <v>0</v>
      </c>
      <c r="AK27" s="129">
        <v>0</v>
      </c>
      <c r="AL27" s="169">
        <v>48549210681</v>
      </c>
    </row>
    <row r="28" spans="1:38" s="8" customFormat="1" ht="15" x14ac:dyDescent="0.2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0</v>
      </c>
      <c r="AK28" s="129">
        <v>671482385</v>
      </c>
      <c r="AL28" s="169">
        <v>671482385</v>
      </c>
    </row>
    <row r="29" spans="1:38" s="122" customFormat="1" ht="15" x14ac:dyDescent="0.25">
      <c r="A29" s="120"/>
      <c r="B29" s="121" t="s">
        <v>1366</v>
      </c>
      <c r="C29" s="132">
        <v>15198704665</v>
      </c>
      <c r="D29" s="132">
        <v>1320972210</v>
      </c>
      <c r="E29" s="132">
        <v>3110060303</v>
      </c>
      <c r="F29" s="132">
        <v>2059554596</v>
      </c>
      <c r="G29" s="132">
        <v>19043991630</v>
      </c>
      <c r="H29" s="132">
        <v>13233112159</v>
      </c>
      <c r="I29" s="132">
        <v>2387641986</v>
      </c>
      <c r="J29" s="132">
        <v>2731369603</v>
      </c>
      <c r="K29" s="132">
        <v>4210395245</v>
      </c>
      <c r="L29" s="132">
        <v>10460561172</v>
      </c>
      <c r="M29" s="132">
        <v>2565550942</v>
      </c>
      <c r="N29" s="132">
        <v>6884963403</v>
      </c>
      <c r="O29" s="132">
        <v>5256409049</v>
      </c>
      <c r="P29" s="132">
        <v>3197852410</v>
      </c>
      <c r="Q29" s="132">
        <v>4202652225</v>
      </c>
      <c r="R29" s="132">
        <v>4642143439</v>
      </c>
      <c r="S29" s="132">
        <v>1443405204</v>
      </c>
      <c r="T29" s="132">
        <v>4965603791</v>
      </c>
      <c r="U29" s="132">
        <v>0</v>
      </c>
      <c r="V29" s="132">
        <v>14328702431</v>
      </c>
      <c r="W29" s="132">
        <v>4040589502</v>
      </c>
      <c r="X29" s="132">
        <v>6617219320</v>
      </c>
      <c r="Y29" s="132">
        <v>11506687063</v>
      </c>
      <c r="Z29" s="132">
        <v>1345416434</v>
      </c>
      <c r="AA29" s="132">
        <v>19105507014</v>
      </c>
      <c r="AB29" s="132">
        <v>9883907248</v>
      </c>
      <c r="AC29" s="132">
        <v>46825594478</v>
      </c>
      <c r="AD29" s="132">
        <v>5317515322</v>
      </c>
      <c r="AE29" s="132">
        <v>730856264</v>
      </c>
      <c r="AF29" s="132">
        <v>7058586096</v>
      </c>
      <c r="AG29" s="132">
        <v>11103622041</v>
      </c>
      <c r="AH29" s="132">
        <v>2111494765</v>
      </c>
      <c r="AI29" s="132">
        <v>4123396459</v>
      </c>
      <c r="AJ29" s="132">
        <v>1089059034</v>
      </c>
      <c r="AK29" s="132">
        <v>1057256504</v>
      </c>
      <c r="AL29" s="172">
        <v>253160354007</v>
      </c>
    </row>
    <row r="30" spans="1:38" s="8" customFormat="1" ht="18.75" customHeight="1" x14ac:dyDescent="0.25">
      <c r="A30" s="95"/>
      <c r="B30" s="19" t="s">
        <v>1369</v>
      </c>
      <c r="C30" s="130">
        <v>43246151789</v>
      </c>
      <c r="D30" s="130">
        <v>18627849263</v>
      </c>
      <c r="E30" s="130">
        <v>16185970689</v>
      </c>
      <c r="F30" s="130">
        <v>7348691140</v>
      </c>
      <c r="G30" s="130">
        <v>42876936026</v>
      </c>
      <c r="H30" s="130">
        <v>137214847584</v>
      </c>
      <c r="I30" s="130">
        <v>20452660698</v>
      </c>
      <c r="J30" s="130">
        <v>7647858475</v>
      </c>
      <c r="K30" s="130">
        <v>24398859710</v>
      </c>
      <c r="L30" s="130">
        <v>89008678249</v>
      </c>
      <c r="M30" s="130">
        <v>61216921381</v>
      </c>
      <c r="N30" s="130">
        <v>55005678458</v>
      </c>
      <c r="O30" s="130">
        <v>49965536766</v>
      </c>
      <c r="P30" s="130">
        <v>16199830840</v>
      </c>
      <c r="Q30" s="130">
        <v>11843642387</v>
      </c>
      <c r="R30" s="130">
        <v>24501031256</v>
      </c>
      <c r="S30" s="130">
        <v>4208455810</v>
      </c>
      <c r="T30" s="130">
        <v>77230295389</v>
      </c>
      <c r="U30" s="130">
        <v>0</v>
      </c>
      <c r="V30" s="130">
        <v>100842467730</v>
      </c>
      <c r="W30" s="130">
        <v>18129926136</v>
      </c>
      <c r="X30" s="130">
        <v>16686509846</v>
      </c>
      <c r="Y30" s="130">
        <v>55603698881</v>
      </c>
      <c r="Z30" s="130">
        <v>4788562262</v>
      </c>
      <c r="AA30" s="130">
        <v>191678280260</v>
      </c>
      <c r="AB30" s="130">
        <v>51233564793</v>
      </c>
      <c r="AC30" s="130">
        <v>268143509748</v>
      </c>
      <c r="AD30" s="130">
        <v>82032688228</v>
      </c>
      <c r="AE30" s="130">
        <v>1233174240</v>
      </c>
      <c r="AF30" s="130">
        <v>30155355948</v>
      </c>
      <c r="AG30" s="130">
        <v>65700108622</v>
      </c>
      <c r="AH30" s="130">
        <v>33253953801</v>
      </c>
      <c r="AI30" s="130">
        <v>27201954254</v>
      </c>
      <c r="AJ30" s="130">
        <v>5301160690</v>
      </c>
      <c r="AK30" s="130">
        <v>14760488983</v>
      </c>
      <c r="AL30" s="170">
        <v>1673925300332</v>
      </c>
    </row>
    <row r="31" spans="1:38" s="8" customFormat="1" ht="15" x14ac:dyDescent="0.2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9"/>
    </row>
    <row r="32" spans="1:38" s="8" customFormat="1" ht="15" x14ac:dyDescent="0.25">
      <c r="A32" s="73" t="s">
        <v>827</v>
      </c>
      <c r="B32" s="55" t="s">
        <v>1309</v>
      </c>
      <c r="C32" s="129">
        <v>2362568565</v>
      </c>
      <c r="D32" s="129">
        <v>999400073</v>
      </c>
      <c r="E32" s="129">
        <v>1810530605</v>
      </c>
      <c r="F32" s="129">
        <v>351169829</v>
      </c>
      <c r="G32" s="129">
        <v>2516001943</v>
      </c>
      <c r="H32" s="129">
        <v>16440026254</v>
      </c>
      <c r="I32" s="129">
        <v>2108919175</v>
      </c>
      <c r="J32" s="129">
        <v>338926316</v>
      </c>
      <c r="K32" s="129">
        <v>2111743865</v>
      </c>
      <c r="L32" s="129">
        <v>3443110488</v>
      </c>
      <c r="M32" s="129">
        <v>6092888781</v>
      </c>
      <c r="N32" s="129">
        <v>3750373345</v>
      </c>
      <c r="O32" s="129">
        <v>7879608868</v>
      </c>
      <c r="P32" s="129">
        <v>1619564998</v>
      </c>
      <c r="Q32" s="129">
        <v>929932793</v>
      </c>
      <c r="R32" s="129">
        <v>2555397640</v>
      </c>
      <c r="S32" s="129">
        <v>293770704</v>
      </c>
      <c r="T32" s="129">
        <v>7344974410</v>
      </c>
      <c r="U32" s="129">
        <v>0</v>
      </c>
      <c r="V32" s="129">
        <v>9992312665</v>
      </c>
      <c r="W32" s="129">
        <v>1696414391</v>
      </c>
      <c r="X32" s="129">
        <v>568835647</v>
      </c>
      <c r="Y32" s="129">
        <v>10893960186</v>
      </c>
      <c r="Z32" s="129">
        <v>439790559</v>
      </c>
      <c r="AA32" s="129">
        <v>24994362058</v>
      </c>
      <c r="AB32" s="129">
        <v>3481782052</v>
      </c>
      <c r="AC32" s="129">
        <v>24220445496</v>
      </c>
      <c r="AD32" s="129">
        <v>7433564639</v>
      </c>
      <c r="AE32" s="129">
        <v>29775956</v>
      </c>
      <c r="AF32" s="129">
        <v>2347653009</v>
      </c>
      <c r="AG32" s="129">
        <v>7594532623</v>
      </c>
      <c r="AH32" s="129">
        <v>2932141806</v>
      </c>
      <c r="AI32" s="129">
        <v>2937146907</v>
      </c>
      <c r="AJ32" s="129">
        <v>286218154</v>
      </c>
      <c r="AK32" s="129">
        <v>0</v>
      </c>
      <c r="AL32" s="169">
        <v>162797844800</v>
      </c>
    </row>
    <row r="33" spans="1:38" ht="15" x14ac:dyDescent="0.25">
      <c r="A33" s="94"/>
      <c r="B33" s="8" t="s">
        <v>1338</v>
      </c>
      <c r="C33" s="129">
        <v>19878352119</v>
      </c>
      <c r="D33" s="129">
        <v>5936723316</v>
      </c>
      <c r="E33" s="129">
        <v>5078583772</v>
      </c>
      <c r="F33" s="129">
        <v>1615800043</v>
      </c>
      <c r="G33" s="129">
        <v>9337346114</v>
      </c>
      <c r="H33" s="129">
        <v>44440676996</v>
      </c>
      <c r="I33" s="129">
        <v>6190393514</v>
      </c>
      <c r="J33" s="129">
        <v>1155613494</v>
      </c>
      <c r="K33" s="129">
        <v>10704419112</v>
      </c>
      <c r="L33" s="129">
        <v>58309567301</v>
      </c>
      <c r="M33" s="129">
        <v>19834330350</v>
      </c>
      <c r="N33" s="129">
        <v>26218747204</v>
      </c>
      <c r="O33" s="129">
        <v>12610886016</v>
      </c>
      <c r="P33" s="129">
        <v>3935874071</v>
      </c>
      <c r="Q33" s="129">
        <v>1649533177</v>
      </c>
      <c r="R33" s="129">
        <v>9596380059</v>
      </c>
      <c r="S33" s="129">
        <v>402560816</v>
      </c>
      <c r="T33" s="129">
        <v>30645345693</v>
      </c>
      <c r="U33" s="129">
        <v>0</v>
      </c>
      <c r="V33" s="129">
        <v>33366083257</v>
      </c>
      <c r="W33" s="129">
        <v>5926815236</v>
      </c>
      <c r="X33" s="129">
        <v>3927196696</v>
      </c>
      <c r="Y33" s="129">
        <v>17351746843</v>
      </c>
      <c r="Z33" s="129">
        <v>820327785</v>
      </c>
      <c r="AA33" s="129">
        <v>64389234968</v>
      </c>
      <c r="AB33" s="129">
        <v>13560619479</v>
      </c>
      <c r="AC33" s="129">
        <v>149672577923</v>
      </c>
      <c r="AD33" s="129">
        <v>42142761241</v>
      </c>
      <c r="AE33" s="129">
        <v>297867366</v>
      </c>
      <c r="AF33" s="129">
        <v>11033665961</v>
      </c>
      <c r="AG33" s="129">
        <v>37677916748</v>
      </c>
      <c r="AH33" s="129">
        <v>7150070471</v>
      </c>
      <c r="AI33" s="129">
        <v>6461490479</v>
      </c>
      <c r="AJ33" s="129">
        <v>1043673441</v>
      </c>
      <c r="AK33" s="129">
        <v>2513664817</v>
      </c>
      <c r="AL33" s="169">
        <v>664876845878</v>
      </c>
    </row>
    <row r="34" spans="1:38" ht="15" x14ac:dyDescent="0.25">
      <c r="A34" s="73"/>
      <c r="B34" s="8" t="s">
        <v>1358</v>
      </c>
      <c r="C34" s="129">
        <v>14332909175</v>
      </c>
      <c r="D34" s="129">
        <v>16175710907</v>
      </c>
      <c r="E34" s="129">
        <v>3080042544</v>
      </c>
      <c r="F34" s="129">
        <v>2790216460</v>
      </c>
      <c r="G34" s="129">
        <v>12429803056</v>
      </c>
      <c r="H34" s="129">
        <v>42031791044</v>
      </c>
      <c r="I34" s="129">
        <v>6454908303</v>
      </c>
      <c r="J34" s="129">
        <v>2439305841</v>
      </c>
      <c r="K34" s="129">
        <v>11156652195</v>
      </c>
      <c r="L34" s="129">
        <v>13541939488</v>
      </c>
      <c r="M34" s="129">
        <v>10596750360</v>
      </c>
      <c r="N34" s="129">
        <v>12543277381</v>
      </c>
      <c r="O34" s="129">
        <v>18013268561</v>
      </c>
      <c r="P34" s="129">
        <v>5299491012</v>
      </c>
      <c r="Q34" s="129">
        <v>3036444962</v>
      </c>
      <c r="R34" s="129">
        <v>6086711874</v>
      </c>
      <c r="S34" s="129">
        <v>1367550196</v>
      </c>
      <c r="T34" s="129">
        <v>18329655253</v>
      </c>
      <c r="U34" s="129">
        <v>315407144</v>
      </c>
      <c r="V34" s="129">
        <v>25138050229</v>
      </c>
      <c r="W34" s="129">
        <v>5356053481</v>
      </c>
      <c r="X34" s="129">
        <v>4506323037</v>
      </c>
      <c r="Y34" s="129">
        <v>12070812087</v>
      </c>
      <c r="Z34" s="129">
        <v>1626440096</v>
      </c>
      <c r="AA34" s="129">
        <v>74500670576</v>
      </c>
      <c r="AB34" s="129">
        <v>10211584069</v>
      </c>
      <c r="AC34" s="129">
        <v>53685549769</v>
      </c>
      <c r="AD34" s="129">
        <v>24563864232</v>
      </c>
      <c r="AE34" s="129">
        <v>1405638791</v>
      </c>
      <c r="AF34" s="129">
        <v>10922898722</v>
      </c>
      <c r="AG34" s="129">
        <v>14571133768</v>
      </c>
      <c r="AH34" s="129">
        <v>5509876596</v>
      </c>
      <c r="AI34" s="129">
        <v>7770715241</v>
      </c>
      <c r="AJ34" s="129">
        <v>1587135798</v>
      </c>
      <c r="AK34" s="129">
        <v>9628524812</v>
      </c>
      <c r="AL34" s="169">
        <v>463077107060</v>
      </c>
    </row>
    <row r="35" spans="1:38" ht="15" x14ac:dyDescent="0.25">
      <c r="A35" s="94"/>
      <c r="B35" s="8" t="s">
        <v>1334</v>
      </c>
      <c r="C35" s="129">
        <v>-8105633716</v>
      </c>
      <c r="D35" s="129">
        <v>-2496080541</v>
      </c>
      <c r="E35" s="129">
        <v>3880752773</v>
      </c>
      <c r="F35" s="129">
        <v>694044250</v>
      </c>
      <c r="G35" s="129">
        <v>-299501199</v>
      </c>
      <c r="H35" s="129">
        <v>11035975699</v>
      </c>
      <c r="I35" s="129">
        <v>864889891</v>
      </c>
      <c r="J35" s="129">
        <v>236732899</v>
      </c>
      <c r="K35" s="129">
        <v>-1990545042</v>
      </c>
      <c r="L35" s="129">
        <v>1623792755</v>
      </c>
      <c r="M35" s="129">
        <v>10551953799</v>
      </c>
      <c r="N35" s="129">
        <v>-3391204477</v>
      </c>
      <c r="O35" s="129">
        <v>2400368045</v>
      </c>
      <c r="P35" s="129">
        <v>1017256003</v>
      </c>
      <c r="Q35" s="129">
        <v>2505315639</v>
      </c>
      <c r="R35" s="129">
        <v>-547373974</v>
      </c>
      <c r="S35" s="129">
        <v>693713214</v>
      </c>
      <c r="T35" s="129">
        <v>12419196810</v>
      </c>
      <c r="U35" s="129">
        <v>-315407144</v>
      </c>
      <c r="V35" s="129">
        <v>12605868914</v>
      </c>
      <c r="W35" s="129">
        <v>882935137</v>
      </c>
      <c r="X35" s="129">
        <v>-1694405641</v>
      </c>
      <c r="Y35" s="129">
        <v>4489821644</v>
      </c>
      <c r="Z35" s="129">
        <v>1018902483</v>
      </c>
      <c r="AA35" s="129">
        <v>15842418592</v>
      </c>
      <c r="AB35" s="129">
        <v>8515180682</v>
      </c>
      <c r="AC35" s="129">
        <v>9760242040</v>
      </c>
      <c r="AD35" s="129">
        <v>-1807506928</v>
      </c>
      <c r="AE35" s="129">
        <v>-875040537</v>
      </c>
      <c r="AF35" s="129">
        <v>2553590152</v>
      </c>
      <c r="AG35" s="129">
        <v>-4459283684</v>
      </c>
      <c r="AH35" s="129">
        <v>6758055328</v>
      </c>
      <c r="AI35" s="129">
        <v>8089646165</v>
      </c>
      <c r="AJ35" s="129">
        <v>633398591</v>
      </c>
      <c r="AK35" s="129">
        <v>6348022612</v>
      </c>
      <c r="AL35" s="169">
        <v>99440091234</v>
      </c>
    </row>
    <row r="36" spans="1:38" ht="15" x14ac:dyDescent="0.25">
      <c r="A36" s="96" t="s">
        <v>31</v>
      </c>
      <c r="B36" s="53" t="s">
        <v>83</v>
      </c>
      <c r="C36" s="133">
        <v>28468196143</v>
      </c>
      <c r="D36" s="133">
        <v>20615753755</v>
      </c>
      <c r="E36" s="133">
        <v>13849909694</v>
      </c>
      <c r="F36" s="133">
        <v>5451230582</v>
      </c>
      <c r="G36" s="133">
        <v>23983649914</v>
      </c>
      <c r="H36" s="133">
        <v>113948469993</v>
      </c>
      <c r="I36" s="133">
        <v>15619110883</v>
      </c>
      <c r="J36" s="133">
        <v>4170578550</v>
      </c>
      <c r="K36" s="133">
        <v>21982270130</v>
      </c>
      <c r="L36" s="133">
        <v>76918410032</v>
      </c>
      <c r="M36" s="133">
        <v>47075923290</v>
      </c>
      <c r="N36" s="133">
        <v>39121193453</v>
      </c>
      <c r="O36" s="133">
        <v>40904131490</v>
      </c>
      <c r="P36" s="133">
        <v>11872186084</v>
      </c>
      <c r="Q36" s="133">
        <v>8121226571</v>
      </c>
      <c r="R36" s="133">
        <v>17691115599</v>
      </c>
      <c r="S36" s="133">
        <v>2757594930</v>
      </c>
      <c r="T36" s="133">
        <v>68739172166</v>
      </c>
      <c r="U36" s="133">
        <v>0</v>
      </c>
      <c r="V36" s="133">
        <v>81102315065</v>
      </c>
      <c r="W36" s="133">
        <v>13862218245</v>
      </c>
      <c r="X36" s="133">
        <v>7307949739</v>
      </c>
      <c r="Y36" s="133">
        <v>44806340760</v>
      </c>
      <c r="Z36" s="133">
        <v>3905460923</v>
      </c>
      <c r="AA36" s="133">
        <v>179726686194</v>
      </c>
      <c r="AB36" s="133">
        <v>35769166282</v>
      </c>
      <c r="AC36" s="133">
        <v>237338815228</v>
      </c>
      <c r="AD36" s="133">
        <v>72332683184</v>
      </c>
      <c r="AE36" s="133">
        <v>858241576</v>
      </c>
      <c r="AF36" s="133">
        <v>26857807844</v>
      </c>
      <c r="AG36" s="133">
        <v>55384299455</v>
      </c>
      <c r="AH36" s="133">
        <v>22350144201</v>
      </c>
      <c r="AI36" s="133">
        <v>25258998792</v>
      </c>
      <c r="AJ36" s="133">
        <v>3550425984</v>
      </c>
      <c r="AK36" s="133">
        <v>18490212241</v>
      </c>
      <c r="AL36" s="173">
        <v>1390191888972</v>
      </c>
    </row>
    <row r="37" spans="1:38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4"/>
    </row>
    <row r="38" spans="1:38" ht="15" x14ac:dyDescent="0.25">
      <c r="A38" s="94"/>
      <c r="B38" s="115" t="s">
        <v>1309</v>
      </c>
      <c r="C38" s="128">
        <v>8.2989752955630394E-2</v>
      </c>
      <c r="D38" s="128">
        <v>4.8477493710731415E-2</v>
      </c>
      <c r="E38" s="128">
        <v>0.13072508377324299</v>
      </c>
      <c r="F38" s="128">
        <v>6.4420285239733782E-2</v>
      </c>
      <c r="G38" s="128">
        <v>0.10490488111783736</v>
      </c>
      <c r="H38" s="128">
        <v>0.14427597189334734</v>
      </c>
      <c r="I38" s="128">
        <v>0.13502171735622731</v>
      </c>
      <c r="J38" s="128">
        <v>8.1266019075458967E-2</v>
      </c>
      <c r="K38" s="128">
        <v>9.6065777215521828E-2</v>
      </c>
      <c r="L38" s="128">
        <v>4.4763152105816786E-2</v>
      </c>
      <c r="M38" s="128">
        <v>0.12942685677063009</v>
      </c>
      <c r="N38" s="128">
        <v>9.5865514673157376E-2</v>
      </c>
      <c r="O38" s="128">
        <v>0.19263601452890791</v>
      </c>
      <c r="P38" s="128">
        <v>0.1364167463802364</v>
      </c>
      <c r="Q38" s="128">
        <v>0.114506446147025</v>
      </c>
      <c r="R38" s="128">
        <v>0.14444525138620684</v>
      </c>
      <c r="S38" s="128">
        <v>0.10653149264384526</v>
      </c>
      <c r="T38" s="128">
        <v>0.10685282028509788</v>
      </c>
      <c r="U38" s="128"/>
      <c r="V38" s="128">
        <v>0.12320625689897499</v>
      </c>
      <c r="W38" s="128">
        <v>0.1223768347184899</v>
      </c>
      <c r="X38" s="128">
        <v>7.7837925453198037E-2</v>
      </c>
      <c r="Y38" s="128">
        <v>0.24313434217608268</v>
      </c>
      <c r="Z38" s="128">
        <v>0.1126091305663795</v>
      </c>
      <c r="AA38" s="128">
        <v>0.1390687303443667</v>
      </c>
      <c r="AB38" s="128">
        <v>9.7340318881072876E-2</v>
      </c>
      <c r="AC38" s="128">
        <v>0.10205008174803848</v>
      </c>
      <c r="AD38" s="128">
        <v>0.10276909844600242</v>
      </c>
      <c r="AE38" s="128">
        <v>3.4694143039278723E-2</v>
      </c>
      <c r="AF38" s="128">
        <v>8.7410447741529382E-2</v>
      </c>
      <c r="AG38" s="128">
        <v>0.137124287889036</v>
      </c>
      <c r="AH38" s="128">
        <v>0.13119118067564006</v>
      </c>
      <c r="AI38" s="128">
        <v>0.11628120857784156</v>
      </c>
      <c r="AJ38" s="128">
        <v>8.0615158656973149E-2</v>
      </c>
      <c r="AK38" s="128">
        <v>0</v>
      </c>
      <c r="AL38" s="174">
        <v>0.11710458541114314</v>
      </c>
    </row>
    <row r="39" spans="1:38" s="124" customFormat="1" ht="15" x14ac:dyDescent="0.25">
      <c r="A39" s="94"/>
      <c r="B39" s="8" t="s">
        <v>1338</v>
      </c>
      <c r="C39" s="128">
        <v>0.69826525077837986</v>
      </c>
      <c r="D39" s="128">
        <v>0.28797022832891322</v>
      </c>
      <c r="E39" s="128">
        <v>0.36668713978692025</v>
      </c>
      <c r="F39" s="128">
        <v>0.29641014422236744</v>
      </c>
      <c r="G39" s="128">
        <v>0.38932131462398895</v>
      </c>
      <c r="H39" s="128">
        <v>0.39000678990011928</v>
      </c>
      <c r="I39" s="128">
        <v>0.39633456477587897</v>
      </c>
      <c r="J39" s="128">
        <v>0.27708709478688515</v>
      </c>
      <c r="K39" s="128">
        <v>0.48695694524248845</v>
      </c>
      <c r="L39" s="128">
        <v>0.75807036672679207</v>
      </c>
      <c r="M39" s="128">
        <v>0.42132642259218872</v>
      </c>
      <c r="N39" s="128">
        <v>0.67019292843146694</v>
      </c>
      <c r="O39" s="128">
        <v>0.30830347831937305</v>
      </c>
      <c r="P39" s="128">
        <v>0.33152058459598516</v>
      </c>
      <c r="Q39" s="128">
        <v>0.20311379846122016</v>
      </c>
      <c r="R39" s="128">
        <v>0.54244063950056609</v>
      </c>
      <c r="S39" s="128">
        <v>0.14598257765146094</v>
      </c>
      <c r="T39" s="128">
        <v>0.44582069768011989</v>
      </c>
      <c r="U39" s="128"/>
      <c r="V39" s="128">
        <v>0.4114072851096609</v>
      </c>
      <c r="W39" s="128">
        <v>0.42755171872566344</v>
      </c>
      <c r="X39" s="128">
        <v>0.53738693289609119</v>
      </c>
      <c r="Y39" s="128">
        <v>0.38726096683374867</v>
      </c>
      <c r="Z39" s="128">
        <v>0.21004634310099843</v>
      </c>
      <c r="AA39" s="128">
        <v>0.35826196059998111</v>
      </c>
      <c r="AB39" s="128">
        <v>0.37911477645549896</v>
      </c>
      <c r="AC39" s="128">
        <v>0.63062831833561128</v>
      </c>
      <c r="AD39" s="128">
        <v>0.58262405576462817</v>
      </c>
      <c r="AE39" s="128">
        <v>0.34706704304430014</v>
      </c>
      <c r="AF39" s="128">
        <v>0.4108178159992647</v>
      </c>
      <c r="AG39" s="128">
        <v>0.68029959968372411</v>
      </c>
      <c r="AH39" s="128">
        <v>0.31991160355377429</v>
      </c>
      <c r="AI39" s="128">
        <v>0.25580944566363711</v>
      </c>
      <c r="AJ39" s="128">
        <v>0.29395724504702136</v>
      </c>
      <c r="AK39" s="128">
        <v>0.13594569841801094</v>
      </c>
      <c r="AL39" s="174">
        <v>0.47826264212320646</v>
      </c>
    </row>
    <row r="40" spans="1:38" s="124" customFormat="1" ht="15" x14ac:dyDescent="0.25">
      <c r="A40" s="94"/>
      <c r="B40" s="8" t="s">
        <v>1358</v>
      </c>
      <c r="C40" s="128">
        <v>0.50347092955955686</v>
      </c>
      <c r="D40" s="128">
        <v>0.78462864366901242</v>
      </c>
      <c r="E40" s="128">
        <v>0.222387193277825</v>
      </c>
      <c r="F40" s="128">
        <v>0.51185074966619715</v>
      </c>
      <c r="G40" s="128">
        <v>0.51826152818984983</v>
      </c>
      <c r="H40" s="128">
        <v>0.36886665566094978</v>
      </c>
      <c r="I40" s="128">
        <v>0.41326989425663069</v>
      </c>
      <c r="J40" s="128">
        <v>0.58488428206201748</v>
      </c>
      <c r="K40" s="128">
        <v>0.5075295740167487</v>
      </c>
      <c r="L40" s="128">
        <v>0.17605589458188503</v>
      </c>
      <c r="M40" s="128">
        <v>0.22509915089123683</v>
      </c>
      <c r="N40" s="128">
        <v>0.32062614337339757</v>
      </c>
      <c r="O40" s="128">
        <v>0.44037772970204186</v>
      </c>
      <c r="P40" s="128">
        <v>0.44637870182493677</v>
      </c>
      <c r="Q40" s="128">
        <v>0.37388994574327089</v>
      </c>
      <c r="R40" s="128">
        <v>0.3440547228318408</v>
      </c>
      <c r="S40" s="128">
        <v>0.49592134839035262</v>
      </c>
      <c r="T40" s="128">
        <v>0.26665516437607428</v>
      </c>
      <c r="U40" s="128"/>
      <c r="V40" s="128">
        <v>0.30995478006827476</v>
      </c>
      <c r="W40" s="128">
        <v>0.3863778066639435</v>
      </c>
      <c r="X40" s="128">
        <v>0.61663300897532347</v>
      </c>
      <c r="Y40" s="128">
        <v>0.26939964036911457</v>
      </c>
      <c r="Z40" s="128">
        <v>0.41645278958536902</v>
      </c>
      <c r="AA40" s="128">
        <v>0.41452202871855504</v>
      </c>
      <c r="AB40" s="128">
        <v>0.28548566070824921</v>
      </c>
      <c r="AC40" s="128">
        <v>0.22619793444838288</v>
      </c>
      <c r="AD40" s="128">
        <v>0.33959564543616338</v>
      </c>
      <c r="AE40" s="128">
        <v>1.6378125114274351</v>
      </c>
      <c r="AF40" s="128">
        <v>0.40669360602489235</v>
      </c>
      <c r="AG40" s="128">
        <v>0.2630914160039004</v>
      </c>
      <c r="AH40" s="128">
        <v>0.24652532647880968</v>
      </c>
      <c r="AI40" s="128">
        <v>0.30764145899009787</v>
      </c>
      <c r="AJ40" s="128">
        <v>0.44702686526980984</v>
      </c>
      <c r="AK40" s="128">
        <v>0.52073630559252382</v>
      </c>
      <c r="AL40" s="174">
        <v>0.33310301314045926</v>
      </c>
    </row>
    <row r="41" spans="1:38" s="124" customFormat="1" ht="15" x14ac:dyDescent="0.25">
      <c r="A41" s="94"/>
      <c r="B41" s="113" t="s">
        <v>1334</v>
      </c>
      <c r="C41" s="128">
        <v>-0.28472593329356705</v>
      </c>
      <c r="D41" s="128">
        <v>-0.12107636570865705</v>
      </c>
      <c r="E41" s="128">
        <v>0.2802005831620118</v>
      </c>
      <c r="F41" s="128">
        <v>0.12731882087170165</v>
      </c>
      <c r="G41" s="128">
        <v>-1.2487723931676131E-2</v>
      </c>
      <c r="H41" s="128">
        <v>9.6850582545583583E-2</v>
      </c>
      <c r="I41" s="128">
        <v>5.537382361126298E-2</v>
      </c>
      <c r="J41" s="128">
        <v>5.6762604075638379E-2</v>
      </c>
      <c r="K41" s="128">
        <v>-9.0552296474759042E-2</v>
      </c>
      <c r="L41" s="128">
        <v>2.1110586585506137E-2</v>
      </c>
      <c r="M41" s="128">
        <v>0.22414756974594433</v>
      </c>
      <c r="N41" s="128">
        <v>-8.6684586478021838E-2</v>
      </c>
      <c r="O41" s="128">
        <v>5.8682777449677127E-2</v>
      </c>
      <c r="P41" s="128">
        <v>8.5683967198841623E-2</v>
      </c>
      <c r="Q41" s="128">
        <v>0.30848980964848394</v>
      </c>
      <c r="R41" s="128">
        <v>-3.0940613718613688E-2</v>
      </c>
      <c r="S41" s="128">
        <v>0.25156458131434117</v>
      </c>
      <c r="T41" s="128">
        <v>0.18067131765870792</v>
      </c>
      <c r="U41" s="128"/>
      <c r="V41" s="128">
        <v>0.15543167792308937</v>
      </c>
      <c r="W41" s="128">
        <v>6.3693639891903173E-2</v>
      </c>
      <c r="X41" s="128">
        <v>-0.23185786732461269</v>
      </c>
      <c r="Y41" s="128">
        <v>0.10020505062105411</v>
      </c>
      <c r="Z41" s="128">
        <v>0.26089173674725308</v>
      </c>
      <c r="AA41" s="128">
        <v>8.8147280337097123E-2</v>
      </c>
      <c r="AB41" s="128">
        <v>0.23805924395517897</v>
      </c>
      <c r="AC41" s="128">
        <v>4.1123665467967405E-2</v>
      </c>
      <c r="AD41" s="128">
        <v>-2.4988799646793979E-2</v>
      </c>
      <c r="AE41" s="128">
        <v>-1.0195736975110141</v>
      </c>
      <c r="AF41" s="128">
        <v>9.5078130234313551E-2</v>
      </c>
      <c r="AG41" s="128">
        <v>-8.0515303576660535E-2</v>
      </c>
      <c r="AH41" s="128">
        <v>0.30237188929177594</v>
      </c>
      <c r="AI41" s="128">
        <v>0.32026788676842344</v>
      </c>
      <c r="AJ41" s="128">
        <v>0.17840073102619564</v>
      </c>
      <c r="AK41" s="128">
        <v>0.34331799598946527</v>
      </c>
      <c r="AL41" s="174">
        <v>7.1529759325191136E-2</v>
      </c>
    </row>
    <row r="42" spans="1:38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5">
        <v>1</v>
      </c>
    </row>
    <row r="43" spans="1:38" s="124" customFormat="1" ht="15" x14ac:dyDescent="0.2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9"/>
    </row>
    <row r="44" spans="1:38" s="124" customFormat="1" ht="15" x14ac:dyDescent="0.25">
      <c r="A44" s="73" t="s">
        <v>827</v>
      </c>
      <c r="B44" s="55" t="s">
        <v>1309</v>
      </c>
      <c r="C44" s="129">
        <v>2362568565</v>
      </c>
      <c r="D44" s="129">
        <v>999400073</v>
      </c>
      <c r="E44" s="129">
        <v>1810530605</v>
      </c>
      <c r="F44" s="129">
        <v>351169829</v>
      </c>
      <c r="G44" s="129">
        <v>2516001943</v>
      </c>
      <c r="H44" s="129">
        <v>16440026254</v>
      </c>
      <c r="I44" s="129">
        <v>2108919175</v>
      </c>
      <c r="J44" s="129">
        <v>338926316</v>
      </c>
      <c r="K44" s="129">
        <v>2111743865</v>
      </c>
      <c r="L44" s="129">
        <v>3443110488</v>
      </c>
      <c r="M44" s="129">
        <v>6092888781</v>
      </c>
      <c r="N44" s="129">
        <v>3750373345</v>
      </c>
      <c r="O44" s="129">
        <v>7879608868</v>
      </c>
      <c r="P44" s="129">
        <v>1619564998</v>
      </c>
      <c r="Q44" s="129">
        <v>929932793</v>
      </c>
      <c r="R44" s="129">
        <v>2555397640</v>
      </c>
      <c r="S44" s="129">
        <v>293770704</v>
      </c>
      <c r="T44" s="129">
        <v>7344974410</v>
      </c>
      <c r="U44" s="129">
        <v>0</v>
      </c>
      <c r="V44" s="129">
        <v>9992312665</v>
      </c>
      <c r="W44" s="129">
        <v>1696414391</v>
      </c>
      <c r="X44" s="129">
        <v>568835647</v>
      </c>
      <c r="Y44" s="129">
        <v>10893960186</v>
      </c>
      <c r="Z44" s="129">
        <v>439790559</v>
      </c>
      <c r="AA44" s="129">
        <v>24994362058</v>
      </c>
      <c r="AB44" s="129">
        <v>3481782052</v>
      </c>
      <c r="AC44" s="129">
        <v>24220445496</v>
      </c>
      <c r="AD44" s="129">
        <v>7433564639</v>
      </c>
      <c r="AE44" s="129">
        <v>29775956</v>
      </c>
      <c r="AF44" s="129">
        <v>2347653009</v>
      </c>
      <c r="AG44" s="129">
        <v>7594532623</v>
      </c>
      <c r="AH44" s="129">
        <v>2932141806</v>
      </c>
      <c r="AI44" s="129">
        <v>2937146907</v>
      </c>
      <c r="AJ44" s="129">
        <v>286218154</v>
      </c>
      <c r="AK44" s="129">
        <v>0</v>
      </c>
      <c r="AL44" s="169">
        <v>162797844800</v>
      </c>
    </row>
    <row r="45" spans="1:38" s="8" customFormat="1" ht="15" x14ac:dyDescent="0.25">
      <c r="A45" s="94"/>
      <c r="B45" s="8" t="s">
        <v>1370</v>
      </c>
      <c r="C45" s="129">
        <v>18431925098</v>
      </c>
      <c r="D45" s="129">
        <v>5397546427</v>
      </c>
      <c r="E45" s="129">
        <v>4050146159</v>
      </c>
      <c r="F45" s="129">
        <v>1255974926</v>
      </c>
      <c r="G45" s="129">
        <v>9132933663</v>
      </c>
      <c r="H45" s="129">
        <v>36865210933</v>
      </c>
      <c r="I45" s="129">
        <v>4190923143</v>
      </c>
      <c r="J45" s="129">
        <v>1172362212</v>
      </c>
      <c r="K45" s="129">
        <v>6477003789</v>
      </c>
      <c r="L45" s="129">
        <v>11214246944</v>
      </c>
      <c r="M45" s="129">
        <v>3482119701</v>
      </c>
      <c r="N45" s="129">
        <v>12385022933</v>
      </c>
      <c r="O45" s="129">
        <v>6148822531</v>
      </c>
      <c r="P45" s="129">
        <v>3937882131</v>
      </c>
      <c r="Q45" s="129">
        <v>1516028305</v>
      </c>
      <c r="R45" s="129">
        <v>7108444789</v>
      </c>
      <c r="S45" s="129">
        <v>402565948</v>
      </c>
      <c r="T45" s="129">
        <v>19898611444</v>
      </c>
      <c r="U45" s="129">
        <v>0</v>
      </c>
      <c r="V45" s="129">
        <v>27556811923</v>
      </c>
      <c r="W45" s="129">
        <v>5899277229</v>
      </c>
      <c r="X45" s="129">
        <v>3943911196</v>
      </c>
      <c r="Y45" s="129">
        <v>16455409166</v>
      </c>
      <c r="Z45" s="129">
        <v>782500401</v>
      </c>
      <c r="AA45" s="129">
        <v>48286991224</v>
      </c>
      <c r="AB45" s="129">
        <v>8064039094</v>
      </c>
      <c r="AC45" s="129">
        <v>86043896873</v>
      </c>
      <c r="AD45" s="129">
        <v>24869760070</v>
      </c>
      <c r="AE45" s="129">
        <v>126019001</v>
      </c>
      <c r="AF45" s="129">
        <v>8288894174</v>
      </c>
      <c r="AG45" s="129">
        <v>16511023140</v>
      </c>
      <c r="AH45" s="129">
        <v>6981566121</v>
      </c>
      <c r="AI45" s="129">
        <v>3510213916</v>
      </c>
      <c r="AJ45" s="129">
        <v>1213668870</v>
      </c>
      <c r="AK45" s="129">
        <v>1536893781</v>
      </c>
      <c r="AL45" s="169">
        <v>413138647255</v>
      </c>
    </row>
    <row r="46" spans="1:38" s="8" customFormat="1" ht="15" x14ac:dyDescent="0.25">
      <c r="A46" s="73"/>
      <c r="B46" s="8" t="s">
        <v>1358</v>
      </c>
      <c r="C46" s="129">
        <v>12925933698</v>
      </c>
      <c r="D46" s="129">
        <v>17482341313</v>
      </c>
      <c r="E46" s="129">
        <v>4726681889</v>
      </c>
      <c r="F46" s="129">
        <v>2657751681</v>
      </c>
      <c r="G46" s="129">
        <v>12211601723</v>
      </c>
      <c r="H46" s="129">
        <v>38109486559</v>
      </c>
      <c r="I46" s="129">
        <v>5358444281</v>
      </c>
      <c r="J46" s="129">
        <v>2618538108</v>
      </c>
      <c r="K46" s="129">
        <v>10902105903</v>
      </c>
      <c r="L46" s="129">
        <v>7955104399</v>
      </c>
      <c r="M46" s="129">
        <v>2678906547</v>
      </c>
      <c r="N46" s="129">
        <v>11992529272</v>
      </c>
      <c r="O46" s="129">
        <v>6821754165</v>
      </c>
      <c r="P46" s="129">
        <v>5892271849</v>
      </c>
      <c r="Q46" s="129">
        <v>3960682736</v>
      </c>
      <c r="R46" s="129">
        <v>7323105174</v>
      </c>
      <c r="S46" s="129">
        <v>1536082785</v>
      </c>
      <c r="T46" s="129">
        <v>12209784616</v>
      </c>
      <c r="U46" s="129">
        <v>315407144</v>
      </c>
      <c r="V46" s="129">
        <v>20670724203</v>
      </c>
      <c r="W46" s="129">
        <v>5967340609</v>
      </c>
      <c r="X46" s="129">
        <v>4749875626</v>
      </c>
      <c r="Y46" s="129">
        <v>13936475589</v>
      </c>
      <c r="Z46" s="129">
        <v>1454527614</v>
      </c>
      <c r="AA46" s="129">
        <v>62970413229</v>
      </c>
      <c r="AB46" s="129">
        <v>5579349693</v>
      </c>
      <c r="AC46" s="129">
        <v>40539518170</v>
      </c>
      <c r="AD46" s="129">
        <v>23442198977</v>
      </c>
      <c r="AE46" s="129">
        <v>1405638791</v>
      </c>
      <c r="AF46" s="129">
        <v>11760694154</v>
      </c>
      <c r="AG46" s="129">
        <v>13766217665</v>
      </c>
      <c r="AH46" s="129">
        <v>5166443484</v>
      </c>
      <c r="AI46" s="129">
        <v>4912113994</v>
      </c>
      <c r="AJ46" s="129">
        <v>1815000488</v>
      </c>
      <c r="AK46" s="129">
        <v>9451724704</v>
      </c>
      <c r="AL46" s="169">
        <v>395266770832</v>
      </c>
    </row>
    <row r="47" spans="1:38" s="8" customFormat="1" ht="15" x14ac:dyDescent="0.25">
      <c r="A47" s="94"/>
      <c r="B47" s="8" t="s">
        <v>1334</v>
      </c>
      <c r="C47" s="129">
        <v>-11436787871</v>
      </c>
      <c r="D47" s="129">
        <v>-4604495959</v>
      </c>
      <c r="E47" s="129">
        <v>1911429184</v>
      </c>
      <c r="F47" s="129">
        <v>201289269</v>
      </c>
      <c r="G47" s="129">
        <v>-1868899929</v>
      </c>
      <c r="H47" s="129">
        <v>-3020617772</v>
      </c>
      <c r="I47" s="129">
        <v>-65087001</v>
      </c>
      <c r="J47" s="129">
        <v>-14628875</v>
      </c>
      <c r="K47" s="129">
        <v>-1085025115</v>
      </c>
      <c r="L47" s="129">
        <v>17830908223</v>
      </c>
      <c r="M47" s="129">
        <v>188169264</v>
      </c>
      <c r="N47" s="129">
        <v>-4117642461</v>
      </c>
      <c r="O47" s="129">
        <v>-70557714</v>
      </c>
      <c r="P47" s="129">
        <v>-189975794</v>
      </c>
      <c r="Q47" s="129">
        <v>1443607815</v>
      </c>
      <c r="R47" s="129">
        <v>-2073681418</v>
      </c>
      <c r="S47" s="129">
        <v>458811015</v>
      </c>
      <c r="T47" s="129">
        <v>1866863930</v>
      </c>
      <c r="U47" s="129">
        <v>-315407144</v>
      </c>
      <c r="V47" s="129">
        <v>1206660123</v>
      </c>
      <c r="W47" s="129">
        <v>-587405897</v>
      </c>
      <c r="X47" s="129">
        <v>-2549577847</v>
      </c>
      <c r="Y47" s="129">
        <v>2779481466</v>
      </c>
      <c r="Z47" s="129">
        <v>288412157</v>
      </c>
      <c r="AA47" s="129">
        <v>12027815609</v>
      </c>
      <c r="AB47" s="129">
        <v>4255684950</v>
      </c>
      <c r="AC47" s="129">
        <v>13968150055</v>
      </c>
      <c r="AD47" s="129">
        <v>663410809</v>
      </c>
      <c r="AE47" s="129">
        <v>-704759746</v>
      </c>
      <c r="AF47" s="129">
        <v>1969526403</v>
      </c>
      <c r="AG47" s="129">
        <v>3501558617</v>
      </c>
      <c r="AH47" s="129">
        <v>1211563219</v>
      </c>
      <c r="AI47" s="129">
        <v>3284236385</v>
      </c>
      <c r="AJ47" s="129">
        <v>-311354813</v>
      </c>
      <c r="AK47" s="129">
        <v>5763246596</v>
      </c>
      <c r="AL47" s="169">
        <v>41804919733</v>
      </c>
    </row>
    <row r="48" spans="1:38" s="8" customFormat="1" ht="15" x14ac:dyDescent="0.25">
      <c r="A48" s="96"/>
      <c r="B48" s="53" t="s">
        <v>1336</v>
      </c>
      <c r="C48" s="133">
        <v>22283639490</v>
      </c>
      <c r="D48" s="133">
        <v>19274791854</v>
      </c>
      <c r="E48" s="133">
        <v>12498787837</v>
      </c>
      <c r="F48" s="133">
        <v>4466185705</v>
      </c>
      <c r="G48" s="133">
        <v>21991637400</v>
      </c>
      <c r="H48" s="133">
        <v>88394105974</v>
      </c>
      <c r="I48" s="133">
        <v>11593199598</v>
      </c>
      <c r="J48" s="133">
        <v>4115197761</v>
      </c>
      <c r="K48" s="133">
        <v>18405828442</v>
      </c>
      <c r="L48" s="133">
        <v>40443370054</v>
      </c>
      <c r="M48" s="133">
        <v>12442084293</v>
      </c>
      <c r="N48" s="133">
        <v>24010283089</v>
      </c>
      <c r="O48" s="133">
        <v>20779627850</v>
      </c>
      <c r="P48" s="133">
        <v>11259743184</v>
      </c>
      <c r="Q48" s="133">
        <v>7850251649</v>
      </c>
      <c r="R48" s="133">
        <v>14913266185</v>
      </c>
      <c r="S48" s="133">
        <v>2691230452</v>
      </c>
      <c r="T48" s="133">
        <v>41320234400</v>
      </c>
      <c r="U48" s="133">
        <v>0</v>
      </c>
      <c r="V48" s="133">
        <v>59426508914</v>
      </c>
      <c r="W48" s="133">
        <v>12975626332</v>
      </c>
      <c r="X48" s="133">
        <v>6713044622</v>
      </c>
      <c r="Y48" s="133">
        <v>44065326407</v>
      </c>
      <c r="Z48" s="133">
        <v>2965230731</v>
      </c>
      <c r="AA48" s="133">
        <v>148279582120</v>
      </c>
      <c r="AB48" s="133">
        <v>21380855789</v>
      </c>
      <c r="AC48" s="133">
        <v>164772010594</v>
      </c>
      <c r="AD48" s="133">
        <v>56408934495</v>
      </c>
      <c r="AE48" s="133">
        <v>856674002</v>
      </c>
      <c r="AF48" s="133">
        <v>24366767740</v>
      </c>
      <c r="AG48" s="133">
        <v>41373332045</v>
      </c>
      <c r="AH48" s="133">
        <v>16291714630</v>
      </c>
      <c r="AI48" s="133">
        <v>14643711202</v>
      </c>
      <c r="AJ48" s="133">
        <v>3003532699</v>
      </c>
      <c r="AK48" s="133">
        <v>16751865081</v>
      </c>
      <c r="AL48" s="173">
        <v>1013008182620</v>
      </c>
    </row>
    <row r="49" spans="1:38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4"/>
    </row>
    <row r="50" spans="1:38" s="8" customFormat="1" ht="15" x14ac:dyDescent="0.25">
      <c r="A50" s="94"/>
      <c r="B50" s="55" t="s">
        <v>1309</v>
      </c>
      <c r="C50" s="128">
        <f>+C44/C$48</f>
        <v>0.10602256269942913</v>
      </c>
      <c r="D50" s="128">
        <f>+D44/D$48</f>
        <v>5.1850109748012636E-2</v>
      </c>
      <c r="E50" s="128">
        <f t="shared" ref="E50:T50" si="0">+E44/E$48</f>
        <v>0.14485649557473962</v>
      </c>
      <c r="F50" s="128">
        <f t="shared" si="0"/>
        <v>7.8628577536947714E-2</v>
      </c>
      <c r="G50" s="128">
        <f t="shared" si="0"/>
        <v>0.11440721294358919</v>
      </c>
      <c r="H50" s="128">
        <f t="shared" si="0"/>
        <v>0.18598554816353507</v>
      </c>
      <c r="I50" s="128">
        <f t="shared" si="0"/>
        <v>0.181910020367787</v>
      </c>
      <c r="J50" s="128">
        <f t="shared" si="0"/>
        <v>8.2359666699867259E-2</v>
      </c>
      <c r="K50" s="128">
        <f t="shared" si="0"/>
        <v>0.1147323453358525</v>
      </c>
      <c r="L50" s="128">
        <f t="shared" si="0"/>
        <v>8.5134114278873338E-2</v>
      </c>
      <c r="M50" s="128">
        <f t="shared" si="0"/>
        <v>0.48970000825568272</v>
      </c>
      <c r="N50" s="128">
        <f t="shared" si="0"/>
        <v>0.15619863085738397</v>
      </c>
      <c r="O50" s="128">
        <f t="shared" si="0"/>
        <v>0.37919874816237387</v>
      </c>
      <c r="P50" s="128">
        <f t="shared" si="0"/>
        <v>0.14383676177458365</v>
      </c>
      <c r="Q50" s="128">
        <f t="shared" si="0"/>
        <v>0.11845897871547328</v>
      </c>
      <c r="R50" s="128">
        <f t="shared" si="0"/>
        <v>0.17135063562201147</v>
      </c>
      <c r="S50" s="128">
        <f t="shared" si="0"/>
        <v>0.10915850917994889</v>
      </c>
      <c r="T50" s="128">
        <f t="shared" si="0"/>
        <v>0.17775732680742004</v>
      </c>
      <c r="U50" s="128"/>
      <c r="V50" s="128">
        <f t="shared" ref="V50:AL50" si="1">+V44/V$48</f>
        <v>0.16814571220161242</v>
      </c>
      <c r="W50" s="128">
        <f t="shared" si="1"/>
        <v>0.13073853605173316</v>
      </c>
      <c r="X50" s="128">
        <f t="shared" si="1"/>
        <v>8.4735865621362164E-2</v>
      </c>
      <c r="Y50" s="128">
        <f t="shared" si="1"/>
        <v>0.24722295451485501</v>
      </c>
      <c r="Z50" s="128">
        <f t="shared" si="1"/>
        <v>0.14831579694699987</v>
      </c>
      <c r="AA50" s="128">
        <f t="shared" si="1"/>
        <v>0.16856239881882398</v>
      </c>
      <c r="AB50" s="128">
        <f t="shared" si="1"/>
        <v>0.16284577597643698</v>
      </c>
      <c r="AC50" s="128">
        <f t="shared" si="1"/>
        <v>0.14699368787627068</v>
      </c>
      <c r="AD50" s="128">
        <f t="shared" si="1"/>
        <v>0.13177991581562137</v>
      </c>
      <c r="AE50" s="128">
        <f t="shared" si="1"/>
        <v>3.4757627674570191E-2</v>
      </c>
      <c r="AF50" s="128">
        <f t="shared" si="1"/>
        <v>9.6346509067189071E-2</v>
      </c>
      <c r="AG50" s="128">
        <f t="shared" si="1"/>
        <v>0.18356105847940293</v>
      </c>
      <c r="AH50" s="128">
        <f t="shared" si="1"/>
        <v>0.17997748380644205</v>
      </c>
      <c r="AI50" s="128">
        <f t="shared" si="1"/>
        <v>0.20057394375538162</v>
      </c>
      <c r="AJ50" s="128">
        <f t="shared" si="1"/>
        <v>9.5293836519673589E-2</v>
      </c>
      <c r="AK50" s="128">
        <f t="shared" si="1"/>
        <v>0</v>
      </c>
      <c r="AL50" s="128">
        <f t="shared" si="1"/>
        <v>0.16070733444516389</v>
      </c>
    </row>
    <row r="51" spans="1:38" s="8" customFormat="1" ht="15" x14ac:dyDescent="0.25">
      <c r="A51" s="94"/>
      <c r="B51" s="8" t="s">
        <v>1370</v>
      </c>
      <c r="C51" s="128">
        <f t="shared" ref="C51:D53" si="2">+C45/C$48</f>
        <v>0.82715056964871048</v>
      </c>
      <c r="D51" s="128">
        <f t="shared" si="2"/>
        <v>0.28003137299144815</v>
      </c>
      <c r="E51" s="128">
        <f t="shared" ref="E51:T51" si="3">+E45/E$48</f>
        <v>0.32404311616606568</v>
      </c>
      <c r="F51" s="128">
        <f t="shared" si="3"/>
        <v>0.28121869733135069</v>
      </c>
      <c r="G51" s="128">
        <f t="shared" si="3"/>
        <v>0.41529120805711356</v>
      </c>
      <c r="H51" s="128">
        <f t="shared" si="3"/>
        <v>0.41705507993760843</v>
      </c>
      <c r="I51" s="128">
        <f t="shared" si="3"/>
        <v>0.36149840322968274</v>
      </c>
      <c r="J51" s="128">
        <f t="shared" si="3"/>
        <v>0.28488599578629098</v>
      </c>
      <c r="K51" s="128">
        <f t="shared" si="3"/>
        <v>0.35189960666047593</v>
      </c>
      <c r="L51" s="128">
        <f t="shared" si="3"/>
        <v>0.27728270243124481</v>
      </c>
      <c r="M51" s="128">
        <f t="shared" si="3"/>
        <v>0.27986626830354011</v>
      </c>
      <c r="N51" s="128">
        <f t="shared" si="3"/>
        <v>0.51582161222722267</v>
      </c>
      <c r="O51" s="128">
        <f t="shared" si="3"/>
        <v>0.29590628741698088</v>
      </c>
      <c r="P51" s="128">
        <f t="shared" si="3"/>
        <v>0.34973107882209048</v>
      </c>
      <c r="Q51" s="128">
        <f t="shared" si="3"/>
        <v>0.19311843400499376</v>
      </c>
      <c r="R51" s="128">
        <f t="shared" si="3"/>
        <v>0.47665244493186787</v>
      </c>
      <c r="S51" s="128">
        <f t="shared" si="3"/>
        <v>0.14958434633527251</v>
      </c>
      <c r="T51" s="128">
        <f t="shared" si="3"/>
        <v>0.48157063320047383</v>
      </c>
      <c r="U51" s="128"/>
      <c r="V51" s="128">
        <f t="shared" ref="V51:AL51" si="4">+V45/V$48</f>
        <v>0.46371244797299588</v>
      </c>
      <c r="W51" s="128">
        <f t="shared" si="4"/>
        <v>0.45464296505297974</v>
      </c>
      <c r="X51" s="128">
        <f t="shared" si="4"/>
        <v>0.58749962469711703</v>
      </c>
      <c r="Y51" s="128">
        <f t="shared" si="4"/>
        <v>0.37343214059083824</v>
      </c>
      <c r="Z51" s="128">
        <f t="shared" si="4"/>
        <v>0.26389190993447853</v>
      </c>
      <c r="AA51" s="128">
        <f t="shared" si="4"/>
        <v>0.32564828234356774</v>
      </c>
      <c r="AB51" s="128">
        <f t="shared" si="4"/>
        <v>0.37716166151538133</v>
      </c>
      <c r="AC51" s="128">
        <f t="shared" si="4"/>
        <v>0.52219971439817581</v>
      </c>
      <c r="AD51" s="128">
        <f t="shared" si="4"/>
        <v>0.44088335106213389</v>
      </c>
      <c r="AE51" s="128">
        <f t="shared" si="4"/>
        <v>0.14710263263014253</v>
      </c>
      <c r="AF51" s="128">
        <f t="shared" si="4"/>
        <v>0.34017208447360525</v>
      </c>
      <c r="AG51" s="128">
        <f t="shared" si="4"/>
        <v>0.39907404900436028</v>
      </c>
      <c r="AH51" s="128">
        <f t="shared" si="4"/>
        <v>0.42853476626358022</v>
      </c>
      <c r="AI51" s="128">
        <f t="shared" si="4"/>
        <v>0.2397079447674838</v>
      </c>
      <c r="AJ51" s="128">
        <f t="shared" si="4"/>
        <v>0.40408045845616414</v>
      </c>
      <c r="AK51" s="128">
        <f t="shared" si="4"/>
        <v>9.1744637004219198E-2</v>
      </c>
      <c r="AL51" s="128">
        <f t="shared" si="4"/>
        <v>0.40783347493450278</v>
      </c>
    </row>
    <row r="52" spans="1:38" s="8" customFormat="1" ht="15" x14ac:dyDescent="0.25">
      <c r="A52" s="94"/>
      <c r="B52" s="8" t="s">
        <v>1358</v>
      </c>
      <c r="C52" s="128">
        <f t="shared" si="2"/>
        <v>0.58006384925589194</v>
      </c>
      <c r="D52" s="128">
        <f t="shared" si="2"/>
        <v>0.90700545279154221</v>
      </c>
      <c r="E52" s="128">
        <f t="shared" ref="E52:T52" si="5">+E46/E$48</f>
        <v>0.37817122353318655</v>
      </c>
      <c r="F52" s="128">
        <f t="shared" si="5"/>
        <v>0.59508311040998241</v>
      </c>
      <c r="G52" s="128">
        <f t="shared" si="5"/>
        <v>0.55528387908942156</v>
      </c>
      <c r="H52" s="128">
        <f t="shared" si="5"/>
        <v>0.43113153460943898</v>
      </c>
      <c r="I52" s="128">
        <f t="shared" si="5"/>
        <v>0.4622058160651708</v>
      </c>
      <c r="J52" s="128">
        <f t="shared" si="5"/>
        <v>0.63630917882393356</v>
      </c>
      <c r="K52" s="128">
        <f t="shared" si="5"/>
        <v>0.59231813103954822</v>
      </c>
      <c r="L52" s="128">
        <f t="shared" si="5"/>
        <v>0.19669736692017362</v>
      </c>
      <c r="M52" s="128">
        <f t="shared" si="5"/>
        <v>0.21531011074303449</v>
      </c>
      <c r="N52" s="128">
        <f t="shared" si="5"/>
        <v>0.49947471371106916</v>
      </c>
      <c r="O52" s="128">
        <f t="shared" si="5"/>
        <v>0.3282904878876356</v>
      </c>
      <c r="P52" s="128">
        <f t="shared" si="5"/>
        <v>0.52330428436173115</v>
      </c>
      <c r="Q52" s="128">
        <f t="shared" si="5"/>
        <v>0.50452939766644667</v>
      </c>
      <c r="R52" s="128">
        <f t="shared" si="5"/>
        <v>0.49104636658103074</v>
      </c>
      <c r="S52" s="128">
        <f t="shared" si="5"/>
        <v>0.57077341104640567</v>
      </c>
      <c r="T52" s="128">
        <f t="shared" si="5"/>
        <v>0.29549165906958164</v>
      </c>
      <c r="U52" s="128"/>
      <c r="V52" s="128">
        <f t="shared" ref="V52:AL52" si="6">+V46/V$48</f>
        <v>0.34783675805210029</v>
      </c>
      <c r="W52" s="128">
        <f t="shared" si="6"/>
        <v>0.45988844440468896</v>
      </c>
      <c r="X52" s="128">
        <f t="shared" si="6"/>
        <v>0.70755907244139271</v>
      </c>
      <c r="Y52" s="128">
        <f t="shared" si="6"/>
        <v>0.31626852052061777</v>
      </c>
      <c r="Z52" s="128">
        <f t="shared" si="6"/>
        <v>0.49052763374992825</v>
      </c>
      <c r="AA52" s="128">
        <f t="shared" si="6"/>
        <v>0.42467352772844463</v>
      </c>
      <c r="AB52" s="128">
        <f t="shared" si="6"/>
        <v>0.26095071909471734</v>
      </c>
      <c r="AC52" s="128">
        <f t="shared" si="6"/>
        <v>0.24603400798385477</v>
      </c>
      <c r="AD52" s="128">
        <f t="shared" si="6"/>
        <v>0.41557599318026262</v>
      </c>
      <c r="AE52" s="128">
        <f t="shared" si="6"/>
        <v>1.6408094417694259</v>
      </c>
      <c r="AF52" s="128">
        <f t="shared" si="6"/>
        <v>0.48265302478727529</v>
      </c>
      <c r="AG52" s="128">
        <f t="shared" si="6"/>
        <v>0.332731665170866</v>
      </c>
      <c r="AH52" s="128">
        <f t="shared" si="6"/>
        <v>0.31712091706335027</v>
      </c>
      <c r="AI52" s="128">
        <f t="shared" si="6"/>
        <v>0.33544187851294938</v>
      </c>
      <c r="AJ52" s="128">
        <f t="shared" si="6"/>
        <v>0.60428857278773374</v>
      </c>
      <c r="AK52" s="128">
        <f t="shared" si="6"/>
        <v>0.56421924712849825</v>
      </c>
      <c r="AL52" s="128">
        <f t="shared" si="6"/>
        <v>0.39019109382680339</v>
      </c>
    </row>
    <row r="53" spans="1:38" s="8" customFormat="1" ht="15" x14ac:dyDescent="0.25">
      <c r="A53" s="94"/>
      <c r="B53" s="8" t="s">
        <v>1334</v>
      </c>
      <c r="C53" s="128">
        <f t="shared" si="2"/>
        <v>-0.51323698160403153</v>
      </c>
      <c r="D53" s="128">
        <f t="shared" si="2"/>
        <v>-0.23888693553100301</v>
      </c>
      <c r="E53" s="128">
        <f t="shared" ref="E53:T53" si="7">+E47/E$48</f>
        <v>0.15292916472600815</v>
      </c>
      <c r="F53" s="128">
        <f t="shared" si="7"/>
        <v>4.5069614721719234E-2</v>
      </c>
      <c r="G53" s="128">
        <f t="shared" si="7"/>
        <v>-8.4982300090124252E-2</v>
      </c>
      <c r="H53" s="128">
        <f t="shared" si="7"/>
        <v>-3.4172162710582495E-2</v>
      </c>
      <c r="I53" s="128">
        <f t="shared" si="7"/>
        <v>-5.6142396626405432E-3</v>
      </c>
      <c r="J53" s="128">
        <f t="shared" si="7"/>
        <v>-3.5548413100917799E-3</v>
      </c>
      <c r="K53" s="128">
        <f t="shared" si="7"/>
        <v>-5.8950083035876642E-2</v>
      </c>
      <c r="L53" s="128">
        <f t="shared" si="7"/>
        <v>0.44088581636970819</v>
      </c>
      <c r="M53" s="128">
        <f t="shared" si="7"/>
        <v>1.5123612697742716E-2</v>
      </c>
      <c r="N53" s="128">
        <f t="shared" si="7"/>
        <v>-0.17149495679567578</v>
      </c>
      <c r="O53" s="128">
        <f t="shared" si="7"/>
        <v>-3.3955234669902907E-3</v>
      </c>
      <c r="P53" s="128">
        <f t="shared" si="7"/>
        <v>-1.6872124958405267E-2</v>
      </c>
      <c r="Q53" s="128">
        <f t="shared" si="7"/>
        <v>0.18389318961308626</v>
      </c>
      <c r="R53" s="128">
        <f t="shared" si="7"/>
        <v>-0.1390494471349101</v>
      </c>
      <c r="S53" s="128">
        <f t="shared" si="7"/>
        <v>0.17048373343837298</v>
      </c>
      <c r="T53" s="128">
        <f t="shared" si="7"/>
        <v>4.5180380922524487E-2</v>
      </c>
      <c r="U53" s="128"/>
      <c r="V53" s="128">
        <f t="shared" ref="V53:AL53" si="8">+V47/V$48</f>
        <v>2.0305081773291395E-2</v>
      </c>
      <c r="W53" s="128">
        <f t="shared" si="8"/>
        <v>-4.5269945509401867E-2</v>
      </c>
      <c r="X53" s="128">
        <f t="shared" si="8"/>
        <v>-0.37979456275987195</v>
      </c>
      <c r="Y53" s="128">
        <f t="shared" si="8"/>
        <v>6.3076384373688996E-2</v>
      </c>
      <c r="Z53" s="128">
        <f t="shared" si="8"/>
        <v>9.7264659368593326E-2</v>
      </c>
      <c r="AA53" s="128">
        <f t="shared" si="8"/>
        <v>8.1115791109163671E-2</v>
      </c>
      <c r="AB53" s="128">
        <f t="shared" si="8"/>
        <v>0.19904184341346431</v>
      </c>
      <c r="AC53" s="128">
        <f t="shared" si="8"/>
        <v>8.477258974169874E-2</v>
      </c>
      <c r="AD53" s="128">
        <f t="shared" si="8"/>
        <v>1.1760739941982129E-2</v>
      </c>
      <c r="AE53" s="128">
        <f t="shared" si="8"/>
        <v>-0.82266970207413859</v>
      </c>
      <c r="AF53" s="128">
        <f t="shared" si="8"/>
        <v>8.0828381671930363E-2</v>
      </c>
      <c r="AG53" s="128">
        <f t="shared" si="8"/>
        <v>8.4633227345370807E-2</v>
      </c>
      <c r="AH53" s="128">
        <f t="shared" si="8"/>
        <v>7.43668328666275E-2</v>
      </c>
      <c r="AI53" s="128">
        <f t="shared" si="8"/>
        <v>0.22427623296418517</v>
      </c>
      <c r="AJ53" s="128">
        <f t="shared" si="8"/>
        <v>-0.1036628677635715</v>
      </c>
      <c r="AK53" s="128">
        <f t="shared" si="8"/>
        <v>0.3440361158672825</v>
      </c>
      <c r="AL53" s="128">
        <f t="shared" si="8"/>
        <v>4.1268096793529926E-2</v>
      </c>
    </row>
    <row r="54" spans="1:38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6">
        <v>1</v>
      </c>
    </row>
    <row r="55" spans="1:38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69"/>
    </row>
    <row r="56" spans="1:38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69"/>
    </row>
    <row r="57" spans="1:38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69"/>
    </row>
    <row r="58" spans="1:38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69"/>
    </row>
    <row r="59" spans="1:38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7"/>
    </row>
    <row r="60" spans="1:38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7"/>
    </row>
    <row r="61" spans="1:38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7"/>
    </row>
    <row r="62" spans="1:38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7"/>
    </row>
    <row r="63" spans="1:38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7"/>
    </row>
    <row r="64" spans="1:38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7"/>
    </row>
    <row r="65" spans="1:38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7"/>
    </row>
    <row r="66" spans="1:38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7"/>
    </row>
    <row r="67" spans="1:38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7"/>
    </row>
    <row r="68" spans="1:38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7"/>
    </row>
    <row r="69" spans="1:38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7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6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6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6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6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6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6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6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6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6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6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2021-01-27T14:12:32Z</dcterms:modified>
</cp:coreProperties>
</file>