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SAEE/Publicacion mensual/2022-2023/Publicacion mensual/"/>
    </mc:Choice>
  </mc:AlternateContent>
  <xr:revisionPtr revIDLastSave="165" documentId="8_{2227E009-4A20-44C6-8C77-F92FFA912013}" xr6:coauthVersionLast="47" xr6:coauthVersionMax="47" xr10:uidLastSave="{F09E880A-9384-474E-A915-4BC88F8593C6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I3" i="29" l="1"/>
  <c r="AG3" i="24"/>
  <c r="AG3" i="8"/>
  <c r="U3" i="26"/>
  <c r="AA3" i="25"/>
  <c r="AG3" i="27"/>
  <c r="AG3" i="19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  <c r="AL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<sst xmlns="http://schemas.openxmlformats.org/spreadsheetml/2006/main" count="3048" uniqueCount="1435">
  <si>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</si>
  <si>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</si>
  <si>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</si>
  <si>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</si>
  <si>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</si>
  <si>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</si>
  <si>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</si>
  <si>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</si>
  <si>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</si>
  <si>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</si>
  <si>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</si>
  <si>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</si>
  <si>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</si>
  <si>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</si>
  <si>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</si>
  <si>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</si>
  <si>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</si>
  <si>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</si>
  <si>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</si>
  <si>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</si>
  <si>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</si>
  <si>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</si>
  <si>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</si>
  <si>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</si>
  <si>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</si>
  <si>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</si>
  <si>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</si>
  <si>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</si>
  <si>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</si>
  <si>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</si>
  <si>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</si>
  <si>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</si>
  <si>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</si>
  <si>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</si>
  <si>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</si>
  <si>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</si>
  <si>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</si>
  <si>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</si>
  <si>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</si>
  <si>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</si>
  <si>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</si>
  <si>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</si>
  <si>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</si>
  <si>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</si>
  <si>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</si>
  <si>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</si>
  <si>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</si>
  <si>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</si>
  <si>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</si>
  <si>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</si>
  <si>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</si>
  <si>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</si>
  <si>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</si>
  <si>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</si>
  <si>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</si>
  <si>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</si>
  <si>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</si>
  <si>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</si>
  <si>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</si>
  <si>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</si>
  <si>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</si>
  <si>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</si>
  <si>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</si>
  <si>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</si>
  <si>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</si>
  <si>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</si>
  <si>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</si>
  <si>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</si>
  <si>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</si>
  <si>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</si>
  <si>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</si>
  <si>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</si>
  <si>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</si>
  <si>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</si>
  <si>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</si>
  <si>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</si>
  <si>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</si>
  <si>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</si>
  <si>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</si>
  <si>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</si>
  <si>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</si>
  <si>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</si>
  <si>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</si>
  <si>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</si>
  <si>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</si>
  <si>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</si>
  <si>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</si>
  <si>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</si>
  <si>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</si>
  <si>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</si>
  <si>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</si>
  <si>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</si>
  <si>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</si>
  <si>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</si>
  <si>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</si>
  <si>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</si>
  <si>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</si>
  <si>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</si>
  <si>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</si>
  <si>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</si>
  <si>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</si>
  <si>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</si>
  <si>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</si>
  <si>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</si>
  <si>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</si>
  <si>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</si>
  <si>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</si>
  <si>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</si>
  <si>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</si>
  <si>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</si>
  <si>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</si>
  <si>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</si>
  <si>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</si>
  <si>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</si>
  <si>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</si>
  <si>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</si>
  <si>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</si>
  <si>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</si>
  <si>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</si>
  <si>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</si>
  <si>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</si>
  <si>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</si>
  <si>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</si>
  <si>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</si>
  <si>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</si>
  <si>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</si>
  <si>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</si>
  <si>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</si>
  <si>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</si>
  <si>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</si>
  <si>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</si>
  <si>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</si>
  <si>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</si>
  <si>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</si>
  <si>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</si>
  <si>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</si>
  <si>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</si>
  <si>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</si>
  <si>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</si>
  <si>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</si>
  <si>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</si>
  <si>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</si>
  <si>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</si>
  <si>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</si>
  <si>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</si>
  <si>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</si>
  <si>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</si>
  <si>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</si>
  <si>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</si>
  <si>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</si>
  <si>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</si>
  <si>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</si>
  <si>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</si>
  <si>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</si>
  <si>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</si>
  <si>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</si>
  <si>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</si>
  <si>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</si>
  <si>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</si>
  <si>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</si>
  <si>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</si>
  <si>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</si>
  <si>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</si>
  <si>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</si>
  <si>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</si>
  <si>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</si>
  <si>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</si>
  <si>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</si>
  <si>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</si>
  <si>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</si>
  <si>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</si>
  <si>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</si>
  <si>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</si>
  <si>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</si>
  <si>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</si>
  <si>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</si>
  <si>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</si>
  <si>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</si>
  <si>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</si>
  <si>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</si>
  <si>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</si>
  <si>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</si>
  <si>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</si>
  <si>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</si>
  <si>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</si>
  <si>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</si>
  <si>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</si>
  <si>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</si>
  <si>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</si>
  <si>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</si>
  <si>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</si>
  <si>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</si>
  <si>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</si>
  <si>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</si>
  <si>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</si>
  <si>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</si>
  <si>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</si>
  <si>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</si>
  <si>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</si>
  <si>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</si>
  <si>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</si>
  <si>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</si>
  <si>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</si>
  <si>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</si>
  <si>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</si>
  <si>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</si>
  <si>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</si>
  <si>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</si>
  <si>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</si>
  <si>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</si>
  <si>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</si>
  <si>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</si>
  <si>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</si>
  <si>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</si>
  <si>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</si>
  <si>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</si>
  <si>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</si>
  <si>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</si>
  <si>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</si>
  <si>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</si>
  <si>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</si>
  <si>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</si>
  <si>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</si>
  <si>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</si>
  <si>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</si>
  <si>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</si>
  <si>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</si>
  <si>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</si>
  <si>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</si>
  <si>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</si>
  <si>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</si>
  <si>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</si>
  <si>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</si>
  <si>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</si>
  <si>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</si>
  <si>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</si>
  <si>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</si>
  <si>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</si>
  <si>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</si>
  <si>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</si>
  <si>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</si>
  <si>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</si>
  <si>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</si>
  <si>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</si>
  <si>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</si>
  <si>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</si>
  <si>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</si>
  <si>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</si>
  <si>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</si>
  <si>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</si>
  <si>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</si>
  <si>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</si>
  <si>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</si>
  <si>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</si>
  <si>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</si>
  <si>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</si>
  <si>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</si>
  <si>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</si>
  <si>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</si>
  <si>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</si>
  <si>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</si>
  <si>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</si>
  <si>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</si>
  <si>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</si>
  <si>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</si>
  <si>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</si>
  <si>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</si>
  <si>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</si>
  <si>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</si>
  <si>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</si>
  <si>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</si>
  <si>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</si>
  <si>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</si>
  <si>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</si>
  <si>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</si>
  <si>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</si>
  <si>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</si>
  <si>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</si>
  <si>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</si>
  <si>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</si>
  <si>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</si>
  <si>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</si>
  <si>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</si>
  <si>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</si>
  <si>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</si>
  <si>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</si>
  <si>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</si>
  <si>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</si>
  <si>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</si>
  <si>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</si>
  <si>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</si>
  <si>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</si>
  <si>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</si>
  <si>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</si>
  <si>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</si>
  <si>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</si>
  <si>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</si>
  <si>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</si>
  <si>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</si>
  <si>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</si>
  <si>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</si>
  <si>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</si>
  <si>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</si>
  <si>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</si>
  <si>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</si>
  <si>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</si>
  <si>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</si>
  <si>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</si>
  <si>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</si>
  <si>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</si>
  <si>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</si>
  <si>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</si>
  <si>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</si>
  <si>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</si>
  <si>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</si>
  <si>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</si>
  <si>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</si>
  <si>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</si>
  <si>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</si>
  <si>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</si>
  <si>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</si>
  <si>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</si>
  <si>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</si>
  <si>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</si>
  <si>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</si>
  <si>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</si>
  <si>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</si>
  <si>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</si>
  <si>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</si>
  <si>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</si>
  <si>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</si>
  <si>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</si>
  <si>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</si>
  <si>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</si>
  <si>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</si>
  <si>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</si>
  <si>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</si>
  <si>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</si>
  <si>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</si>
  <si>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</si>
  <si>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</si>
  <si>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</si>
  <si>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</si>
  <si>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</si>
  <si>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</si>
  <si>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</si>
  <si>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</si>
  <si>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</si>
  <si>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</si>
  <si>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</si>
  <si>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</si>
  <si>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</si>
  <si>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</si>
  <si>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</si>
  <si>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</si>
  <si>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</si>
  <si>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</si>
  <si>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</si>
  <si>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</si>
  <si>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</si>
  <si>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</si>
  <si>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</si>
  <si>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</si>
  <si>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</si>
  <si>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</si>
  <si>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</si>
  <si>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</si>
  <si>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</si>
  <si>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</si>
  <si>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</si>
  <si>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</si>
  <si>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</si>
  <si>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</si>
  <si>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</si>
  <si>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</si>
  <si>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</si>
  <si>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</si>
  <si>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</si>
  <si>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</si>
  <si>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</si>
  <si>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</si>
  <si>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</si>
  <si>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</si>
  <si>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</si>
  <si>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</si>
  <si>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</si>
  <si>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</si>
  <si>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</si>
  <si>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</si>
  <si>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</si>
  <si>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</si>
  <si>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</si>
  <si>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</si>
  <si>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</si>
  <si>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</si>
  <si>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</si>
  <si>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</si>
  <si>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</si>
  <si>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</si>
  <si>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</si>
  <si>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</si>
  <si>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</si>
  <si>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</si>
  <si>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</si>
  <si>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</si>
  <si>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</si>
  <si>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</si>
  <si>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</si>
  <si>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</si>
  <si>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</si>
  <si>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</si>
  <si>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</si>
  <si>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</si>
  <si>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</si>
  <si>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</si>
  <si>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</si>
  <si>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</si>
  <si>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</si>
  <si>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</si>
  <si>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</si>
  <si>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</si>
  <si>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</si>
  <si>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</si>
  <si>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</si>
  <si>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</si>
  <si>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</si>
  <si>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</si>
  <si>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</si>
  <si>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</si>
  <si>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</si>
  <si>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</si>
  <si>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</si>
  <si>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</si>
  <si>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</si>
  <si>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</si>
  <si>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</si>
  <si>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</si>
  <si>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</si>
  <si>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</si>
  <si>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</si>
  <si>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</si>
  <si>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</si>
  <si>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</si>
  <si>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</si>
  <si>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</si>
  <si>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</si>
  <si>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</si>
  <si>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</si>
  <si>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</si>
  <si>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</si>
  <si>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</si>
  <si>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</si>
  <si>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</si>
  <si>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</si>
  <si>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</si>
  <si>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</si>
  <si>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</si>
  <si>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</si>
  <si>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</si>
  <si>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</si>
  <si>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</si>
  <si>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</si>
  <si>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</si>
  <si>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</si>
  <si>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</si>
  <si>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</si>
  <si>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</si>
  <si>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</si>
  <si>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</si>
  <si>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</si>
  <si>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</si>
  <si>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</si>
  <si>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</si>
  <si>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</si>
  <si>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</si>
  <si>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</si>
  <si>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</si>
  <si>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</si>
  <si>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</si>
  <si>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</si>
  <si>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</si>
  <si>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</si>
  <si>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</si>
  <si>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</si>
  <si>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</si>
  <si>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</si>
  <si>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</si>
  <si>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</si>
  <si>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</si>
  <si>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</si>
  <si>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</si>
  <si>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</si>
  <si>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</si>
  <si>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</si>
  <si>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</si>
  <si>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</si>
  <si>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</si>
  <si>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</si>
  <si>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</si>
  <si>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</si>
  <si>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</si>
  <si>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</si>
  <si>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</si>
  <si>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</si>
  <si>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</si>
  <si>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</si>
  <si>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</si>
  <si>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</si>
  <si>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</si>
  <si>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</si>
  <si>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</si>
  <si>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</si>
  <si>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</si>
  <si>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</si>
  <si>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</si>
  <si>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</si>
  <si>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</si>
  <si>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</si>
  <si>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</si>
  <si>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</si>
  <si>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</si>
  <si>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</si>
  <si>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</si>
  <si>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</si>
  <si>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</si>
  <si>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</si>
  <si>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</si>
  <si>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</si>
  <si>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</si>
  <si>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</si>
  <si>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</si>
  <si>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</si>
  <si>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</si>
  <si>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</si>
  <si>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</si>
  <si>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</si>
  <si>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</si>
  <si>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</si>
  <si>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</si>
  <si>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</si>
  <si>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</si>
  <si>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</si>
  <si>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</si>
  <si>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</si>
  <si>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</si>
  <si>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</si>
  <si>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</si>
  <si>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</si>
  <si>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</si>
  <si>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</si>
  <si>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</si>
  <si>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</si>
  <si>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</si>
  <si>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</si>
  <si>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</si>
  <si>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</si>
  <si>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</si>
  <si>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</si>
  <si>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</si>
  <si>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</si>
  <si>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</si>
  <si>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</si>
  <si>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</si>
  <si>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</si>
  <si>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</si>
  <si>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</si>
  <si>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</si>
  <si>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</si>
  <si>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</si>
  <si>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</si>
  <si>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</si>
  <si>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</si>
  <si>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</si>
  <si>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</si>
  <si>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</si>
  <si>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</si>
  <si>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</si>
  <si>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</si>
  <si>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</si>
  <si>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</si>
  <si>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</si>
  <si>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</si>
  <si>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</si>
  <si>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</si>
  <si>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</si>
  <si>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</si>
  <si>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</si>
  <si>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</si>
  <si>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</si>
  <si>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</si>
  <si>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</si>
  <si>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</si>
  <si>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</si>
  <si>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</si>
  <si>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</si>
  <si>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</si>
  <si>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</si>
  <si>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</si>
  <si>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</si>
  <si>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</si>
  <si>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</si>
  <si>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</si>
  <si>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</si>
  <si>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</si>
  <si>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</si>
  <si>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</si>
  <si>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</si>
  <si>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</si>
  <si>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</si>
  <si>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</si>
  <si>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</si>
  <si>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</si>
  <si>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</si>
  <si>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</si>
  <si>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</si>
  <si>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</si>
  <si>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</si>
  <si>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</si>
  <si>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</si>
  <si>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</si>
  <si>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</si>
  <si>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</si>
  <si>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</si>
  <si>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</si>
  <si>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</si>
  <si>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</si>
  <si>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</si>
  <si>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</si>
  <si>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</si>
  <si>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</si>
  <si>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</si>
  <si>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</si>
  <si>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</si>
  <si>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</si>
  <si>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</si>
  <si>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</si>
  <si>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</si>
  <si>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</si>
  <si>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</si>
  <si>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</si>
  <si>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</si>
  <si>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</si>
  <si>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</si>
  <si>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</si>
  <si>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</si>
  <si>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</si>
  <si>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</si>
  <si>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</si>
  <si>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</si>
  <si>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</si>
  <si>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</si>
  <si>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</si>
  <si>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</si>
  <si>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</si>
  <si>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</si>
  <si>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</si>
  <si>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</si>
  <si>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</si>
  <si>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</si>
  <si>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</si>
  <si>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</si>
  <si>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</si>
  <si>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</si>
  <si>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</si>
  <si>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</si>
  <si>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</si>
  <si>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</si>
  <si>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</si>
  <si>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</si>
  <si>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</si>
  <si>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</si>
  <si>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</si>
  <si>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</si>
  <si>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</si>
  <si>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</si>
  <si>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</si>
  <si>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</si>
  <si>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</si>
  <si>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</si>
  <si>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</si>
  <si>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</si>
  <si>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</si>
  <si>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</si>
  <si>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</si>
  <si>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</si>
  <si>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</si>
  <si>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</si>
  <si>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</si>
  <si>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</si>
  <si>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</si>
  <si>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</si>
  <si>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</si>
  <si>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</si>
  <si>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</si>
  <si>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</si>
  <si>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</si>
  <si>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</si>
  <si>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</si>
  <si>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</si>
  <si>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</si>
  <si>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</si>
  <si>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</si>
  <si>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</si>
  <si>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</si>
  <si>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</si>
  <si>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</si>
  <si>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</si>
  <si>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</si>
  <si>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</si>
  <si>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</si>
  <si>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</si>
  <si>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</si>
  <si>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</si>
  <si>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</si>
  <si>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</si>
  <si>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</si>
  <si>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</si>
  <si>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</si>
  <si>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</si>
  <si>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</si>
  <si>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</si>
  <si>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</si>
  <si>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</si>
  <si>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</si>
  <si>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</si>
  <si>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</si>
  <si>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</si>
  <si>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</si>
  <si>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</si>
  <si>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</si>
  <si>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</si>
  <si>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</si>
  <si>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</si>
  <si>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</si>
  <si>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</si>
  <si>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</si>
  <si>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</si>
  <si>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</si>
  <si>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</si>
  <si>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</si>
  <si>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</si>
  <si>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</si>
  <si>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</si>
  <si>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</si>
  <si>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</si>
  <si>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</si>
  <si>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</si>
  <si>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</si>
  <si>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</si>
  <si>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</si>
  <si>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</si>
  <si>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</si>
  <si>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</si>
  <si>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</si>
  <si>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</si>
  <si>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</si>
  <si>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</si>
  <si>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</si>
  <si>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</si>
  <si>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</si>
  <si>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</si>
  <si>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</si>
  <si>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</si>
  <si>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</si>
  <si>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</si>
  <si>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</si>
  <si>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</si>
  <si>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</si>
  <si>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</si>
  <si>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</si>
  <si>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</si>
  <si>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</si>
  <si>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</si>
  <si>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</si>
  <si>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</si>
  <si>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</si>
  <si>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</si>
  <si>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</si>
  <si>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</si>
  <si>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</si>
  <si>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</si>
  <si>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</si>
  <si>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</si>
  <si>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</si>
  <si>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</si>
  <si>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</si>
  <si>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</si>
  <si>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</si>
  <si>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</si>
  <si>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</si>
  <si>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</si>
  <si>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</si>
  <si>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</si>
  <si>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</si>
  <si>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</si>
  <si>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</si>
  <si>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</si>
  <si>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</si>
  <si>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</si>
  <si>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</si>
  <si>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</si>
  <si>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</si>
  <si>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</si>
  <si>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</si>
  <si>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</si>
  <si>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</si>
  <si>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</si>
  <si>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</si>
  <si>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</si>
  <si>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</si>
  <si>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</si>
  <si>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</si>
  <si>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</si>
  <si>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</si>
  <si>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</si>
  <si>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</si>
  <si>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</si>
  <si>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</si>
  <si>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</si>
  <si>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</si>
  <si>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</si>
  <si>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</si>
  <si>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</si>
  <si>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</si>
  <si>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</si>
  <si>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</si>
  <si>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</si>
  <si>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</si>
  <si>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</si>
  <si>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</si>
  <si>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</si>
  <si>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</si>
  <si>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</si>
  <si>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</si>
  <si>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</si>
  <si>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</si>
  <si>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</si>
  <si>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</si>
  <si>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</si>
  <si>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</si>
  <si>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</si>
  <si>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</si>
  <si>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</si>
  <si>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</si>
  <si>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</si>
  <si>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</si>
  <si>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</si>
  <si>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</si>
  <si>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</si>
  <si>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</si>
  <si>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</si>
  <si>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</si>
  <si>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</si>
  <si>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</si>
  <si>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</si>
  <si>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</si>
  <si>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</si>
  <si>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</si>
  <si>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</si>
  <si>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</si>
  <si>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</si>
  <si>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</si>
  <si>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</si>
  <si>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</si>
  <si>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</si>
  <si>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</si>
  <si>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</si>
  <si>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</si>
  <si>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</si>
  <si>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</si>
  <si>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</si>
  <si>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</si>
  <si>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</si>
  <si>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</si>
  <si>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</si>
  <si>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</si>
  <si>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</si>
  <si>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</si>
  <si>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</si>
  <si>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</si>
  <si>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</si>
  <si>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</si>
  <si>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</si>
  <si>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</si>
  <si>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</si>
  <si>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</si>
  <si>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</si>
  <si>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</si>
  <si>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</si>
  <si>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</si>
  <si>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</si>
  <si>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</si>
  <si>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</si>
  <si>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</si>
  <si>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</si>
  <si>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</si>
  <si>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</si>
  <si>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</si>
  <si>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</si>
  <si>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</si>
  <si>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</si>
  <si>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</si>
  <si>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</si>
  <si>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</si>
  <si>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</si>
  <si>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</si>
  <si>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</si>
  <si>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</si>
  <si>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</si>
  <si>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</si>
  <si>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</si>
  <si>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</si>
  <si>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</si>
  <si>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</si>
  <si>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</si>
  <si>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</si>
  <si>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</si>
  <si>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</si>
  <si>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</si>
  <si>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</si>
  <si>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</si>
  <si>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</si>
  <si>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</si>
  <si>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</si>
  <si>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</si>
  <si>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</si>
  <si>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</si>
  <si>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</si>
  <si>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</si>
  <si>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</si>
  <si>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</si>
  <si>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</si>
  <si>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</si>
  <si>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</si>
  <si>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</si>
  <si>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</si>
  <si>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</si>
  <si>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</si>
  <si>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</si>
  <si>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</si>
  <si>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</si>
  <si>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</si>
  <si>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</si>
  <si>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</si>
  <si>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</si>
  <si>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</si>
  <si>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</si>
  <si>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</si>
  <si>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</si>
  <si>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</si>
  <si>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</si>
  <si>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</si>
  <si>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</si>
  <si>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</si>
  <si>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</si>
  <si>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</si>
  <si>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</si>
  <si>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</si>
  <si>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</si>
  <si>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</si>
  <si>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</si>
  <si>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</si>
  <si>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</si>
  <si>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</si>
  <si>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</si>
  <si>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</si>
  <si>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</si>
  <si>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</si>
  <si>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</si>
  <si>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</si>
  <si>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</si>
  <si>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</si>
  <si>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</si>
  <si>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</si>
  <si>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</si>
  <si>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</si>
  <si>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</si>
  <si>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</si>
  <si>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</si>
  <si>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</si>
  <si>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</si>
  <si>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</si>
  <si>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</si>
  <si>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</si>
  <si>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</si>
  <si>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</si>
  <si>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</si>
  <si>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</si>
  <si>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</si>
  <si>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</si>
  <si>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</si>
  <si>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</si>
  <si>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</si>
  <si>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</si>
  <si>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</si>
  <si>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</si>
  <si>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</si>
  <si>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</si>
  <si>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</si>
  <si>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</si>
  <si>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</si>
  <si>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</si>
  <si>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</si>
  <si>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</si>
  <si>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</si>
  <si>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</si>
  <si>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</si>
  <si>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</si>
  <si>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</si>
  <si>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</si>
  <si>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</si>
  <si>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</si>
  <si>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</si>
  <si>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</si>
  <si>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</si>
  <si>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</si>
  <si>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</si>
  <si>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</si>
  <si>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</si>
  <si>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</si>
  <si>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</si>
  <si>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</si>
  <si>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</si>
  <si>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</si>
  <si>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</si>
  <si>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</si>
  <si>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</si>
  <si>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</si>
  <si>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</si>
  <si>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</si>
  <si>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</si>
  <si>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</si>
  <si>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</si>
  <si>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</si>
  <si>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</si>
  <si>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</si>
  <si>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</si>
  <si>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</si>
  <si>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</si>
  <si>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</si>
  <si>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</si>
  <si>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</si>
  <si>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</si>
  <si>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</si>
  <si>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</si>
  <si>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</si>
  <si>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</si>
  <si>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</si>
  <si>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</si>
  <si>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</si>
  <si>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</si>
  <si>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</si>
  <si>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</si>
  <si>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</si>
  <si>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</si>
  <si>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</si>
  <si>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</si>
  <si>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</si>
  <si>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</si>
  <si>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</si>
  <si>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</si>
  <si>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</si>
  <si>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</si>
  <si>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</si>
  <si>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</si>
  <si>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</si>
  <si>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</si>
  <si>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</si>
  <si>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</si>
  <si>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</si>
  <si>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</si>
  <si>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</si>
  <si>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</si>
  <si>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</si>
  <si>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</si>
  <si>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</si>
  <si>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</si>
  <si>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</si>
  <si>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</si>
  <si>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</si>
  <si>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</si>
  <si>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</si>
  <si>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</si>
  <si>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</si>
  <si>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</si>
  <si>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</si>
  <si>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</si>
  <si>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</si>
  <si>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</si>
  <si>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</si>
  <si>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</si>
  <si>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</si>
  <si>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</si>
  <si>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</si>
  <si>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</si>
  <si>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</si>
  <si>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</si>
  <si>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</si>
  <si>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</si>
  <si>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</si>
  <si>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</si>
  <si>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</si>
  <si>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</si>
  <si>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</si>
  <si>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</si>
  <si>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</si>
  <si>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</si>
  <si>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</si>
  <si>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</si>
  <si>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</si>
  <si>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</si>
  <si>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</si>
  <si>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</si>
  <si>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</si>
  <si>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</si>
  <si>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</si>
  <si>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</si>
  <si>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</si>
  <si>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</si>
  <si>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</si>
  <si>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</si>
  <si>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</si>
  <si>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</si>
  <si>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</si>
  <si>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</si>
  <si>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</si>
  <si>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</si>
  <si>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</si>
  <si>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</si>
  <si>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</si>
  <si>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</si>
  <si>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</si>
  <si>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</si>
  <si>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</si>
  <si>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</si>
  <si>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</si>
  <si>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</si>
  <si>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</si>
  <si>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</si>
  <si>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</si>
  <si>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</si>
  <si>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</si>
  <si>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</si>
  <si>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</si>
  <si>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</si>
  <si>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</si>
  <si>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</si>
  <si>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</si>
  <si>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</si>
  <si>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</si>
  <si>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</si>
  <si>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</si>
  <si>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</si>
  <si>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</si>
  <si>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</si>
  <si>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</si>
  <si>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</si>
  <si>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</si>
  <si>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</si>
  <si>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</si>
  <si>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</si>
  <si>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</si>
  <si>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</si>
  <si>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</si>
  <si>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</si>
  <si>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</si>
  <si>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</si>
  <si>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</si>
  <si>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</si>
  <si>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</si>
  <si>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</si>
  <si>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</si>
  <si>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</si>
  <si>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</si>
  <si>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</si>
  <si>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</si>
  <si>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</si>
  <si>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</si>
  <si>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</si>
  <si>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</si>
  <si>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</si>
  <si>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</si>
  <si>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</si>
  <si>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</si>
  <si>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</si>
  <si>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</si>
  <si>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</si>
  <si>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</si>
  <si>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</si>
  <si>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</si>
  <si>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</si>
  <si>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</si>
  <si>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</si>
  <si>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</si>
  <si>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</si>
  <si>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</si>
  <si>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</si>
  <si>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</si>
  <si>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</si>
  <si>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</si>
  <si>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</si>
  <si>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</si>
  <si>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</si>
  <si>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</si>
  <si>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</si>
  <si>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</si>
  <si>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</si>
  <si>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</si>
  <si>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</si>
  <si>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</si>
  <si>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</si>
  <si>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</si>
  <si>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</si>
  <si>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</si>
  <si>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</si>
  <si>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</si>
  <si>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</si>
  <si>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</si>
  <si>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</si>
  <si>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</si>
  <si>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</si>
  <si>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</si>
  <si>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</si>
  <si>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</si>
  <si>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</si>
  <si>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</si>
  <si>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</si>
  <si>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</si>
  <si>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</si>
  <si>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</si>
  <si>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</si>
  <si>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</si>
  <si>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</si>
  <si>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</si>
  <si>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</si>
  <si>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</si>
  <si>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</si>
  <si>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</si>
  <si>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</si>
  <si>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</si>
  <si>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</si>
  <si>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</si>
  <si>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</si>
  <si>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</si>
  <si>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</si>
  <si>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</si>
  <si>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</si>
  <si>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</si>
  <si>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</si>
  <si>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</si>
  <si>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</si>
  <si>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</si>
  <si>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</si>
  <si>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</si>
  <si>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</si>
  <si>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</si>
  <si>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</si>
  <si>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</si>
  <si>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</si>
  <si>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</si>
  <si>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</si>
  <si>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</si>
  <si>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</si>
  <si>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</si>
  <si>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</si>
  <si>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</si>
  <si>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</si>
  <si>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</si>
  <si>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</si>
  <si>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</si>
  <si>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</si>
  <si>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</si>
  <si>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</si>
  <si>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</si>
  <si>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</si>
  <si>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</si>
  <si>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</si>
  <si>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</si>
  <si>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</si>
  <si>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</si>
  <si>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</si>
  <si>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</si>
  <si>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</si>
  <si>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</si>
  <si>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</si>
  <si>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</si>
  <si>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</si>
  <si>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</si>
  <si>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</si>
  <si>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</si>
  <si>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</si>
  <si>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</si>
  <si>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</si>
  <si>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</si>
  <si>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</si>
  <si>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</si>
  <si>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</si>
  <si>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</si>
  <si>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</si>
  <si>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</si>
  <si>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</si>
  <si>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</si>
  <si>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</si>
  <si>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</si>
  <si>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</si>
  <si>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</si>
  <si>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</si>
  <si>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</si>
  <si>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</si>
  <si>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</si>
  <si>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</si>
  <si>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</si>
  <si>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</si>
  <si>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</si>
  <si>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</si>
  <si>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</si>
  <si>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</si>
  <si>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</si>
  <si>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</si>
  <si>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</si>
  <si>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</si>
  <si>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</si>
  <si>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</si>
  <si>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</si>
  <si>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</si>
  <si>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</si>
  <si>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</si>
  <si>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</si>
  <si>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</si>
  <si>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</si>
  <si>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</si>
  <si>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</si>
  <si>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</si>
  <si>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</si>
  <si>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</si>
  <si>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</si>
  <si>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</si>
  <si>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</si>
  <si>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</si>
  <si>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</si>
  <si>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</si>
  <si>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</si>
  <si>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</si>
  <si>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</si>
  <si>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</si>
  <si>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</si>
  <si>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</si>
  <si>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</si>
  <si>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</si>
  <si>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</si>
  <si>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</si>
  <si>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</si>
  <si>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</si>
  <si>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</si>
  <si>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</si>
  <si>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</si>
  <si>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</si>
  <si>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</si>
  <si>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</si>
  <si>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</si>
  <si>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</si>
  <si>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</si>
  <si>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</si>
  <si>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</si>
  <si>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</si>
  <si>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</si>
  <si>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</si>
  <si>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</si>
  <si>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</si>
  <si>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</si>
  <si>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</si>
  <si>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</si>
  <si>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</si>
  <si>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</si>
  <si>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</si>
  <si>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</si>
  <si>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</si>
  <si>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</si>
  <si>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</si>
  <si>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</si>
  <si>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</si>
  <si>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</si>
  <si>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</si>
  <si>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</si>
  <si>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</si>
  <si>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</si>
  <si>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</si>
  <si>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</si>
  <si>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</si>
  <si>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</si>
  <si>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</si>
  <si>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</si>
  <si>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</si>
  <si>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</si>
  <si>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</si>
  <si>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</si>
  <si>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</si>
  <si>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</si>
  <si>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</si>
  <si>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</si>
  <si>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</si>
  <si>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</si>
  <si>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</si>
  <si>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</si>
  <si>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</si>
  <si>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</si>
  <si>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</si>
  <si>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</si>
  <si>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</si>
  <si>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</si>
  <si>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</si>
  <si>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</si>
  <si>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</si>
  <si>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</si>
  <si>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</si>
  <si>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</si>
  <si>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</si>
  <si>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</si>
  <si>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</si>
  <si>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</si>
  <si>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</si>
  <si>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</si>
  <si>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</si>
  <si>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</si>
  <si>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</si>
  <si>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</si>
  <si>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</si>
  <si>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</si>
  <si>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</si>
  <si>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</si>
  <si>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</si>
  <si>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</si>
  <si>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</si>
  <si>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Datos acumulados al 6Â° Mes</t>
  </si>
  <si>
    <t>PERIODO JULIO 2022 -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</si>
</sst>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5" t="s">
        <v>78</v>
      </c>
      <c r="B9" s="235"/>
      <c r="C9" s="235"/>
      <c r="D9" s="235"/>
      <c r="E9" s="235"/>
      <c r="F9" s="235"/>
      <c r="G9" s="235"/>
    </row>
    <row r="10" spans="1:19" ht="23.4" x14ac:dyDescent="0.45">
      <c r="A10" s="236" t="s">
        <v>79</v>
      </c>
      <c r="B10" s="236"/>
      <c r="C10" s="236"/>
      <c r="D10" s="236"/>
      <c r="E10" s="236"/>
      <c r="F10" s="236"/>
      <c r="G10" s="236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7"/>
      <c r="B13" s="237"/>
      <c r="C13" s="237"/>
      <c r="D13" s="237"/>
      <c r="E13" s="237"/>
      <c r="F13" s="237"/>
      <c r="G13" s="237"/>
    </row>
    <row r="14" spans="1:19" ht="29.4" x14ac:dyDescent="0.55000000000000004">
      <c r="A14" s="238" t="s">
        <v>1375</v>
      </c>
      <c r="B14" s="238"/>
      <c r="C14" s="238"/>
      <c r="D14" s="238"/>
      <c r="E14" s="238"/>
      <c r="F14" s="238"/>
      <c r="G14" s="238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0" t="s">
        <v>1421</v>
      </c>
      <c r="B16" s="230"/>
      <c r="C16" s="230"/>
      <c r="D16" s="230"/>
      <c r="E16" s="230"/>
      <c r="F16" s="230"/>
      <c r="G16" s="230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29" t="s">
        <v>1433</v>
      </c>
      <c r="B17" s="229"/>
      <c r="C17" s="229"/>
      <c r="D17" s="229"/>
      <c r="E17" s="229"/>
      <c r="F17" s="229"/>
      <c r="G17" s="229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A18"/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0" t="s">
        <v>1434</v>
      </c>
      <c r="B19" s="230"/>
      <c r="C19" s="230"/>
      <c r="D19" s="230"/>
      <c r="E19" s="230"/>
      <c r="F19" s="230"/>
      <c r="G19" s="230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4"/>
      <c r="B21" s="234"/>
      <c r="C21" s="234"/>
      <c r="D21" s="234"/>
      <c r="E21" s="234"/>
      <c r="F21" s="234"/>
      <c r="G21" s="234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3" t="s">
        <v>76</v>
      </c>
      <c r="B23" s="233"/>
      <c r="C23" s="233"/>
      <c r="D23" s="233"/>
      <c r="E23" s="233"/>
      <c r="F23" s="233"/>
      <c r="G23" s="233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3"/>
      <c r="B24" s="233"/>
      <c r="C24" s="233"/>
      <c r="D24" s="233"/>
      <c r="E24" s="233"/>
      <c r="F24" s="233"/>
      <c r="G24" s="233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3"/>
      <c r="B25" s="233"/>
      <c r="C25" s="233"/>
      <c r="D25" s="233"/>
      <c r="E25" s="233"/>
      <c r="F25" s="233"/>
      <c r="G25" s="233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3"/>
      <c r="B26" s="233"/>
      <c r="C26" s="233"/>
      <c r="D26" s="233"/>
      <c r="E26" s="233"/>
      <c r="F26" s="233"/>
      <c r="G26" s="233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1"/>
      <c r="B27" s="231"/>
      <c r="C27" s="231"/>
      <c r="D27" s="231"/>
      <c r="E27" s="231"/>
      <c r="F27" s="231"/>
      <c r="G27" s="23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2" t="s">
        <v>77</v>
      </c>
      <c r="B30" s="232"/>
      <c r="C30" s="232"/>
      <c r="D30" s="232"/>
      <c r="E30" s="232"/>
      <c r="F30" s="232"/>
      <c r="G30" s="232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2"/>
      <c r="B31" s="232"/>
      <c r="C31" s="232"/>
      <c r="D31" s="232"/>
      <c r="E31" s="232"/>
      <c r="F31" s="232"/>
      <c r="G31" s="232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2"/>
      <c r="B32" s="232"/>
      <c r="C32" s="232"/>
      <c r="D32" s="232"/>
      <c r="E32" s="232"/>
      <c r="F32" s="232"/>
      <c r="G32" s="232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0" t="s">
        <v>72</v>
      </c>
      <c r="C2" s="240"/>
      <c r="D2" s="240"/>
      <c r="E2" s="240"/>
      <c r="F2" s="240"/>
      <c r="G2" s="240"/>
      <c r="H2" s="36"/>
    </row>
    <row r="3" spans="2:10" ht="13.5" customHeight="1" x14ac:dyDescent="0.3">
      <c r="B3" s="240"/>
      <c r="C3" s="240"/>
      <c r="D3" s="240"/>
      <c r="E3" s="240"/>
      <c r="F3" s="240"/>
      <c r="G3" s="240"/>
      <c r="H3" s="36"/>
    </row>
    <row r="4" spans="2:10" ht="15.6" x14ac:dyDescent="0.3">
      <c r="B4" s="240"/>
      <c r="C4" s="240"/>
      <c r="D4" s="240"/>
      <c r="E4" s="240"/>
      <c r="F4" s="240"/>
      <c r="G4" s="240"/>
      <c r="H4" s="36"/>
    </row>
    <row r="5" spans="2:10" ht="18" x14ac:dyDescent="0.3">
      <c r="B5" s="241"/>
      <c r="C5" s="240"/>
      <c r="D5" s="240"/>
      <c r="E5" s="240"/>
      <c r="F5" s="240"/>
      <c r="G5" s="240"/>
    </row>
    <row r="6" spans="2:10" ht="5.25" customHeight="1" x14ac:dyDescent="0.3"/>
    <row r="7" spans="2:10" x14ac:dyDescent="0.3">
      <c r="B7" s="242" t="s">
        <v>1380</v>
      </c>
      <c r="C7" s="242"/>
      <c r="D7" s="242"/>
      <c r="E7" s="242"/>
      <c r="F7" s="242"/>
      <c r="G7" s="242"/>
    </row>
    <row r="8" spans="2:10" x14ac:dyDescent="0.3">
      <c r="B8" s="239" t="s">
        <v>1319</v>
      </c>
      <c r="C8" s="239"/>
      <c r="D8" s="239"/>
      <c r="E8" s="239"/>
      <c r="F8" s="239"/>
      <c r="G8" s="239"/>
    </row>
    <row r="9" spans="2:10" x14ac:dyDescent="0.3">
      <c r="B9" s="239" t="s">
        <v>1320</v>
      </c>
      <c r="C9" s="239"/>
      <c r="D9" s="239"/>
      <c r="E9" s="239"/>
      <c r="F9" s="239"/>
      <c r="G9" s="239"/>
    </row>
    <row r="10" spans="2:10" x14ac:dyDescent="0.3">
      <c r="B10" s="239" t="s">
        <v>1321</v>
      </c>
      <c r="C10" s="239"/>
      <c r="D10" s="239"/>
      <c r="E10" s="239"/>
      <c r="F10" s="239"/>
      <c r="G10" s="239"/>
    </row>
    <row r="11" spans="2:10" x14ac:dyDescent="0.3">
      <c r="B11" s="239" t="s">
        <v>1322</v>
      </c>
      <c r="C11" s="239"/>
      <c r="D11" s="239"/>
      <c r="E11" s="239"/>
      <c r="F11" s="239"/>
      <c r="G11" s="239"/>
    </row>
    <row r="12" spans="2:10" x14ac:dyDescent="0.3">
      <c r="B12" s="239" t="s">
        <v>1323</v>
      </c>
      <c r="C12" s="239"/>
      <c r="D12" s="239"/>
      <c r="E12" s="239"/>
      <c r="F12" s="239"/>
      <c r="G12" s="239"/>
    </row>
    <row r="13" spans="2:10" x14ac:dyDescent="0.3">
      <c r="B13" s="239" t="s">
        <v>1324</v>
      </c>
      <c r="C13" s="239"/>
      <c r="D13" s="239"/>
      <c r="E13" s="239"/>
      <c r="F13" s="239"/>
      <c r="G13" s="239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6" t="s">
        <v>1381</v>
      </c>
      <c r="D2" s="246"/>
      <c r="E2" s="246"/>
      <c r="F2" s="246"/>
      <c r="G2" s="246"/>
      <c r="H2" s="246"/>
      <c r="I2" s="246" t="s">
        <v>1381</v>
      </c>
      <c r="J2" s="246"/>
      <c r="K2" s="246"/>
      <c r="L2" s="246"/>
      <c r="M2" s="246"/>
      <c r="N2" s="246"/>
      <c r="O2" s="246" t="s">
        <v>1381</v>
      </c>
      <c r="P2" s="246"/>
      <c r="Q2" s="246"/>
      <c r="R2" s="246"/>
      <c r="S2" s="246"/>
      <c r="T2" s="246"/>
      <c r="U2" s="246"/>
      <c r="V2" s="246"/>
      <c r="W2" s="246"/>
      <c r="X2" s="246"/>
      <c r="Y2" s="246"/>
    </row>
    <row r="3" spans="1:36" s="72" customFormat="1" ht="18" x14ac:dyDescent="0.3">
      <c r="A3" s="119"/>
      <c r="B3" s="121"/>
      <c r="C3" s="247" t="str">
        <f>PROPER(CARATULA!$A$19)</f>
        <v>Periodo Julio 2022 - Diciembre 2022</v>
      </c>
      <c r="D3" s="247"/>
      <c r="E3" s="247"/>
      <c r="F3" s="247"/>
      <c r="G3" s="247"/>
      <c r="H3" s="247"/>
      <c r="I3" s="247" t="str">
        <f>+$C$3</f>
        <v>Periodo Julio 2022 - Diciembre 2022</v>
      </c>
      <c r="J3" s="247"/>
      <c r="K3" s="247"/>
      <c r="L3" s="247"/>
      <c r="M3" s="247"/>
      <c r="N3" s="247"/>
      <c r="O3" s="247" t="str">
        <f>+$C$3</f>
        <v>Periodo Julio 2022 - Diciembre 2022</v>
      </c>
      <c r="P3" s="247"/>
      <c r="Q3" s="247"/>
      <c r="R3" s="247"/>
      <c r="S3" s="247"/>
      <c r="T3" s="247"/>
      <c r="U3" s="247"/>
      <c r="V3" s="247"/>
      <c r="W3" s="247"/>
      <c r="X3" s="247"/>
      <c r="Y3" s="247"/>
    </row>
    <row r="4" spans="1:36" s="72" customFormat="1" ht="18.600000000000001" thickBot="1" x14ac:dyDescent="0.4">
      <c r="A4" s="119"/>
      <c r="B4" s="121"/>
      <c r="C4" s="248"/>
      <c r="D4" s="248"/>
      <c r="E4" s="248"/>
      <c r="F4" s="248"/>
      <c r="G4" s="248"/>
      <c r="H4" s="248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3" t="s">
        <v>1376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O5" s="243" t="s">
        <v>1377</v>
      </c>
      <c r="P5" s="244"/>
      <c r="Q5" s="244"/>
      <c r="R5" s="244"/>
      <c r="S5" s="244"/>
      <c r="T5" s="244"/>
      <c r="U5" s="244"/>
      <c r="V5" s="244"/>
      <c r="W5" s="244"/>
      <c r="X5" s="244"/>
      <c r="Y5" s="245"/>
    </row>
    <row r="6" spans="1:36" s="184" customFormat="1" x14ac:dyDescent="0.3">
      <c r="A6" s="9" t="s">
        <v>142</v>
      </c>
      <c r="B6" s="27" t="s">
        <v>0</v>
      </c>
      <c r="C6" s="165" t="s">
        <v>1422</v>
      </c>
      <c r="D6" s="165" t="s">
        <v>1423</v>
      </c>
      <c r="E6" s="165" t="s">
        <v>1424</v>
      </c>
      <c r="F6" s="165" t="s">
        <v>1425</v>
      </c>
      <c r="G6" s="165" t="s">
        <v>1426</v>
      </c>
      <c r="H6" s="165" t="s">
        <v>1427</v>
      </c>
      <c r="I6" s="165" t="s">
        <v>1428</v>
      </c>
      <c r="J6" s="165" t="s">
        <v>1429</v>
      </c>
      <c r="K6" s="165" t="s">
        <v>1383</v>
      </c>
      <c r="L6" s="165" t="s">
        <v>1418</v>
      </c>
      <c r="M6" s="165" t="s">
        <v>1430</v>
      </c>
      <c r="N6" s="195" t="s">
        <v>1431</v>
      </c>
      <c r="O6" s="165" t="s">
        <v>1422</v>
      </c>
      <c r="P6" s="165" t="s">
        <v>1423</v>
      </c>
      <c r="Q6" s="165" t="s">
        <v>1424</v>
      </c>
      <c r="R6" s="165" t="s">
        <v>1425</v>
      </c>
      <c r="S6" s="165" t="s">
        <v>1426</v>
      </c>
      <c r="T6" s="165" t="s">
        <v>1427</v>
      </c>
      <c r="U6" s="165" t="s">
        <v>1428</v>
      </c>
      <c r="V6" s="165" t="s">
        <v>1429</v>
      </c>
      <c r="W6" s="165" t="s">
        <v>1383</v>
      </c>
      <c r="X6" s="165" t="s">
        <v>1418</v>
      </c>
      <c r="Y6" s="165" t="s">
        <v>1430</v>
      </c>
      <c r="Z6" s="122" t="s">
        <v>1432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163760859251</v>
      </c>
      <c r="D8" s="124">
        <v>220249890499</v>
      </c>
      <c r="E8" s="124">
        <v>252467819724</v>
      </c>
      <c r="F8" s="124">
        <v>238295600712</v>
      </c>
      <c r="G8" s="124">
        <v>228480984668</v>
      </c>
      <c r="H8" s="124">
        <v>250897596859</v>
      </c>
      <c r="I8" s="124">
        <v>237703204023</v>
      </c>
      <c r="J8" s="124">
        <v>248695517470</v>
      </c>
      <c r="K8" s="124">
        <v>274217193247</v>
      </c>
      <c r="L8" s="124">
        <v>220388704991</v>
      </c>
      <c r="M8" s="124">
        <v>269758738030</v>
      </c>
      <c r="N8"/>
      <c r="O8" s="125"/>
      <c r="P8" s="125">
        <v>0.34494830758928763</v>
      </c>
      <c r="Q8" s="125">
        <v>0.14627897953550306</v>
      </c>
      <c r="R8" s="125">
        <v>-5.6134754233205575E-2</v>
      </c>
      <c r="S8" s="125">
        <v>-4.1186727806451495E-2</v>
      </c>
      <c r="T8" s="125">
        <v>9.8111500278996955E-2</v>
      </c>
      <c r="U8" s="125">
        <v>-5.2588757330406022E-2</v>
      </c>
      <c r="V8" s="125">
        <v>4.6243858984485575E-2</v>
      </c>
      <c r="W8" s="125">
        <v>0.10262217846398736</v>
      </c>
      <c r="X8" s="125">
        <v>-0.19629873538788001</v>
      </c>
      <c r="Y8" s="125">
        <v>0.22401344497675657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631371031923</v>
      </c>
      <c r="D9" s="124">
        <v>686388893994</v>
      </c>
      <c r="E9" s="124">
        <v>735814300694</v>
      </c>
      <c r="F9" s="124">
        <v>836857029154</v>
      </c>
      <c r="G9" s="124">
        <v>909638584541</v>
      </c>
      <c r="H9" s="124">
        <v>926751981125</v>
      </c>
      <c r="I9" s="124">
        <v>1010814988231</v>
      </c>
      <c r="J9" s="124">
        <v>1079047458016</v>
      </c>
      <c r="K9" s="124">
        <v>1090764246270</v>
      </c>
      <c r="L9" s="124">
        <v>1157925080865</v>
      </c>
      <c r="M9" s="124">
        <v>1216001308446</v>
      </c>
      <c r="N9"/>
      <c r="O9" s="125"/>
      <c r="P9" s="125">
        <v>8.7140301485529426E-2</v>
      </c>
      <c r="Q9" s="125">
        <v>7.2007876485880473E-2</v>
      </c>
      <c r="R9" s="125">
        <v>0.13732096313526276</v>
      </c>
      <c r="S9" s="125">
        <v>8.697011897071194E-2</v>
      </c>
      <c r="T9" s="125">
        <v>1.8813402240006605E-2</v>
      </c>
      <c r="U9" s="125">
        <v>9.0707124255568816E-2</v>
      </c>
      <c r="V9" s="125">
        <v>6.7502431779738359E-2</v>
      </c>
      <c r="W9" s="125">
        <v>1.0858454989128186E-2</v>
      </c>
      <c r="X9" s="125">
        <v>6.1572273591350868E-2</v>
      </c>
      <c r="Y9" s="125">
        <v>5.015542761852565E-2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55832304795</v>
      </c>
      <c r="D10" s="124">
        <v>70476914509</v>
      </c>
      <c r="E10" s="124">
        <v>63907662439</v>
      </c>
      <c r="F10" s="124">
        <v>96802629031</v>
      </c>
      <c r="G10" s="124">
        <v>85977515924</v>
      </c>
      <c r="H10" s="124">
        <v>96614774051</v>
      </c>
      <c r="I10" s="124">
        <v>122591166860</v>
      </c>
      <c r="J10" s="124">
        <v>110186707865</v>
      </c>
      <c r="K10" s="124">
        <v>114917445175</v>
      </c>
      <c r="L10" s="124">
        <v>139002120103</v>
      </c>
      <c r="M10" s="124">
        <v>129599995095</v>
      </c>
      <c r="N10"/>
      <c r="O10" s="125"/>
      <c r="P10" s="125">
        <v>0.26229634917939992</v>
      </c>
      <c r="Q10" s="125">
        <v>-9.3211402851086755E-2</v>
      </c>
      <c r="R10" s="125">
        <v>0.51472648719389968</v>
      </c>
      <c r="S10" s="125">
        <v>-0.11182664371164319</v>
      </c>
      <c r="T10" s="125">
        <v>0.12372139404914684</v>
      </c>
      <c r="U10" s="125">
        <v>0.26886563741574188</v>
      </c>
      <c r="V10" s="125">
        <v>-0.10118558549300682</v>
      </c>
      <c r="W10" s="125">
        <v>4.2933829330812356E-2</v>
      </c>
      <c r="X10" s="125">
        <v>0.20958240840912423</v>
      </c>
      <c r="Y10" s="125">
        <v>-6.7640155423766668E-2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23189295206</v>
      </c>
      <c r="D11" s="124">
        <v>34320872215</v>
      </c>
      <c r="E11" s="124">
        <v>41426644137</v>
      </c>
      <c r="F11" s="124">
        <v>47284455988</v>
      </c>
      <c r="G11" s="124">
        <v>51289089112</v>
      </c>
      <c r="H11" s="124">
        <v>42188690413</v>
      </c>
      <c r="I11" s="124">
        <v>42048478300</v>
      </c>
      <c r="J11" s="124">
        <v>50126745098</v>
      </c>
      <c r="K11" s="124">
        <v>88188791925</v>
      </c>
      <c r="L11" s="124">
        <v>73416441675</v>
      </c>
      <c r="M11" s="124">
        <v>68868182276</v>
      </c>
      <c r="N11"/>
      <c r="O11" s="125"/>
      <c r="P11" s="125">
        <v>0.48003084656578165</v>
      </c>
      <c r="Q11" s="125">
        <v>0.20703937468391054</v>
      </c>
      <c r="R11" s="125">
        <v>0.14140203661266693</v>
      </c>
      <c r="S11" s="125">
        <v>8.4692380198184036E-2</v>
      </c>
      <c r="T11" s="125">
        <v>-0.1774334240783153</v>
      </c>
      <c r="U11" s="125">
        <v>-3.323452603705257E-3</v>
      </c>
      <c r="V11" s="125">
        <v>0.19211793445566849</v>
      </c>
      <c r="W11" s="125">
        <v>0.75931614455690299</v>
      </c>
      <c r="X11" s="125">
        <v>-0.16750825051059914</v>
      </c>
      <c r="Y11" s="125">
        <v>-6.1951509705880925E-2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8375392250</v>
      </c>
      <c r="D12" s="124">
        <v>7204797635</v>
      </c>
      <c r="E12" s="124">
        <v>8413891019</v>
      </c>
      <c r="F12" s="124">
        <v>9036620692</v>
      </c>
      <c r="G12" s="124">
        <v>11256741118</v>
      </c>
      <c r="H12" s="124">
        <v>11989772382</v>
      </c>
      <c r="I12" s="124">
        <v>13162815608</v>
      </c>
      <c r="J12" s="124">
        <v>25168096654</v>
      </c>
      <c r="K12" s="124">
        <v>26863781208</v>
      </c>
      <c r="L12" s="124">
        <v>39631327188</v>
      </c>
      <c r="M12" s="124">
        <v>27585597315</v>
      </c>
      <c r="N12"/>
      <c r="O12" s="125"/>
      <c r="P12" s="125">
        <v>-0.13976594529050268</v>
      </c>
      <c r="Q12" s="125">
        <v>0.16781781324799128</v>
      </c>
      <c r="R12" s="125">
        <v>7.4012091622505105E-2</v>
      </c>
      <c r="S12" s="125">
        <v>0.24568038226562305</v>
      </c>
      <c r="T12" s="125">
        <v>6.5119314401559159E-2</v>
      </c>
      <c r="U12" s="125">
        <v>9.7836988778958522E-2</v>
      </c>
      <c r="V12" s="125">
        <v>0.91206026153732012</v>
      </c>
      <c r="W12" s="125">
        <v>6.7374365940799263E-2</v>
      </c>
      <c r="X12" s="125">
        <v>0.47526987660984377</v>
      </c>
      <c r="Y12" s="125">
        <v>-0.30394465004561688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2666759824</v>
      </c>
      <c r="D13" s="124">
        <v>5334744520</v>
      </c>
      <c r="E13" s="124">
        <v>5651449999</v>
      </c>
      <c r="F13" s="124">
        <v>5776575909</v>
      </c>
      <c r="G13" s="124">
        <v>6749554272</v>
      </c>
      <c r="H13" s="124">
        <v>3857431488</v>
      </c>
      <c r="I13" s="124">
        <v>3638725358</v>
      </c>
      <c r="J13" s="124">
        <v>4868806231</v>
      </c>
      <c r="K13" s="124">
        <v>23912349354</v>
      </c>
      <c r="L13" s="124">
        <v>3247208492</v>
      </c>
      <c r="M13" s="124">
        <v>3466949558</v>
      </c>
      <c r="N13"/>
      <c r="O13" s="125"/>
      <c r="P13" s="125">
        <v>1.0004593109544313</v>
      </c>
      <c r="Q13" s="125">
        <v>5.9366569066741315E-2</v>
      </c>
      <c r="R13" s="125">
        <v>2.2140496690608691E-2</v>
      </c>
      <c r="S13" s="125">
        <v>0.1684351384501126</v>
      </c>
      <c r="T13" s="125">
        <v>-0.42849092954148782</v>
      </c>
      <c r="U13" s="125">
        <v>-5.6697346584214992E-2</v>
      </c>
      <c r="V13" s="125">
        <v>0.33805268383214981</v>
      </c>
      <c r="W13" s="125">
        <v>3.9113372394548271</v>
      </c>
      <c r="X13" s="125">
        <v>-0.86420370311891515</v>
      </c>
      <c r="Y13" s="125">
        <v>6.7670759836138128E-2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641681567326</v>
      </c>
      <c r="D14" s="124">
        <v>763104423934</v>
      </c>
      <c r="E14" s="124">
        <v>884132421406</v>
      </c>
      <c r="F14" s="124">
        <v>1038008537560</v>
      </c>
      <c r="G14" s="124">
        <v>1130586146327</v>
      </c>
      <c r="H14" s="124">
        <v>1290608154565</v>
      </c>
      <c r="I14" s="124">
        <v>1487066200938</v>
      </c>
      <c r="J14" s="124">
        <v>1665167511907</v>
      </c>
      <c r="K14" s="124">
        <v>1835238751643</v>
      </c>
      <c r="L14" s="124">
        <v>1947795740708</v>
      </c>
      <c r="M14" s="124">
        <v>2315273693246</v>
      </c>
      <c r="N14"/>
      <c r="O14" s="125"/>
      <c r="P14" s="125">
        <v>0.18922603171225627</v>
      </c>
      <c r="Q14" s="125">
        <v>0.15859952278623868</v>
      </c>
      <c r="R14" s="125">
        <v>0.1740419335706489</v>
      </c>
      <c r="S14" s="125">
        <v>8.9187714182600075E-2</v>
      </c>
      <c r="T14" s="125">
        <v>0.14153897848286268</v>
      </c>
      <c r="U14" s="125">
        <v>0.1522212963540559</v>
      </c>
      <c r="V14" s="125">
        <v>0.11976690133677881</v>
      </c>
      <c r="W14" s="125">
        <v>0.10213461319650019</v>
      </c>
      <c r="X14" s="125">
        <v>6.1330978851788842E-2</v>
      </c>
      <c r="Y14" s="125">
        <v>0.18866349528232673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136755806331</v>
      </c>
      <c r="D15" s="124">
        <v>149864232343</v>
      </c>
      <c r="E15" s="124">
        <v>184859066677</v>
      </c>
      <c r="F15" s="124">
        <v>199211969653</v>
      </c>
      <c r="G15" s="124">
        <v>233488150952</v>
      </c>
      <c r="H15" s="124">
        <v>256861551159</v>
      </c>
      <c r="I15" s="124">
        <v>275344211585</v>
      </c>
      <c r="J15" s="124">
        <v>277935244813</v>
      </c>
      <c r="K15" s="124">
        <v>265631514857</v>
      </c>
      <c r="L15" s="124">
        <v>291414370391</v>
      </c>
      <c r="M15" s="124">
        <v>305823187911</v>
      </c>
      <c r="N15"/>
      <c r="O15" s="125"/>
      <c r="P15" s="125">
        <v>9.5852793118507362E-2</v>
      </c>
      <c r="Q15" s="125">
        <v>0.23351024982336011</v>
      </c>
      <c r="R15" s="125">
        <v>7.7642407451285589E-2</v>
      </c>
      <c r="S15" s="125">
        <v>0.17205884444947972</v>
      </c>
      <c r="T15" s="125">
        <v>0.10010529490126063</v>
      </c>
      <c r="U15" s="125">
        <v>7.1955730013321562E-2</v>
      </c>
      <c r="V15" s="125">
        <v>9.4101605153960044E-3</v>
      </c>
      <c r="W15" s="125">
        <v>-4.4268332950281875E-2</v>
      </c>
      <c r="X15" s="125">
        <v>9.7062487287624455E-2</v>
      </c>
      <c r="Y15" s="125">
        <v>4.9444430282100438E-2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280957410233</v>
      </c>
      <c r="D16" s="124">
        <v>329360662997</v>
      </c>
      <c r="E16" s="124">
        <v>326210479798</v>
      </c>
      <c r="F16" s="124">
        <v>385014802444</v>
      </c>
      <c r="G16" s="124">
        <v>420998845491</v>
      </c>
      <c r="H16" s="124">
        <v>506755867695</v>
      </c>
      <c r="I16" s="124">
        <v>564622637188</v>
      </c>
      <c r="J16" s="124">
        <v>659068442757</v>
      </c>
      <c r="K16" s="124">
        <v>681828250524</v>
      </c>
      <c r="L16" s="124">
        <v>726731945235</v>
      </c>
      <c r="M16" s="124">
        <v>819866799111</v>
      </c>
      <c r="N16"/>
      <c r="O16" s="125"/>
      <c r="P16" s="125">
        <v>0.17227968012610462</v>
      </c>
      <c r="Q16" s="125">
        <v>-9.5645398886894384E-3</v>
      </c>
      <c r="R16" s="125">
        <v>0.18026497089368054</v>
      </c>
      <c r="S16" s="125">
        <v>9.3461453478100642E-2</v>
      </c>
      <c r="T16" s="125">
        <v>0.2036989486372196</v>
      </c>
      <c r="U16" s="125">
        <v>0.11419062547062242</v>
      </c>
      <c r="V16" s="125">
        <v>0.16727243887947907</v>
      </c>
      <c r="W16" s="125">
        <v>3.453329926068327E-2</v>
      </c>
      <c r="X16" s="125">
        <v>6.5857779692305884E-2</v>
      </c>
      <c r="Y16" s="125">
        <v>0.12815571750583143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1944590427139</v>
      </c>
      <c r="D17" s="126">
        <v>2266305432646</v>
      </c>
      <c r="E17" s="126">
        <v>2502883735893</v>
      </c>
      <c r="F17" s="126">
        <v>2856288221143</v>
      </c>
      <c r="G17" s="126">
        <v>3078465612405</v>
      </c>
      <c r="H17" s="126">
        <v>3386525819737</v>
      </c>
      <c r="I17" s="126">
        <v>3756992428091</v>
      </c>
      <c r="J17" s="126">
        <v>4120264530811</v>
      </c>
      <c r="K17" s="126">
        <v>4401562324203</v>
      </c>
      <c r="L17" s="126">
        <v>4599552939648</v>
      </c>
      <c r="M17" s="126">
        <v>5156244450988</v>
      </c>
      <c r="N17"/>
      <c r="O17" s="127"/>
      <c r="P17" s="127">
        <v>0.16544101061956096</v>
      </c>
      <c r="Q17" s="127">
        <v>0.10438941717171168</v>
      </c>
      <c r="R17" s="127">
        <v>0.14119892194029915</v>
      </c>
      <c r="S17" s="127">
        <v>7.7785354299116038E-2</v>
      </c>
      <c r="T17" s="127">
        <v>0.10006940018775556</v>
      </c>
      <c r="U17" s="127">
        <v>0.10939429612344442</v>
      </c>
      <c r="V17" s="127">
        <v>9.6692263738360928E-2</v>
      </c>
      <c r="W17" s="127">
        <v>6.8271779952107092E-2</v>
      </c>
      <c r="X17" s="127">
        <v>4.4981895259395221E-2</v>
      </c>
      <c r="Y17" s="127">
        <v>0.12103165647716252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162583547</v>
      </c>
      <c r="D18" s="124">
        <v>303943593</v>
      </c>
      <c r="E18" s="124">
        <v>357248003</v>
      </c>
      <c r="F18" s="124">
        <v>570334187</v>
      </c>
      <c r="G18" s="124">
        <v>883843790</v>
      </c>
      <c r="H18" s="124">
        <v>1230544790</v>
      </c>
      <c r="I18" s="124">
        <v>893066799</v>
      </c>
      <c r="J18" s="124">
        <v>2520540175</v>
      </c>
      <c r="K18" s="124">
        <v>1824066404</v>
      </c>
      <c r="L18" s="124">
        <v>2837836083</v>
      </c>
      <c r="M18" s="124">
        <v>2380408244</v>
      </c>
      <c r="N18"/>
      <c r="O18" s="125"/>
      <c r="P18" s="125">
        <v>0.86946095474224094</v>
      </c>
      <c r="Q18" s="125">
        <v>0.17537599484783351</v>
      </c>
      <c r="R18" s="125">
        <v>0.59646571068446241</v>
      </c>
      <c r="S18" s="125">
        <v>0.54969456530228999</v>
      </c>
      <c r="T18" s="125">
        <v>0.39226501778102674</v>
      </c>
      <c r="U18" s="125">
        <v>-0.27425087956367689</v>
      </c>
      <c r="V18" s="125">
        <v>1.8223422680390113</v>
      </c>
      <c r="W18" s="125">
        <v>-0.2763192500988404</v>
      </c>
      <c r="X18" s="125">
        <v>0.55577454679111571</v>
      </c>
      <c r="Y18" s="125">
        <v>-0.16118895722702675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56002301044</v>
      </c>
      <c r="D19" s="124">
        <v>13051323284</v>
      </c>
      <c r="E19" s="124">
        <v>13434355492</v>
      </c>
      <c r="F19" s="124">
        <v>19768653035</v>
      </c>
      <c r="G19" s="124">
        <v>27866688537</v>
      </c>
      <c r="H19" s="124">
        <v>25513366111</v>
      </c>
      <c r="I19" s="124">
        <v>29368359647</v>
      </c>
      <c r="J19" s="124">
        <v>31009868234</v>
      </c>
      <c r="K19" s="124">
        <v>37013664120</v>
      </c>
      <c r="L19" s="124">
        <v>31209350448</v>
      </c>
      <c r="M19" s="124">
        <v>33655827012</v>
      </c>
      <c r="N19"/>
      <c r="O19" s="125"/>
      <c r="P19" s="125">
        <v>-0.76695023167448406</v>
      </c>
      <c r="Q19" s="125">
        <v>2.9348151115800691E-2</v>
      </c>
      <c r="R19" s="125">
        <v>0.47149992024343845</v>
      </c>
      <c r="S19" s="125">
        <v>0.40964022625429219</v>
      </c>
      <c r="T19" s="125">
        <v>-8.4449303076516435E-2</v>
      </c>
      <c r="U19" s="125">
        <v>0.15109701790144947</v>
      </c>
      <c r="V19" s="125">
        <v>5.5893778431294949E-2</v>
      </c>
      <c r="W19" s="125">
        <v>0.19360920338956134</v>
      </c>
      <c r="X19" s="125">
        <v>-0.1568154304632513</v>
      </c>
      <c r="Y19" s="125">
        <v>7.8389217618490381E-2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22568775584</v>
      </c>
      <c r="D20" s="124">
        <v>45338041628</v>
      </c>
      <c r="E20" s="124">
        <v>29039154928</v>
      </c>
      <c r="F20" s="124">
        <v>32746510335</v>
      </c>
      <c r="G20" s="124">
        <v>49718542499</v>
      </c>
      <c r="H20" s="124">
        <v>38002482914</v>
      </c>
      <c r="I20" s="124">
        <v>66174813599</v>
      </c>
      <c r="J20" s="124">
        <v>59917830123</v>
      </c>
      <c r="K20" s="124">
        <v>34916448152</v>
      </c>
      <c r="L20" s="124">
        <v>24449825042</v>
      </c>
      <c r="M20" s="124">
        <v>28321281429</v>
      </c>
      <c r="N20"/>
      <c r="O20" s="125"/>
      <c r="P20" s="125">
        <v>1.0088835328816925</v>
      </c>
      <c r="Q20" s="125">
        <v>-0.35949692829109947</v>
      </c>
      <c r="R20" s="125">
        <v>0.12766746884308633</v>
      </c>
      <c r="S20" s="125">
        <v>0.51828521544355266</v>
      </c>
      <c r="T20" s="125">
        <v>-0.23564768788698198</v>
      </c>
      <c r="U20" s="125">
        <v>0.74132868499024829</v>
      </c>
      <c r="V20" s="125">
        <v>-9.4552340017389214E-2</v>
      </c>
      <c r="W20" s="125">
        <v>-0.41726113778948404</v>
      </c>
      <c r="X20" s="125">
        <v>-0.29976196503253083</v>
      </c>
      <c r="Y20" s="125">
        <v>0.15834290758112157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11659905848</v>
      </c>
      <c r="D21" s="124">
        <v>13275268284</v>
      </c>
      <c r="E21" s="124">
        <v>14345495215</v>
      </c>
      <c r="F21" s="124">
        <v>20018631124</v>
      </c>
      <c r="G21" s="124">
        <v>12052854002</v>
      </c>
      <c r="H21" s="124">
        <v>11057518536</v>
      </c>
      <c r="I21" s="124">
        <v>6742658301</v>
      </c>
      <c r="J21" s="124">
        <v>6074824497</v>
      </c>
      <c r="K21" s="124">
        <v>8848158724</v>
      </c>
      <c r="L21" s="124">
        <v>7042796029</v>
      </c>
      <c r="M21" s="124">
        <v>10523127122</v>
      </c>
      <c r="N21"/>
      <c r="O21" s="125"/>
      <c r="P21" s="125">
        <v>0.13853992108153079</v>
      </c>
      <c r="Q21" s="125">
        <v>8.0618101879710302E-2</v>
      </c>
      <c r="R21" s="125">
        <v>0.39546462662843673</v>
      </c>
      <c r="S21" s="125">
        <v>-0.39791817295888743</v>
      </c>
      <c r="T21" s="125">
        <v>-8.2580894602625965E-2</v>
      </c>
      <c r="U21" s="125">
        <v>-0.39021957964186038</v>
      </c>
      <c r="V21" s="125">
        <v>-9.9046069693455197E-2</v>
      </c>
      <c r="W21" s="125">
        <v>0.45652911098412585</v>
      </c>
      <c r="X21" s="125">
        <v>-0.20403823567304258</v>
      </c>
      <c r="Y21" s="125">
        <v>0.49416894634873709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126336650901</v>
      </c>
      <c r="D22" s="124">
        <v>176680786089</v>
      </c>
      <c r="E22" s="124">
        <v>166967361959</v>
      </c>
      <c r="F22" s="124">
        <v>217951358676</v>
      </c>
      <c r="G22" s="124">
        <v>237226525707</v>
      </c>
      <c r="H22" s="124">
        <v>255383144067</v>
      </c>
      <c r="I22" s="124">
        <v>275779415199</v>
      </c>
      <c r="J22" s="124">
        <v>317104066650</v>
      </c>
      <c r="K22" s="124">
        <v>359193765834</v>
      </c>
      <c r="L22" s="124">
        <v>327629579253</v>
      </c>
      <c r="M22" s="124">
        <v>323559644035</v>
      </c>
      <c r="N22"/>
      <c r="O22" s="125"/>
      <c r="P22" s="125">
        <v>0.39849192478159567</v>
      </c>
      <c r="Q22" s="125">
        <v>-5.4977252167686341E-2</v>
      </c>
      <c r="R22" s="125">
        <v>0.30535307091645536</v>
      </c>
      <c r="S22" s="125">
        <v>8.8437930133089315E-2</v>
      </c>
      <c r="T22" s="125">
        <v>7.6537049581147487E-2</v>
      </c>
      <c r="U22" s="125">
        <v>7.9865377202220644E-2</v>
      </c>
      <c r="V22" s="125">
        <v>0.14984675858123953</v>
      </c>
      <c r="W22" s="125">
        <v>0.13273150240124809</v>
      </c>
      <c r="X22" s="125">
        <v>-8.7875095793247371E-2</v>
      </c>
      <c r="Y22" s="125">
        <v>-1.2422368051381416E-2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85301821034</v>
      </c>
      <c r="D23" s="124">
        <v>96735859593</v>
      </c>
      <c r="E23" s="124">
        <v>110597017741</v>
      </c>
      <c r="F23" s="124">
        <v>119312022255</v>
      </c>
      <c r="G23" s="124">
        <v>126702412489</v>
      </c>
      <c r="H23" s="124">
        <v>138237033996</v>
      </c>
      <c r="I23" s="124">
        <v>140959169353</v>
      </c>
      <c r="J23" s="124">
        <v>154714308145</v>
      </c>
      <c r="K23" s="124">
        <v>161060770777</v>
      </c>
      <c r="L23" s="124">
        <v>168684178623</v>
      </c>
      <c r="M23" s="124">
        <v>176171497297</v>
      </c>
      <c r="N23"/>
      <c r="O23" s="125"/>
      <c r="P23" s="125">
        <v>0.1340421390821489</v>
      </c>
      <c r="Q23" s="125">
        <v>0.143288726707123</v>
      </c>
      <c r="R23" s="125">
        <v>7.8799633950429993E-2</v>
      </c>
      <c r="S23" s="125">
        <v>6.1941706244865058E-2</v>
      </c>
      <c r="T23" s="125">
        <v>9.1037110347061523E-2</v>
      </c>
      <c r="U23" s="125">
        <v>1.9691795160179382E-2</v>
      </c>
      <c r="V23" s="125">
        <v>9.7582433658880419E-2</v>
      </c>
      <c r="W23" s="125">
        <v>4.1020528146963775E-2</v>
      </c>
      <c r="X23" s="125">
        <v>4.7332493252221886E-2</v>
      </c>
      <c r="Y23" s="125">
        <v>4.4386608958352669E-2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21062421319</v>
      </c>
      <c r="D24" s="124">
        <v>24823132323</v>
      </c>
      <c r="E24" s="124">
        <v>30952320839</v>
      </c>
      <c r="F24" s="124">
        <v>38839285186</v>
      </c>
      <c r="G24" s="124">
        <v>41175084864</v>
      </c>
      <c r="H24" s="124">
        <v>50424111420</v>
      </c>
      <c r="I24" s="124">
        <v>54672262269</v>
      </c>
      <c r="J24" s="124">
        <v>50716706598</v>
      </c>
      <c r="K24" s="124">
        <v>48464155829</v>
      </c>
      <c r="L24" s="124">
        <v>63882336497</v>
      </c>
      <c r="M24" s="124">
        <v>71070688120</v>
      </c>
      <c r="N24"/>
      <c r="O24" s="125"/>
      <c r="P24" s="125">
        <v>0.17855074433477114</v>
      </c>
      <c r="Q24" s="125">
        <v>0.24691438760615103</v>
      </c>
      <c r="R24" s="125">
        <v>0.25481011223760652</v>
      </c>
      <c r="S24" s="125">
        <v>6.0140130458476104E-2</v>
      </c>
      <c r="T24" s="125">
        <v>0.22462677579291568</v>
      </c>
      <c r="U24" s="125">
        <v>8.4248402785240373E-2</v>
      </c>
      <c r="V24" s="125">
        <v>-7.23503200130583E-2</v>
      </c>
      <c r="W24" s="125">
        <v>-4.4414373883828406E-2</v>
      </c>
      <c r="X24" s="125">
        <v>0.31813575217117607</v>
      </c>
      <c r="Y24" s="125">
        <v>0.11252487020942903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50946653078</v>
      </c>
      <c r="D25" s="124">
        <v>66675886879</v>
      </c>
      <c r="E25" s="124">
        <v>79390447692</v>
      </c>
      <c r="F25" s="124">
        <v>92710292726</v>
      </c>
      <c r="G25" s="124">
        <v>72583949376</v>
      </c>
      <c r="H25" s="124">
        <v>93032694916</v>
      </c>
      <c r="I25" s="124">
        <v>117230133376</v>
      </c>
      <c r="J25" s="124">
        <v>107845910032</v>
      </c>
      <c r="K25" s="124">
        <v>149002452886</v>
      </c>
      <c r="L25" s="124">
        <v>127552075788</v>
      </c>
      <c r="M25" s="124">
        <v>135347978694</v>
      </c>
      <c r="N25"/>
      <c r="O25" s="125"/>
      <c r="P25" s="125">
        <v>0.30873929592427474</v>
      </c>
      <c r="Q25" s="125">
        <v>0.19069203887866903</v>
      </c>
      <c r="R25" s="125">
        <v>0.16777641921954056</v>
      </c>
      <c r="S25" s="125">
        <v>-0.21708855358144818</v>
      </c>
      <c r="T25" s="125">
        <v>0.28172544640787223</v>
      </c>
      <c r="U25" s="125">
        <v>0.26009607140638114</v>
      </c>
      <c r="V25" s="125">
        <v>-8.0049583445421457E-2</v>
      </c>
      <c r="W25" s="125">
        <v>0.38162358537090602</v>
      </c>
      <c r="X25" s="125">
        <v>-0.14395989248855812</v>
      </c>
      <c r="Y25" s="125">
        <v>6.1119373070472882E-2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715431647776</v>
      </c>
      <c r="D26" s="124">
        <v>816017554498</v>
      </c>
      <c r="E26" s="124">
        <v>887508610373</v>
      </c>
      <c r="F26" s="124">
        <v>998744046931</v>
      </c>
      <c r="G26" s="124">
        <v>1070403003706</v>
      </c>
      <c r="H26" s="124">
        <v>1175616329479</v>
      </c>
      <c r="I26" s="124">
        <v>1276929991582</v>
      </c>
      <c r="J26" s="124">
        <v>1429301879364</v>
      </c>
      <c r="K26" s="124">
        <v>1420764946325</v>
      </c>
      <c r="L26" s="124">
        <v>1578474652041</v>
      </c>
      <c r="M26" s="124">
        <v>1816956887481</v>
      </c>
      <c r="N26"/>
      <c r="O26" s="125"/>
      <c r="P26" s="125">
        <v>0.14059471234559262</v>
      </c>
      <c r="Q26" s="125">
        <v>8.760970334636986E-2</v>
      </c>
      <c r="R26" s="125">
        <v>0.12533448719021467</v>
      </c>
      <c r="S26" s="125">
        <v>7.1749070239965684E-2</v>
      </c>
      <c r="T26" s="125">
        <v>9.8293189956236482E-2</v>
      </c>
      <c r="U26" s="125">
        <v>8.6179189215497942E-2</v>
      </c>
      <c r="V26" s="125">
        <v>0.11932673583242037</v>
      </c>
      <c r="W26" s="125">
        <v>-5.9727991421929527E-3</v>
      </c>
      <c r="X26" s="125">
        <v>0.11100337612068589</v>
      </c>
      <c r="Y26" s="125">
        <v>0.15108398169817772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145156861177</v>
      </c>
      <c r="D27" s="124">
        <v>162502678849</v>
      </c>
      <c r="E27" s="124">
        <v>183698455440</v>
      </c>
      <c r="F27" s="124">
        <v>202996872417</v>
      </c>
      <c r="G27" s="124">
        <v>198752081900</v>
      </c>
      <c r="H27" s="124">
        <v>219191807220</v>
      </c>
      <c r="I27" s="124">
        <v>229936051621</v>
      </c>
      <c r="J27" s="124">
        <v>232478492717</v>
      </c>
      <c r="K27" s="124">
        <v>253160354007</v>
      </c>
      <c r="L27" s="124">
        <v>301204357425</v>
      </c>
      <c r="M27" s="124">
        <v>311613125109</v>
      </c>
      <c r="N27"/>
      <c r="O27" s="125"/>
      <c r="P27" s="125">
        <v>0.11949705671059552</v>
      </c>
      <c r="Q27" s="125">
        <v>0.13043339802844378</v>
      </c>
      <c r="R27" s="125">
        <v>0.10505486793983021</v>
      </c>
      <c r="S27" s="125">
        <v>-2.0910620279312786E-2</v>
      </c>
      <c r="T27" s="125">
        <v>0.10284030800886912</v>
      </c>
      <c r="U27" s="125">
        <v>4.9017545579229438E-2</v>
      </c>
      <c r="V27" s="125">
        <v>1.1057166016709141E-2</v>
      </c>
      <c r="W27" s="125">
        <v>8.8962471531404796E-2</v>
      </c>
      <c r="X27" s="125">
        <v>0.18977696411607781</v>
      </c>
      <c r="Y27" s="125">
        <v>3.4557161699069416E-2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44829266785</v>
      </c>
      <c r="D28" s="124">
        <v>58962543513</v>
      </c>
      <c r="E28" s="124">
        <v>63340091545</v>
      </c>
      <c r="F28" s="124">
        <v>67854179517</v>
      </c>
      <c r="G28" s="124">
        <v>75239979832</v>
      </c>
      <c r="H28" s="124">
        <v>108881327708</v>
      </c>
      <c r="I28" s="124">
        <v>132147234415</v>
      </c>
      <c r="J28" s="124">
        <v>151176901117</v>
      </c>
      <c r="K28" s="124">
        <v>143217776600</v>
      </c>
      <c r="L28" s="124">
        <v>133142643689</v>
      </c>
      <c r="M28" s="124">
        <v>151600917332</v>
      </c>
      <c r="N28"/>
      <c r="O28" s="125"/>
      <c r="P28" s="125">
        <v>0.31526896917102909</v>
      </c>
      <c r="Q28" s="125">
        <v>7.4242862861485071E-2</v>
      </c>
      <c r="R28" s="125">
        <v>7.1267468389952793E-2</v>
      </c>
      <c r="S28" s="125">
        <v>0.10884812649086095</v>
      </c>
      <c r="T28" s="125">
        <v>0.44712063920160894</v>
      </c>
      <c r="U28" s="125">
        <v>0.21368132807302787</v>
      </c>
      <c r="V28" s="125">
        <v>0.1440035183955386</v>
      </c>
      <c r="W28" s="125">
        <v>-5.2647755432162269E-2</v>
      </c>
      <c r="X28" s="125">
        <v>-7.0348340479683191E-2</v>
      </c>
      <c r="Y28" s="125">
        <v>0.13863532472823348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1279458888093</v>
      </c>
      <c r="D29" s="128">
        <v>1474367018533</v>
      </c>
      <c r="E29" s="128">
        <v>1579630559227</v>
      </c>
      <c r="F29" s="128">
        <v>1811512186389</v>
      </c>
      <c r="G29" s="128">
        <v>1912604966702</v>
      </c>
      <c r="H29" s="128">
        <v>2116570361157</v>
      </c>
      <c r="I29" s="128">
        <v>2330833156161</v>
      </c>
      <c r="J29" s="128">
        <v>2542861327652</v>
      </c>
      <c r="K29" s="128">
        <v>2617466559658</v>
      </c>
      <c r="L29" s="128">
        <v>2766109630918</v>
      </c>
      <c r="M29" s="128">
        <v>3061201381875</v>
      </c>
      <c r="N29"/>
      <c r="O29" s="129"/>
      <c r="P29" s="129">
        <v>0.15233637614609519</v>
      </c>
      <c r="Q29" s="129">
        <v>7.1395751105947536E-2</v>
      </c>
      <c r="R29" s="129">
        <v>0.14679484757212635</v>
      </c>
      <c r="S29" s="129">
        <v>5.5805741232419992E-2</v>
      </c>
      <c r="T29" s="129">
        <v>0.1066427192263899</v>
      </c>
      <c r="U29" s="129">
        <v>0.10123112320578631</v>
      </c>
      <c r="V29" s="129">
        <v>9.0966687568586391E-2</v>
      </c>
      <c r="W29" s="129">
        <v>2.9339087898626381E-2</v>
      </c>
      <c r="X29" s="129">
        <v>5.6788909379389185E-2</v>
      </c>
      <c r="Y29" s="129">
        <v>0.10668114801330808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352032902594</v>
      </c>
      <c r="D30" s="124">
        <v>414443761759</v>
      </c>
      <c r="E30" s="124">
        <v>471400519273</v>
      </c>
      <c r="F30" s="124">
        <v>538304137523</v>
      </c>
      <c r="G30" s="124">
        <v>641156663157</v>
      </c>
      <c r="H30" s="124">
        <v>731410098522</v>
      </c>
      <c r="I30" s="124">
        <v>844190487422</v>
      </c>
      <c r="J30" s="124">
        <v>928853420056</v>
      </c>
      <c r="K30" s="124">
        <v>1015574702735</v>
      </c>
      <c r="L30" s="124">
        <v>1132824926733</v>
      </c>
      <c r="M30" s="124">
        <v>1294482575859</v>
      </c>
      <c r="N30"/>
      <c r="O30" s="125"/>
      <c r="P30" s="125">
        <v>0.17728700557566501</v>
      </c>
      <c r="Q30" s="125">
        <v>0.1374294000041445</v>
      </c>
      <c r="R30" s="125">
        <v>0.14192521118385626</v>
      </c>
      <c r="S30" s="125">
        <v>0.19106768546731723</v>
      </c>
      <c r="T30" s="125">
        <v>0.14076658724967439</v>
      </c>
      <c r="U30" s="125">
        <v>0.15419583230789602</v>
      </c>
      <c r="V30" s="125">
        <v>0.10028889675426789</v>
      </c>
      <c r="W30" s="125">
        <v>9.3363797566435869E-2</v>
      </c>
      <c r="X30" s="125">
        <v>0.11545209198519668</v>
      </c>
      <c r="Y30" s="125">
        <v>0.14270311794092594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64981478840</v>
      </c>
      <c r="D31" s="124">
        <v>56998555621</v>
      </c>
      <c r="E31" s="124">
        <v>74506341079</v>
      </c>
      <c r="F31" s="124">
        <v>98834984035</v>
      </c>
      <c r="G31" s="124">
        <v>100387537974</v>
      </c>
      <c r="H31" s="124">
        <v>78591567531</v>
      </c>
      <c r="I31" s="124">
        <v>70238184044</v>
      </c>
      <c r="J31" s="124">
        <v>87547653777</v>
      </c>
      <c r="K31" s="124">
        <v>137175075119</v>
      </c>
      <c r="L31" s="124">
        <v>132732797485</v>
      </c>
      <c r="M31" s="124">
        <v>240151596314</v>
      </c>
      <c r="N31"/>
      <c r="O31" s="125"/>
      <c r="P31" s="125">
        <v>-0.12284920813599631</v>
      </c>
      <c r="Q31" s="125">
        <v>0.30716191431962536</v>
      </c>
      <c r="R31" s="125">
        <v>0.32653117310114643</v>
      </c>
      <c r="S31" s="125">
        <v>1.5708546464177076E-2</v>
      </c>
      <c r="T31" s="125">
        <v>-0.21711828861312521</v>
      </c>
      <c r="U31" s="125">
        <v>-0.10628854658872988</v>
      </c>
      <c r="V31" s="125">
        <v>0.24643959647585212</v>
      </c>
      <c r="W31" s="125">
        <v>0.56686180840905442</v>
      </c>
      <c r="X31" s="125">
        <v>-3.2384000009814451E-2</v>
      </c>
      <c r="Y31" s="125">
        <v>0.80928603076522432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118567686883</v>
      </c>
      <c r="D32" s="124">
        <v>168630673522</v>
      </c>
      <c r="E32" s="124">
        <v>220759969727</v>
      </c>
      <c r="F32" s="124">
        <v>251215980378</v>
      </c>
      <c r="G32" s="124">
        <v>272837671837</v>
      </c>
      <c r="H32" s="124">
        <v>305604614914</v>
      </c>
      <c r="I32" s="124">
        <v>330984009588</v>
      </c>
      <c r="J32" s="124">
        <v>372664254780</v>
      </c>
      <c r="K32" s="124">
        <v>427916837873</v>
      </c>
      <c r="L32" s="124">
        <v>441580146399</v>
      </c>
      <c r="M32" s="124">
        <v>465319192201</v>
      </c>
      <c r="N32"/>
      <c r="O32" s="125"/>
      <c r="P32" s="125">
        <v>0.42223128370886642</v>
      </c>
      <c r="Q32" s="125">
        <v>0.30913294192707519</v>
      </c>
      <c r="R32" s="125">
        <v>0.13795984248712778</v>
      </c>
      <c r="S32" s="125">
        <v>8.6068137172110815E-2</v>
      </c>
      <c r="T32" s="125">
        <v>0.12009684313893354</v>
      </c>
      <c r="U32" s="125">
        <v>8.3046503342699918E-2</v>
      </c>
      <c r="V32" s="125">
        <v>0.12592827443199583</v>
      </c>
      <c r="W32" s="125">
        <v>0.14826370488797758</v>
      </c>
      <c r="X32" s="125">
        <v>3.1929822144682873E-2</v>
      </c>
      <c r="Y32" s="125">
        <v>5.3759314125843893E-2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66192631985</v>
      </c>
      <c r="D33" s="124">
        <v>75529849340</v>
      </c>
      <c r="E33" s="124">
        <v>74087378912</v>
      </c>
      <c r="F33" s="124">
        <v>69033426899</v>
      </c>
      <c r="G33" s="124">
        <v>79949449700</v>
      </c>
      <c r="H33" s="124">
        <v>83297736481</v>
      </c>
      <c r="I33" s="124">
        <v>68322504680</v>
      </c>
      <c r="J33" s="124">
        <v>65634557445</v>
      </c>
      <c r="K33" s="124">
        <v>86361176950</v>
      </c>
      <c r="L33" s="124">
        <v>45998301700</v>
      </c>
      <c r="M33" s="124">
        <v>-27421531583</v>
      </c>
      <c r="N33"/>
      <c r="O33" s="125"/>
      <c r="P33" s="125">
        <v>0.14106127940517488</v>
      </c>
      <c r="Q33" s="125">
        <v>-1.9098018076359136E-2</v>
      </c>
      <c r="R33" s="125">
        <v>-6.8216099519501361E-2</v>
      </c>
      <c r="S33" s="125">
        <v>0.1581266249026112</v>
      </c>
      <c r="T33" s="125">
        <v>4.1880047874801152E-2</v>
      </c>
      <c r="U33" s="125">
        <v>-0.17977957665651345</v>
      </c>
      <c r="V33" s="125">
        <v>-3.9342047654567947E-2</v>
      </c>
      <c r="W33" s="125">
        <v>0.31578821145199854</v>
      </c>
      <c r="X33" s="125">
        <v>-0.46737291773326162</v>
      </c>
      <c r="Y33" s="125">
        <v>-1.5961422611174361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63356838744</v>
      </c>
      <c r="D34" s="130">
        <v>76335573871</v>
      </c>
      <c r="E34" s="130">
        <v>82498967675</v>
      </c>
      <c r="F34" s="130">
        <v>87387505919</v>
      </c>
      <c r="G34" s="130">
        <v>71529323035</v>
      </c>
      <c r="H34" s="130">
        <v>71051441132</v>
      </c>
      <c r="I34" s="130">
        <v>112424086196</v>
      </c>
      <c r="J34" s="130">
        <v>122703317101</v>
      </c>
      <c r="K34" s="130">
        <v>117067971868</v>
      </c>
      <c r="L34" s="130">
        <v>80307136413</v>
      </c>
      <c r="M34" s="130">
        <v>122511236322</v>
      </c>
      <c r="N34"/>
      <c r="O34" s="131"/>
      <c r="P34" s="131">
        <v>0.2048513686019271</v>
      </c>
      <c r="Q34" s="131">
        <v>8.0740780365594178E-2</v>
      </c>
      <c r="R34" s="131">
        <v>5.9255750487183345E-2</v>
      </c>
      <c r="S34" s="131">
        <v>-0.18146968170368705</v>
      </c>
      <c r="T34" s="131">
        <v>-6.6809230497842931E-3</v>
      </c>
      <c r="U34" s="131">
        <v>0.58229142723702854</v>
      </c>
      <c r="V34" s="131">
        <v>9.1432639150646144E-2</v>
      </c>
      <c r="W34" s="131">
        <v>-4.5926592419350931E-2</v>
      </c>
      <c r="X34" s="131">
        <v>-0.31401274719655758</v>
      </c>
      <c r="Y34" s="131">
        <v>0.52553361748518368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665131539046</v>
      </c>
      <c r="D35" s="128">
        <v>791938414113</v>
      </c>
      <c r="E35" s="128">
        <v>923253176666</v>
      </c>
      <c r="F35" s="128">
        <v>1044776034754</v>
      </c>
      <c r="G35" s="128">
        <v>1165860645703</v>
      </c>
      <c r="H35" s="128">
        <v>1269955458580</v>
      </c>
      <c r="I35" s="128">
        <v>1426159271930</v>
      </c>
      <c r="J35" s="128">
        <v>1577403203159</v>
      </c>
      <c r="K35" s="128">
        <v>1784095764545</v>
      </c>
      <c r="L35" s="128">
        <v>1833443308730</v>
      </c>
      <c r="M35" s="128">
        <v>2095043069113</v>
      </c>
      <c r="N35"/>
      <c r="O35" s="129"/>
      <c r="P35" s="129">
        <v>0.19064931915404193</v>
      </c>
      <c r="Q35" s="129">
        <v>0.16581436158779761</v>
      </c>
      <c r="R35" s="129">
        <v>0.13162463033903271</v>
      </c>
      <c r="S35" s="129">
        <v>0.11589527986972858</v>
      </c>
      <c r="T35" s="129">
        <v>8.9285810667562249E-2</v>
      </c>
      <c r="U35" s="129">
        <v>0.12299944245655614</v>
      </c>
      <c r="V35" s="129">
        <v>0.10604981800126989</v>
      </c>
      <c r="W35" s="129">
        <v>0.13103343582165006</v>
      </c>
      <c r="X35" s="129">
        <v>2.7659694712399707E-2</v>
      </c>
      <c r="Y35" s="129">
        <v>0.14268221937236025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552574088654</v>
      </c>
      <c r="D37" s="132">
        <v>673663806356</v>
      </c>
      <c r="E37" s="132">
        <v>809993635011</v>
      </c>
      <c r="F37" s="132">
        <v>957594965823</v>
      </c>
      <c r="G37" s="132">
        <v>1056765655633</v>
      </c>
      <c r="H37" s="132">
        <v>1186989495563</v>
      </c>
      <c r="I37" s="132">
        <v>1362695105859</v>
      </c>
      <c r="J37" s="132">
        <v>1498700773550</v>
      </c>
      <c r="K37" s="132">
        <v>1647482829964</v>
      </c>
      <c r="L37" s="132">
        <v>1738736104737</v>
      </c>
      <c r="M37" s="132">
        <v>2111201521372</v>
      </c>
      <c r="N37"/>
      <c r="O37" s="131"/>
      <c r="P37" s="131">
        <v>0.21913752415890353</v>
      </c>
      <c r="Q37" s="131">
        <v>0.20237071870082923</v>
      </c>
      <c r="R37" s="131">
        <v>0.18222529712840951</v>
      </c>
      <c r="S37" s="131">
        <v>0.10356225058552626</v>
      </c>
      <c r="T37" s="131">
        <v>0.12322868294957612</v>
      </c>
      <c r="U37" s="131">
        <v>0.14802625545785575</v>
      </c>
      <c r="V37" s="131">
        <v>9.9806381564176982E-2</v>
      </c>
      <c r="W37" s="131">
        <v>9.9274023901100072E-2</v>
      </c>
      <c r="X37" s="131">
        <v>5.538951490923516E-2</v>
      </c>
      <c r="Y37" s="131">
        <v>0.21421618589517855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396363210</v>
      </c>
      <c r="G38" s="132">
        <v>13170876</v>
      </c>
      <c r="H38" s="132">
        <v>0</v>
      </c>
      <c r="I38" s="132">
        <v>0</v>
      </c>
      <c r="J38" s="132">
        <v>0</v>
      </c>
      <c r="K38" s="132">
        <v>0</v>
      </c>
      <c r="L38" s="132">
        <v>0</v>
      </c>
      <c r="M38" s="132">
        <v>1195168730</v>
      </c>
      <c r="N38"/>
      <c r="O38" s="131"/>
      <c r="P38" s="131"/>
      <c r="Q38" s="131"/>
      <c r="R38" s="131" t="e">
        <v>#N/A</v>
      </c>
      <c r="S38" s="131">
        <v>-0.96677068994370086</v>
      </c>
      <c r="T38" s="131">
        <v>-1</v>
      </c>
      <c r="U38" s="131"/>
      <c r="V38" s="131"/>
      <c r="W38" s="131"/>
      <c r="X38" s="131"/>
      <c r="Y38" s="131" t="e">
        <v>#N/A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10807191540</v>
      </c>
      <c r="D39" s="132">
        <v>11703800338</v>
      </c>
      <c r="E39" s="132">
        <v>12678706009</v>
      </c>
      <c r="F39" s="132">
        <v>12492901728</v>
      </c>
      <c r="G39" s="132">
        <v>14291130183</v>
      </c>
      <c r="H39" s="132">
        <v>22267605149</v>
      </c>
      <c r="I39" s="132">
        <v>39142324049</v>
      </c>
      <c r="J39" s="132">
        <v>58201733210</v>
      </c>
      <c r="K39" s="132">
        <v>72319817007</v>
      </c>
      <c r="L39" s="132">
        <v>95671859312</v>
      </c>
      <c r="M39" s="132">
        <v>95110854862</v>
      </c>
      <c r="N39"/>
      <c r="O39" s="131"/>
      <c r="P39" s="131">
        <v>8.2964088744188258E-2</v>
      </c>
      <c r="Q39" s="131">
        <v>8.3298214498300105E-2</v>
      </c>
      <c r="R39" s="131">
        <v>-1.4654829985655149E-2</v>
      </c>
      <c r="S39" s="131">
        <v>0.14394001442992854</v>
      </c>
      <c r="T39" s="131">
        <v>0.55814164897108065</v>
      </c>
      <c r="U39" s="131">
        <v>0.75781471725790039</v>
      </c>
      <c r="V39" s="131">
        <v>0.48692584367603287</v>
      </c>
      <c r="W39" s="131">
        <v>0.24257153555994582</v>
      </c>
      <c r="X39" s="131">
        <v>0.32289963209862238</v>
      </c>
      <c r="Y39" s="131">
        <v>-5.8638397333795611E-3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34540000</v>
      </c>
      <c r="L40" s="132">
        <v>0</v>
      </c>
      <c r="M40" s="132">
        <v>0</v>
      </c>
      <c r="N40"/>
      <c r="O40" s="131"/>
      <c r="P40" s="131"/>
      <c r="Q40" s="131"/>
      <c r="R40" s="131"/>
      <c r="S40" s="131"/>
      <c r="T40" s="131"/>
      <c r="U40" s="131"/>
      <c r="V40" s="131"/>
      <c r="W40" s="131" t="e">
        <v>#N/A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445597755</v>
      </c>
      <c r="D41" s="132">
        <v>780012951</v>
      </c>
      <c r="E41" s="132">
        <v>1168982258</v>
      </c>
      <c r="F41" s="132">
        <v>548174784</v>
      </c>
      <c r="G41" s="132">
        <v>901723512</v>
      </c>
      <c r="H41" s="132">
        <v>3422177868</v>
      </c>
      <c r="I41" s="132">
        <v>4886826009</v>
      </c>
      <c r="J41" s="132">
        <v>4481073148</v>
      </c>
      <c r="K41" s="132">
        <v>316055852</v>
      </c>
      <c r="L41" s="132">
        <v>1956698430</v>
      </c>
      <c r="M41" s="132">
        <v>2100739893</v>
      </c>
      <c r="N41"/>
      <c r="O41" s="131"/>
      <c r="P41" s="131">
        <v>0.75048671643329978</v>
      </c>
      <c r="Q41" s="131">
        <v>0.49867031887269264</v>
      </c>
      <c r="R41" s="131">
        <v>-0.53106663488814043</v>
      </c>
      <c r="S41" s="131">
        <v>0.64495620433354328</v>
      </c>
      <c r="T41" s="131">
        <v>2.7951520864856856</v>
      </c>
      <c r="U41" s="131">
        <v>0.42798714663419135</v>
      </c>
      <c r="V41" s="131">
        <v>-8.3029938093300393E-2</v>
      </c>
      <c r="W41" s="131">
        <v>-0.92946871395280328</v>
      </c>
      <c r="X41" s="131">
        <v>5.1909894014555373</v>
      </c>
      <c r="Y41" s="131">
        <v>7.3614544168668861E-2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77854689377</v>
      </c>
      <c r="D42" s="132">
        <v>76956804289</v>
      </c>
      <c r="E42" s="132">
        <v>60291098128</v>
      </c>
      <c r="F42" s="132">
        <v>66976132015</v>
      </c>
      <c r="G42" s="132">
        <v>58614466123</v>
      </c>
      <c r="H42" s="132">
        <v>77928875985</v>
      </c>
      <c r="I42" s="132">
        <v>80341945021</v>
      </c>
      <c r="J42" s="132">
        <v>103783931999</v>
      </c>
      <c r="K42" s="132">
        <v>115085508820</v>
      </c>
      <c r="L42" s="132">
        <v>111431078229</v>
      </c>
      <c r="M42" s="132">
        <v>105665408389</v>
      </c>
      <c r="N42"/>
      <c r="O42" s="131"/>
      <c r="P42" s="131">
        <v>-1.1532832449592356E-2</v>
      </c>
      <c r="Q42" s="131">
        <v>-0.21655922845255349</v>
      </c>
      <c r="R42" s="131">
        <v>0.11087928557558291</v>
      </c>
      <c r="S42" s="131">
        <v>-0.12484545823170734</v>
      </c>
      <c r="T42" s="131">
        <v>0.32951609286126593</v>
      </c>
      <c r="U42" s="131">
        <v>3.0965017851206644E-2</v>
      </c>
      <c r="V42" s="131">
        <v>0.29177768812881832</v>
      </c>
      <c r="W42" s="131">
        <v>0.1088952461457029</v>
      </c>
      <c r="X42" s="131">
        <v>-3.1754046434427585E-2</v>
      </c>
      <c r="Y42" s="131">
        <v>-5.1742026835198351E-2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641681567326</v>
      </c>
      <c r="D43" s="133">
        <v>763104423934</v>
      </c>
      <c r="E43" s="133">
        <v>884132421406</v>
      </c>
      <c r="F43" s="133">
        <v>1038008537560</v>
      </c>
      <c r="G43" s="133">
        <v>1130586146327</v>
      </c>
      <c r="H43" s="133">
        <v>1290608154565</v>
      </c>
      <c r="I43" s="133">
        <v>1487066200938</v>
      </c>
      <c r="J43" s="133">
        <v>1665167511907</v>
      </c>
      <c r="K43" s="133">
        <v>1835238751643</v>
      </c>
      <c r="L43" s="133">
        <v>1947795740708</v>
      </c>
      <c r="M43" s="133">
        <v>2315273693246</v>
      </c>
      <c r="N43"/>
      <c r="O43" s="127"/>
      <c r="P43" s="127">
        <v>0.18922603171225627</v>
      </c>
      <c r="Q43" s="127">
        <v>0.15859952278623868</v>
      </c>
      <c r="R43" s="127">
        <v>0.1740419335706489</v>
      </c>
      <c r="S43" s="127">
        <v>8.9187714182600075E-2</v>
      </c>
      <c r="T43" s="127">
        <v>0.14153897848286268</v>
      </c>
      <c r="U43" s="127">
        <v>0.1522212963540559</v>
      </c>
      <c r="V43" s="127">
        <v>0.11976690133677881</v>
      </c>
      <c r="W43" s="127">
        <v>0.10213461319650019</v>
      </c>
      <c r="X43" s="127">
        <v>6.1330978851788842E-2</v>
      </c>
      <c r="Y43" s="127">
        <v>0.18866349528232673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696722462420</v>
      </c>
      <c r="D45" s="132">
        <v>794167951584</v>
      </c>
      <c r="E45" s="132">
        <v>865089352354</v>
      </c>
      <c r="F45" s="132">
        <v>972891038836</v>
      </c>
      <c r="G45" s="132">
        <v>1044749521612</v>
      </c>
      <c r="H45" s="132">
        <v>1144972292155</v>
      </c>
      <c r="I45" s="132">
        <v>1238146313645</v>
      </c>
      <c r="J45" s="132">
        <v>1393297201401</v>
      </c>
      <c r="K45" s="132">
        <v>1386207669144</v>
      </c>
      <c r="L45" s="132">
        <v>1541467038072</v>
      </c>
      <c r="M45" s="132">
        <v>1690382815136</v>
      </c>
      <c r="N45"/>
      <c r="O45" s="131"/>
      <c r="P45" s="131">
        <v>0.13986270634297093</v>
      </c>
      <c r="Q45" s="131">
        <v>8.93027735865497E-2</v>
      </c>
      <c r="R45" s="131">
        <v>0.12461335489641634</v>
      </c>
      <c r="S45" s="131">
        <v>7.3860771563867944E-2</v>
      </c>
      <c r="T45" s="131">
        <v>9.5929951122026846E-2</v>
      </c>
      <c r="U45" s="131">
        <v>8.1376660490738439E-2</v>
      </c>
      <c r="V45" s="131">
        <v>0.1253090091584157</v>
      </c>
      <c r="W45" s="131">
        <v>-5.0883129958714246E-3</v>
      </c>
      <c r="X45" s="131">
        <v>0.11200296491208594</v>
      </c>
      <c r="Y45" s="131">
        <v>9.660652702003758E-2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7729505349</v>
      </c>
      <c r="D46" s="132">
        <v>9474307761</v>
      </c>
      <c r="E46" s="132">
        <v>10928174977</v>
      </c>
      <c r="F46" s="132">
        <v>14473444851</v>
      </c>
      <c r="G46" s="132">
        <v>13879361985</v>
      </c>
      <c r="H46" s="132">
        <v>14689252426</v>
      </c>
      <c r="I46" s="132">
        <v>16010979031</v>
      </c>
      <c r="J46" s="132">
        <v>16201039197</v>
      </c>
      <c r="K46" s="132">
        <v>12118204914</v>
      </c>
      <c r="L46" s="132">
        <v>13608164589</v>
      </c>
      <c r="M46" s="132">
        <v>17278441202</v>
      </c>
      <c r="N46"/>
      <c r="O46" s="131"/>
      <c r="P46" s="131">
        <v>0.2257327388001269</v>
      </c>
      <c r="Q46" s="131">
        <v>0.15345366148909512</v>
      </c>
      <c r="R46" s="131">
        <v>0.32441554801799555</v>
      </c>
      <c r="S46" s="131">
        <v>-4.1046404094941757E-2</v>
      </c>
      <c r="T46" s="131">
        <v>5.8352137646909386E-2</v>
      </c>
      <c r="U46" s="131">
        <v>8.9979160727100105E-2</v>
      </c>
      <c r="V46" s="131">
        <v>1.1870614884449626E-2</v>
      </c>
      <c r="W46" s="131">
        <v>-0.25201064162328746</v>
      </c>
      <c r="X46" s="131">
        <v>0.12295217695804683</v>
      </c>
      <c r="Y46" s="131">
        <v>0.2697113625423686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9238716513</v>
      </c>
      <c r="D47" s="132">
        <v>10304974289</v>
      </c>
      <c r="E47" s="132">
        <v>9426499936</v>
      </c>
      <c r="F47" s="132">
        <v>9000861578</v>
      </c>
      <c r="G47" s="132">
        <v>6601319670</v>
      </c>
      <c r="H47" s="132">
        <v>5038825677</v>
      </c>
      <c r="I47" s="132">
        <v>4707323752</v>
      </c>
      <c r="J47" s="132">
        <v>4403777807</v>
      </c>
      <c r="K47" s="132">
        <v>6154796081</v>
      </c>
      <c r="L47" s="132">
        <v>5238073680</v>
      </c>
      <c r="M47" s="132">
        <v>34159876967</v>
      </c>
      <c r="N47"/>
      <c r="O47" s="131"/>
      <c r="P47" s="131">
        <v>0.11541189455263035</v>
      </c>
      <c r="Q47" s="131">
        <v>-8.5247602600787009E-2</v>
      </c>
      <c r="R47" s="131">
        <v>-4.5153382579941281E-2</v>
      </c>
      <c r="S47" s="131">
        <v>-0.26659024663427611</v>
      </c>
      <c r="T47" s="131">
        <v>-0.23669418708820078</v>
      </c>
      <c r="U47" s="131">
        <v>-6.5789520465682871E-2</v>
      </c>
      <c r="V47" s="131">
        <v>-6.4483762110271736E-2</v>
      </c>
      <c r="W47" s="131">
        <v>0.39761730739836132</v>
      </c>
      <c r="X47" s="131">
        <v>-0.14894439863409015</v>
      </c>
      <c r="Y47" s="131">
        <v>5.5214578972856296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N48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713690684282</v>
      </c>
      <c r="D49" s="134">
        <v>813947233634</v>
      </c>
      <c r="E49" s="134">
        <v>885444027267</v>
      </c>
      <c r="F49" s="134">
        <v>996365345265</v>
      </c>
      <c r="G49" s="134">
        <v>1065230203267</v>
      </c>
      <c r="H49" s="134">
        <v>1164700370258</v>
      </c>
      <c r="I49" s="134">
        <v>1258864616428</v>
      </c>
      <c r="J49" s="134">
        <v>1413902018405</v>
      </c>
      <c r="K49" s="134">
        <v>1404480670139</v>
      </c>
      <c r="L49" s="134">
        <v>1560313276341</v>
      </c>
      <c r="M49" s="134">
        <v>1741821133305</v>
      </c>
      <c r="N49"/>
      <c r="O49" s="135"/>
      <c r="P49" s="135">
        <v>0.1404761916611843</v>
      </c>
      <c r="Q49" s="135">
        <v>8.7839592885881501E-2</v>
      </c>
      <c r="R49" s="135">
        <v>0.12527197042637273</v>
      </c>
      <c r="S49" s="135">
        <v>6.9116071056931627E-2</v>
      </c>
      <c r="T49" s="135">
        <v>9.3379033645432319E-2</v>
      </c>
      <c r="U49" s="135">
        <v>8.0848472769988966E-2</v>
      </c>
      <c r="V49" s="135">
        <v>0.12315653323938447</v>
      </c>
      <c r="W49" s="135">
        <v>-6.6633671522925431E-3</v>
      </c>
      <c r="X49" s="135">
        <v>0.11095389884331941</v>
      </c>
      <c r="Y49" s="135">
        <v>0.11632782961998722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1713667926</v>
      </c>
      <c r="D50" s="132">
        <v>2042000005</v>
      </c>
      <c r="E50" s="132">
        <v>2032111956</v>
      </c>
      <c r="F50" s="132">
        <v>2345070485</v>
      </c>
      <c r="G50" s="132">
        <v>5139169258</v>
      </c>
      <c r="H50" s="132">
        <v>10915959221</v>
      </c>
      <c r="I50" s="132">
        <v>18065375154</v>
      </c>
      <c r="J50" s="132">
        <v>15399860959</v>
      </c>
      <c r="K50" s="132">
        <v>16284276186</v>
      </c>
      <c r="L50" s="132">
        <v>18161375700</v>
      </c>
      <c r="M50" s="132">
        <v>75135754176</v>
      </c>
      <c r="N50"/>
      <c r="O50" s="131"/>
      <c r="P50" s="131">
        <v>0.19159609281267476</v>
      </c>
      <c r="Q50" s="131">
        <v>-4.8423354435790378E-3</v>
      </c>
      <c r="R50" s="131">
        <v>0.15400653889957239</v>
      </c>
      <c r="S50" s="131">
        <v>1.1914775231158989</v>
      </c>
      <c r="T50" s="131">
        <v>1.124070773502436</v>
      </c>
      <c r="U50" s="131">
        <v>0.65495077329036122</v>
      </c>
      <c r="V50" s="131">
        <v>-0.14754823369443326</v>
      </c>
      <c r="W50" s="131">
        <v>5.7430078710102306E-2</v>
      </c>
      <c r="X50" s="131">
        <v>0.11527067537787095</v>
      </c>
      <c r="Y50" s="131">
        <v>3.1371179924437111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27295568</v>
      </c>
      <c r="D51" s="132">
        <v>28320859</v>
      </c>
      <c r="E51" s="132">
        <v>32471150</v>
      </c>
      <c r="F51" s="132">
        <v>33631181</v>
      </c>
      <c r="G51" s="132">
        <v>33631181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/>
      <c r="O51" s="131"/>
      <c r="P51" s="131">
        <v>3.7562544952352672E-2</v>
      </c>
      <c r="Q51" s="131">
        <v>0.1465453784434998</v>
      </c>
      <c r="R51" s="131">
        <v>3.572497432336097E-2</v>
      </c>
      <c r="S51" s="131">
        <v>0</v>
      </c>
      <c r="T51" s="131">
        <v>-1</v>
      </c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1740963494</v>
      </c>
      <c r="D52" s="134">
        <v>2070320864</v>
      </c>
      <c r="E52" s="134">
        <v>2064583106</v>
      </c>
      <c r="F52" s="134">
        <v>2378701666</v>
      </c>
      <c r="G52" s="134">
        <v>5172800439</v>
      </c>
      <c r="H52" s="134">
        <v>10915959221</v>
      </c>
      <c r="I52" s="134">
        <v>18065375154</v>
      </c>
      <c r="J52" s="134">
        <v>15399860959</v>
      </c>
      <c r="K52" s="134">
        <v>16284276186</v>
      </c>
      <c r="L52" s="134">
        <v>18161375700</v>
      </c>
      <c r="M52" s="134">
        <v>75135754176</v>
      </c>
      <c r="N52"/>
      <c r="O52" s="135"/>
      <c r="P52" s="135">
        <v>0.18918108916992593</v>
      </c>
      <c r="Q52" s="135">
        <v>-2.7714341770744833E-3</v>
      </c>
      <c r="R52" s="135">
        <v>0.15214624157638545</v>
      </c>
      <c r="S52" s="135">
        <v>1.1746318644903999</v>
      </c>
      <c r="T52" s="135">
        <v>1.1102610374643143</v>
      </c>
      <c r="U52" s="135">
        <v>0.65495077329036122</v>
      </c>
      <c r="V52" s="135">
        <v>-0.14754823369443326</v>
      </c>
      <c r="W52" s="135">
        <v>5.7430078710102306E-2</v>
      </c>
      <c r="X52" s="135">
        <v>0.11527067537787095</v>
      </c>
      <c r="Y52" s="135">
        <v>3.1371179924437111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715431647776</v>
      </c>
      <c r="D53" s="136">
        <v>816017554498</v>
      </c>
      <c r="E53" s="136">
        <v>887508610373</v>
      </c>
      <c r="F53" s="136">
        <v>998744046931</v>
      </c>
      <c r="G53" s="136">
        <v>1070403003706</v>
      </c>
      <c r="H53" s="136">
        <v>1175616329479</v>
      </c>
      <c r="I53" s="136">
        <v>1276929991582</v>
      </c>
      <c r="J53" s="136">
        <v>1429301879364</v>
      </c>
      <c r="K53" s="136">
        <v>1420764946325</v>
      </c>
      <c r="L53" s="136">
        <v>1578474652041</v>
      </c>
      <c r="M53" s="136">
        <v>1816956887481</v>
      </c>
      <c r="N53"/>
      <c r="O53" s="137"/>
      <c r="P53" s="137">
        <v>0.14059471234559262</v>
      </c>
      <c r="Q53" s="137">
        <v>8.760970334636986E-2</v>
      </c>
      <c r="R53" s="137">
        <v>0.12533448719021467</v>
      </c>
      <c r="S53" s="137">
        <v>7.1749070239965684E-2</v>
      </c>
      <c r="T53" s="137">
        <v>9.8293189956236482E-2</v>
      </c>
      <c r="U53" s="137">
        <v>8.6179189215497942E-2</v>
      </c>
      <c r="V53" s="137">
        <v>0.11932673583242037</v>
      </c>
      <c r="W53" s="137">
        <v>-5.9727991421929527E-3</v>
      </c>
      <c r="X53" s="137">
        <v>0.11100337612068589</v>
      </c>
      <c r="Y53" s="137">
        <v>0.15108398169817772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6416131559</v>
      </c>
      <c r="D54" s="132">
        <v>6496905253</v>
      </c>
      <c r="E54" s="132">
        <v>11186764727</v>
      </c>
      <c r="F54" s="132">
        <v>5589929567</v>
      </c>
      <c r="G54" s="132">
        <v>6293568819</v>
      </c>
      <c r="H54" s="132">
        <v>6971330518</v>
      </c>
      <c r="I54" s="132">
        <v>7374488339</v>
      </c>
      <c r="J54" s="132">
        <v>7743861856</v>
      </c>
      <c r="K54" s="132">
        <v>7836125698</v>
      </c>
      <c r="L54" s="132">
        <v>11201766862</v>
      </c>
      <c r="M54" s="132">
        <v>13231471226</v>
      </c>
      <c r="N54"/>
      <c r="O54" s="131"/>
      <c r="P54" s="131">
        <v>1.2589158008566415E-2</v>
      </c>
      <c r="Q54" s="131">
        <v>0.72186053072490441</v>
      </c>
      <c r="R54" s="131">
        <v>-0.5003086501400773</v>
      </c>
      <c r="S54" s="131">
        <v>0.12587622859399072</v>
      </c>
      <c r="T54" s="131">
        <v>0.10769115560536457</v>
      </c>
      <c r="U54" s="131">
        <v>5.7830828700352832E-2</v>
      </c>
      <c r="V54" s="131">
        <v>5.0088019672709594E-2</v>
      </c>
      <c r="W54" s="131">
        <v>1.191444833542743E-2</v>
      </c>
      <c r="X54" s="131">
        <v>0.42950321290264726</v>
      </c>
      <c r="Y54" s="131">
        <v>0.18119501941121552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117234963679</v>
      </c>
      <c r="D55" s="132">
        <v>129121264850</v>
      </c>
      <c r="E55" s="132">
        <v>141440455279</v>
      </c>
      <c r="F55" s="132">
        <v>164492082853</v>
      </c>
      <c r="G55" s="132">
        <v>157731590831</v>
      </c>
      <c r="H55" s="132">
        <v>169982454175</v>
      </c>
      <c r="I55" s="132">
        <v>180607934451</v>
      </c>
      <c r="J55" s="132">
        <v>181277792540</v>
      </c>
      <c r="K55" s="132">
        <v>196103535243</v>
      </c>
      <c r="L55" s="132">
        <v>245198053387</v>
      </c>
      <c r="M55" s="132">
        <v>254386067108</v>
      </c>
      <c r="N55"/>
      <c r="O55" s="131"/>
      <c r="P55" s="131">
        <v>0.10138870519502841</v>
      </c>
      <c r="Q55" s="131">
        <v>9.5407913199357042E-2</v>
      </c>
      <c r="R55" s="131">
        <v>0.16297761152231338</v>
      </c>
      <c r="S55" s="131">
        <v>-4.1099193983953564E-2</v>
      </c>
      <c r="T55" s="131">
        <v>7.766905335486074E-2</v>
      </c>
      <c r="U55" s="131">
        <v>6.2509276781360423E-2</v>
      </c>
      <c r="V55" s="131">
        <v>3.7089073137135387E-3</v>
      </c>
      <c r="W55" s="131">
        <v>8.1784660411333032E-2</v>
      </c>
      <c r="X55" s="131">
        <v>0.25034999029040939</v>
      </c>
      <c r="Y55" s="131">
        <v>3.7471805318529228E-2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21505765939</v>
      </c>
      <c r="D56" s="132">
        <v>26884508746</v>
      </c>
      <c r="E56" s="132">
        <v>31071235434</v>
      </c>
      <c r="F56" s="132">
        <v>32914859997</v>
      </c>
      <c r="G56" s="132">
        <v>34726922250</v>
      </c>
      <c r="H56" s="132">
        <v>42238022527</v>
      </c>
      <c r="I56" s="132">
        <v>41953628831</v>
      </c>
      <c r="J56" s="132">
        <v>43456838321</v>
      </c>
      <c r="K56" s="132">
        <v>48549210681</v>
      </c>
      <c r="L56" s="132">
        <v>44098335653</v>
      </c>
      <c r="M56" s="132">
        <v>42793119378</v>
      </c>
      <c r="N56"/>
      <c r="O56" s="131"/>
      <c r="P56" s="131">
        <v>0.2501070095460225</v>
      </c>
      <c r="Q56" s="131">
        <v>0.1557300796363974</v>
      </c>
      <c r="R56" s="131">
        <v>5.9335412230908435E-2</v>
      </c>
      <c r="S56" s="131">
        <v>5.5053014145135526E-2</v>
      </c>
      <c r="T56" s="131">
        <v>0.21629041073457067</v>
      </c>
      <c r="U56" s="131">
        <v>-6.733120515246771E-3</v>
      </c>
      <c r="V56" s="131">
        <v>3.5830261454981915E-2</v>
      </c>
      <c r="W56" s="131">
        <v>0.11718230218186787</v>
      </c>
      <c r="X56" s="131">
        <v>-9.1677598164162877E-2</v>
      </c>
      <c r="Y56" s="131">
        <v>-2.9597857961589646E-2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671482385</v>
      </c>
      <c r="L57" s="132">
        <v>706201523</v>
      </c>
      <c r="M57" s="132">
        <v>1202467397</v>
      </c>
      <c r="N57"/>
      <c r="O57" s="131"/>
      <c r="P57" s="131"/>
      <c r="Q57" s="131"/>
      <c r="R57" s="131"/>
      <c r="S57" s="131"/>
      <c r="T57" s="131"/>
      <c r="U57" s="131"/>
      <c r="V57" s="131"/>
      <c r="W57" s="131" t="e">
        <v>#N/A</v>
      </c>
      <c r="X57" s="131">
        <v>5.170521040548226E-2</v>
      </c>
      <c r="Y57" s="131">
        <v>0.70272557880054309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145156861177</v>
      </c>
      <c r="D58" s="136">
        <v>162502678849</v>
      </c>
      <c r="E58" s="136">
        <v>183698455440</v>
      </c>
      <c r="F58" s="136">
        <v>202996872417</v>
      </c>
      <c r="G58" s="136">
        <v>198752081900</v>
      </c>
      <c r="H58" s="136">
        <v>219191807220</v>
      </c>
      <c r="I58" s="136">
        <v>229936051621</v>
      </c>
      <c r="J58" s="136">
        <v>232478492717</v>
      </c>
      <c r="K58" s="136">
        <v>253160354007</v>
      </c>
      <c r="L58" s="136">
        <v>301204357425</v>
      </c>
      <c r="M58" s="136">
        <v>311613125109</v>
      </c>
      <c r="N58"/>
      <c r="O58" s="137"/>
      <c r="P58" s="137">
        <v>0.11949705671059552</v>
      </c>
      <c r="Q58" s="137">
        <v>0.13043339802844378</v>
      </c>
      <c r="R58" s="137">
        <v>0.10505486793983021</v>
      </c>
      <c r="S58" s="137">
        <v>-2.0910620279312786E-2</v>
      </c>
      <c r="T58" s="137">
        <v>0.10284030800886912</v>
      </c>
      <c r="U58" s="137">
        <v>4.9017545579229438E-2</v>
      </c>
      <c r="V58" s="137">
        <v>1.1057166016709141E-2</v>
      </c>
      <c r="W58" s="137">
        <v>8.8962471531404796E-2</v>
      </c>
      <c r="X58" s="137">
        <v>0.18977696411607781</v>
      </c>
      <c r="Y58" s="137">
        <v>3.4557161699069416E-2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860588508953</v>
      </c>
      <c r="D59" s="133">
        <v>978520233347</v>
      </c>
      <c r="E59" s="133">
        <v>1071207065813</v>
      </c>
      <c r="F59" s="133">
        <v>1201740919348</v>
      </c>
      <c r="G59" s="133">
        <v>1269155085606</v>
      </c>
      <c r="H59" s="133">
        <v>1394808136699</v>
      </c>
      <c r="I59" s="133">
        <v>1506866043203</v>
      </c>
      <c r="J59" s="133">
        <v>1661780372081</v>
      </c>
      <c r="K59" s="133">
        <v>1673925300332</v>
      </c>
      <c r="L59" s="133">
        <v>1879679009466</v>
      </c>
      <c r="M59" s="133">
        <v>2128570012590</v>
      </c>
      <c r="N59"/>
      <c r="O59" s="127"/>
      <c r="P59" s="127">
        <v>0.13703613651253232</v>
      </c>
      <c r="Q59" s="127">
        <v>9.472142660654792E-2</v>
      </c>
      <c r="R59" s="127">
        <v>0.12185678913154896</v>
      </c>
      <c r="S59" s="127">
        <v>5.6097088126594974E-2</v>
      </c>
      <c r="T59" s="127">
        <v>9.9005277225834742E-2</v>
      </c>
      <c r="U59" s="127">
        <v>8.0339297969109991E-2</v>
      </c>
      <c r="V59" s="127">
        <v>0.1028056406053941</v>
      </c>
      <c r="W59" s="127">
        <v>7.308383499433857E-3</v>
      </c>
      <c r="X59" s="127">
        <v>0.12291690023036961</v>
      </c>
      <c r="Y59" s="127">
        <v>0.13241143933118016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747347358801</v>
      </c>
      <c r="D61" s="124">
        <v>849011770208</v>
      </c>
      <c r="E61" s="124">
        <v>957232991156</v>
      </c>
      <c r="F61" s="124">
        <v>1055578488995</v>
      </c>
      <c r="G61" s="124">
        <v>1104554312444</v>
      </c>
      <c r="H61" s="124">
        <v>1204819316004</v>
      </c>
      <c r="I61" s="124">
        <v>1292309075967</v>
      </c>
      <c r="J61" s="124">
        <v>1361773312950</v>
      </c>
      <c r="K61" s="124">
        <v>1390191888972</v>
      </c>
      <c r="L61" s="124">
        <v>1525954537985</v>
      </c>
      <c r="M61" s="124">
        <v>1718142308873</v>
      </c>
      <c r="N61"/>
      <c r="O61" s="125"/>
      <c r="P61" s="125">
        <v>0.13603367993446103</v>
      </c>
      <c r="Q61" s="125">
        <v>0.12746727989588047</v>
      </c>
      <c r="R61" s="125">
        <v>0.10273935264207035</v>
      </c>
      <c r="S61" s="125">
        <v>4.6397140487041577E-2</v>
      </c>
      <c r="T61" s="125">
        <v>9.0774172379217699E-2</v>
      </c>
      <c r="U61" s="125">
        <v>7.2616498424988407E-2</v>
      </c>
      <c r="V61" s="125">
        <v>5.3752030589912625E-2</v>
      </c>
      <c r="W61" s="125">
        <v>2.0868800814165533E-2</v>
      </c>
      <c r="X61" s="125">
        <v>9.7657488933698078E-2</v>
      </c>
      <c r="Y61" s="125">
        <v>0.12594593489120665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11058353665</v>
      </c>
      <c r="D62" s="124">
        <v>11792476480</v>
      </c>
      <c r="E62" s="124">
        <v>10801846796</v>
      </c>
      <c r="F62" s="124">
        <v>11563906206</v>
      </c>
      <c r="G62" s="124">
        <v>9314851274</v>
      </c>
      <c r="H62" s="124">
        <v>6418568223</v>
      </c>
      <c r="I62" s="124">
        <v>5478783911</v>
      </c>
      <c r="J62" s="124">
        <v>4724476709</v>
      </c>
      <c r="K62" s="124">
        <v>4789328673</v>
      </c>
      <c r="L62" s="124">
        <v>6396371916</v>
      </c>
      <c r="M62" s="124">
        <v>13312030584</v>
      </c>
      <c r="N62"/>
      <c r="O62" s="125"/>
      <c r="P62" s="125">
        <v>6.6386266639628211E-2</v>
      </c>
      <c r="Q62" s="125">
        <v>-8.4005228730377746E-2</v>
      </c>
      <c r="R62" s="125">
        <v>7.0548992629871021E-2</v>
      </c>
      <c r="S62" s="125">
        <v>-0.19448920563131733</v>
      </c>
      <c r="T62" s="125">
        <v>-0.31093175465766432</v>
      </c>
      <c r="U62" s="125">
        <v>-0.14641650276963958</v>
      </c>
      <c r="V62" s="125">
        <v>-0.13767785228498308</v>
      </c>
      <c r="W62" s="125">
        <v>1.3726803621755268E-2</v>
      </c>
      <c r="X62" s="125">
        <v>0.3355466606540829</v>
      </c>
      <c r="Y62" s="125">
        <v>1.0811845775729592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21204322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N63"/>
      <c r="O63" s="125"/>
      <c r="P63" s="125" t="e">
        <v>#N/A</v>
      </c>
      <c r="Q63" s="125">
        <v>-1</v>
      </c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645387192</v>
      </c>
      <c r="D64" s="124">
        <v>408504694</v>
      </c>
      <c r="E64" s="124">
        <v>888064918</v>
      </c>
      <c r="F64" s="124">
        <v>1514318234</v>
      </c>
      <c r="G64" s="124">
        <v>2135283221</v>
      </c>
      <c r="H64" s="124">
        <v>10916865624</v>
      </c>
      <c r="I64" s="124">
        <v>18696245495</v>
      </c>
      <c r="J64" s="124">
        <v>27668636239</v>
      </c>
      <c r="K64" s="124">
        <v>48588423511</v>
      </c>
      <c r="L64" s="124">
        <v>53806263919</v>
      </c>
      <c r="M64" s="124">
        <v>46345394465</v>
      </c>
      <c r="N64"/>
      <c r="O64" s="125"/>
      <c r="P64" s="125">
        <v>-0.36703935395110843</v>
      </c>
      <c r="Q64" s="125">
        <v>1.1739405471801017</v>
      </c>
      <c r="R64" s="125">
        <v>0.7051886672996579</v>
      </c>
      <c r="S64" s="125">
        <v>0.4100624116238436</v>
      </c>
      <c r="T64" s="125">
        <v>4.1126077874050786</v>
      </c>
      <c r="U64" s="125">
        <v>0.71260196277377941</v>
      </c>
      <c r="V64" s="125">
        <v>0.47990334457255157</v>
      </c>
      <c r="W64" s="125">
        <v>0.75608306427885164</v>
      </c>
      <c r="X64" s="125">
        <v>0.10738855124243174</v>
      </c>
      <c r="Y64" s="125">
        <v>-0.13866172654603193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759051099658</v>
      </c>
      <c r="D65" s="138">
        <v>861233955704</v>
      </c>
      <c r="E65" s="138">
        <v>968922902870</v>
      </c>
      <c r="F65" s="138">
        <v>1068656713435</v>
      </c>
      <c r="G65" s="138">
        <v>1116004446939</v>
      </c>
      <c r="H65" s="138">
        <v>1222154749851</v>
      </c>
      <c r="I65" s="138">
        <v>1316484105373</v>
      </c>
      <c r="J65" s="138">
        <v>1394166425898</v>
      </c>
      <c r="K65" s="138">
        <v>1443569641156</v>
      </c>
      <c r="L65" s="138">
        <v>1586157173820</v>
      </c>
      <c r="M65" s="138">
        <v>1777799733922</v>
      </c>
      <c r="N65"/>
      <c r="O65" s="135"/>
      <c r="P65" s="135">
        <v>0.13461920560030771</v>
      </c>
      <c r="Q65" s="135">
        <v>0.12504029416486673</v>
      </c>
      <c r="R65" s="135">
        <v>0.10293265880038893</v>
      </c>
      <c r="S65" s="135">
        <v>4.4305840134395869E-2</v>
      </c>
      <c r="T65" s="135">
        <v>9.5116379870305412E-2</v>
      </c>
      <c r="U65" s="135">
        <v>7.7182824461059729E-2</v>
      </c>
      <c r="V65" s="135">
        <v>5.9007412400919446E-2</v>
      </c>
      <c r="W65" s="135">
        <v>3.5435665599376831E-2</v>
      </c>
      <c r="X65" s="135">
        <v>9.8774266650424325E-2</v>
      </c>
      <c r="Y65" s="135">
        <v>0.1208219231140002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10694809690</v>
      </c>
      <c r="D66" s="124">
        <v>11188443436</v>
      </c>
      <c r="E66" s="124">
        <v>10608050061</v>
      </c>
      <c r="F66" s="124">
        <v>11021951744</v>
      </c>
      <c r="G66" s="124">
        <v>9178366538</v>
      </c>
      <c r="H66" s="124">
        <v>6145637550</v>
      </c>
      <c r="I66" s="124">
        <v>5372633695</v>
      </c>
      <c r="J66" s="124">
        <v>4399810064</v>
      </c>
      <c r="K66" s="124">
        <v>4732946516</v>
      </c>
      <c r="L66" s="124">
        <v>6555193335</v>
      </c>
      <c r="M66" s="124">
        <v>16608444448</v>
      </c>
      <c r="N66"/>
      <c r="O66" s="125"/>
      <c r="P66" s="125">
        <v>4.615638429373492E-2</v>
      </c>
      <c r="Q66" s="125">
        <v>-5.1874362892386117E-2</v>
      </c>
      <c r="R66" s="125">
        <v>3.9017696996141549E-2</v>
      </c>
      <c r="S66" s="125">
        <v>-0.16726485914834355</v>
      </c>
      <c r="T66" s="125">
        <v>-0.33042142906844973</v>
      </c>
      <c r="U66" s="125">
        <v>-0.12578090535130892</v>
      </c>
      <c r="V66" s="125">
        <v>-0.1810701578083298</v>
      </c>
      <c r="W66" s="125">
        <v>7.571609845747207E-2</v>
      </c>
      <c r="X66" s="125">
        <v>0.38501318636071402</v>
      </c>
      <c r="Y66" s="125">
        <v>1.5336315191991208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160225431310</v>
      </c>
      <c r="D67" s="124">
        <v>173691405150</v>
      </c>
      <c r="E67" s="124">
        <v>201004920500</v>
      </c>
      <c r="F67" s="124">
        <v>223022697285</v>
      </c>
      <c r="G67" s="124">
        <v>251978087704</v>
      </c>
      <c r="H67" s="124">
        <v>272221937635</v>
      </c>
      <c r="I67" s="124">
        <v>321061439258</v>
      </c>
      <c r="J67" s="124">
        <v>348349379671</v>
      </c>
      <c r="K67" s="124">
        <v>378350697431</v>
      </c>
      <c r="L67" s="124">
        <v>408363629339</v>
      </c>
      <c r="M67" s="124">
        <v>421663738844</v>
      </c>
      <c r="N67"/>
      <c r="O67" s="125"/>
      <c r="P67" s="125">
        <v>8.4043923176879254E-2</v>
      </c>
      <c r="Q67" s="125">
        <v>0.1572531198444278</v>
      </c>
      <c r="R67" s="125">
        <v>0.10953849652153158</v>
      </c>
      <c r="S67" s="125">
        <v>0.1298315856255563</v>
      </c>
      <c r="T67" s="125">
        <v>8.0339723646051908E-2</v>
      </c>
      <c r="U67" s="125">
        <v>0.17941060168517664</v>
      </c>
      <c r="V67" s="125">
        <v>8.4992892563070521E-2</v>
      </c>
      <c r="W67" s="125">
        <v>8.6124217555187954E-2</v>
      </c>
      <c r="X67" s="125">
        <v>7.9325694684290848E-2</v>
      </c>
      <c r="Y67" s="125">
        <v>3.2569280291999236E-2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109046632</v>
      </c>
      <c r="D68" s="124">
        <v>567511028</v>
      </c>
      <c r="E68" s="124">
        <v>596831594</v>
      </c>
      <c r="F68" s="124">
        <v>793945263</v>
      </c>
      <c r="G68" s="124">
        <v>9306650397</v>
      </c>
      <c r="H68" s="124">
        <v>13728886702</v>
      </c>
      <c r="I68" s="124">
        <v>20957451812</v>
      </c>
      <c r="J68" s="124">
        <v>27286878323</v>
      </c>
      <c r="K68" s="124">
        <v>47477814589</v>
      </c>
      <c r="L68" s="124">
        <v>55629027721</v>
      </c>
      <c r="M68" s="124">
        <v>105563327789</v>
      </c>
      <c r="N68"/>
      <c r="O68" s="125"/>
      <c r="P68" s="125">
        <v>4.2042967085861029</v>
      </c>
      <c r="Q68" s="125">
        <v>5.1665191605756888E-2</v>
      </c>
      <c r="R68" s="125">
        <v>0.33026681392473334</v>
      </c>
      <c r="S68" s="125">
        <v>10.722030259156544</v>
      </c>
      <c r="T68" s="125">
        <v>0.47516948809267712</v>
      </c>
      <c r="U68" s="125">
        <v>0.52652230781006848</v>
      </c>
      <c r="V68" s="125">
        <v>0.30201317258312099</v>
      </c>
      <c r="W68" s="125">
        <v>0.7399503903303275</v>
      </c>
      <c r="X68" s="125">
        <v>0.17168467425390999</v>
      </c>
      <c r="Y68" s="125">
        <v>0.89763028608802675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171029287632</v>
      </c>
      <c r="D69" s="138">
        <v>185447359614</v>
      </c>
      <c r="E69" s="138">
        <v>212209802155</v>
      </c>
      <c r="F69" s="138">
        <v>234838594292</v>
      </c>
      <c r="G69" s="138">
        <v>270463104639</v>
      </c>
      <c r="H69" s="138">
        <v>292096461887</v>
      </c>
      <c r="I69" s="138">
        <v>347391524765</v>
      </c>
      <c r="J69" s="138">
        <v>380036068058</v>
      </c>
      <c r="K69" s="138">
        <v>430561458536</v>
      </c>
      <c r="L69" s="138">
        <v>470547850395</v>
      </c>
      <c r="M69" s="138">
        <v>543835511081</v>
      </c>
      <c r="N69"/>
      <c r="O69" s="135"/>
      <c r="P69" s="135">
        <v>8.4301771828828809E-2</v>
      </c>
      <c r="Q69" s="135">
        <v>0.14431287992832442</v>
      </c>
      <c r="R69" s="135">
        <v>0.10663405699078754</v>
      </c>
      <c r="S69" s="135">
        <v>0.15169785211158371</v>
      </c>
      <c r="T69" s="135">
        <v>7.9986352581713716E-2</v>
      </c>
      <c r="U69" s="135">
        <v>0.18930411727955598</v>
      </c>
      <c r="V69" s="135">
        <v>9.397046550022492E-2</v>
      </c>
      <c r="W69" s="135">
        <v>0.13294893491606419</v>
      </c>
      <c r="X69" s="135">
        <v>9.2870346535340653E-2</v>
      </c>
      <c r="Y69" s="135">
        <v>0.15574964506687028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588021812026</v>
      </c>
      <c r="D70" s="139">
        <v>675786596090</v>
      </c>
      <c r="E70" s="139">
        <v>756713100715</v>
      </c>
      <c r="F70" s="139">
        <v>833818119143</v>
      </c>
      <c r="G70" s="139">
        <v>845541342300</v>
      </c>
      <c r="H70" s="139">
        <v>930058287964</v>
      </c>
      <c r="I70" s="139">
        <v>969092580608</v>
      </c>
      <c r="J70" s="139">
        <v>1014130357840</v>
      </c>
      <c r="K70" s="139">
        <v>1013008182620</v>
      </c>
      <c r="L70" s="139">
        <v>1115609323425</v>
      </c>
      <c r="M70" s="139">
        <v>1233964222841</v>
      </c>
      <c r="N70"/>
      <c r="O70" s="137"/>
      <c r="P70" s="137">
        <v>0.14925430021313457</v>
      </c>
      <c r="Q70" s="137">
        <v>0.11975156816253629</v>
      </c>
      <c r="R70" s="137">
        <v>0.10189465248473351</v>
      </c>
      <c r="S70" s="137">
        <v>1.4059688663337289E-2</v>
      </c>
      <c r="T70" s="137">
        <v>9.9956018039403238E-2</v>
      </c>
      <c r="U70" s="137">
        <v>4.1969727219409503E-2</v>
      </c>
      <c r="V70" s="137">
        <v>4.6474174019311754E-2</v>
      </c>
      <c r="W70" s="137">
        <v>-1.1065394220030056E-3</v>
      </c>
      <c r="X70" s="137">
        <v>0.10128362491568121</v>
      </c>
      <c r="Y70" s="137">
        <v>0.10608991600450413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56914487864</v>
      </c>
      <c r="D71" s="124">
        <v>46913950465</v>
      </c>
      <c r="E71" s="124">
        <v>67611138940</v>
      </c>
      <c r="F71" s="124">
        <v>67817710763</v>
      </c>
      <c r="G71" s="124">
        <v>57909392903</v>
      </c>
      <c r="H71" s="124">
        <v>77497660158</v>
      </c>
      <c r="I71" s="124">
        <v>72277675062</v>
      </c>
      <c r="J71" s="124">
        <v>70111509727</v>
      </c>
      <c r="K71" s="124">
        <v>86186174704</v>
      </c>
      <c r="L71" s="124">
        <v>131230638639</v>
      </c>
      <c r="M71" s="124">
        <v>150100280518</v>
      </c>
      <c r="N71"/>
      <c r="O71" s="125"/>
      <c r="P71" s="125">
        <v>-0.1757116293991221</v>
      </c>
      <c r="Q71" s="125">
        <v>0.44117343071419812</v>
      </c>
      <c r="R71" s="125">
        <v>3.0552927555815845E-3</v>
      </c>
      <c r="S71" s="125">
        <v>-0.1461022164936564</v>
      </c>
      <c r="T71" s="125">
        <v>0.33825716819050311</v>
      </c>
      <c r="U71" s="125">
        <v>-6.7356679999856062E-2</v>
      </c>
      <c r="V71" s="125">
        <v>-2.9970047226088203E-2</v>
      </c>
      <c r="W71" s="125">
        <v>0.22927284035947149</v>
      </c>
      <c r="X71" s="125">
        <v>0.52264141075644499</v>
      </c>
      <c r="Y71" s="125">
        <v>0.14378991121812756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372614642408</v>
      </c>
      <c r="D72" s="124">
        <v>444449171802</v>
      </c>
      <c r="E72" s="124">
        <v>412453796337</v>
      </c>
      <c r="F72" s="124">
        <v>487994681056</v>
      </c>
      <c r="G72" s="124">
        <v>532812805772</v>
      </c>
      <c r="H72" s="124">
        <v>642026017187</v>
      </c>
      <c r="I72" s="124">
        <v>587834717988</v>
      </c>
      <c r="J72" s="124">
        <v>627211072858</v>
      </c>
      <c r="K72" s="124">
        <v>642633967210</v>
      </c>
      <c r="L72" s="124">
        <v>839256562872</v>
      </c>
      <c r="M72" s="124">
        <v>880586261386</v>
      </c>
      <c r="N72"/>
      <c r="O72" s="125"/>
      <c r="P72" s="125">
        <v>0.19278504175191191</v>
      </c>
      <c r="Q72" s="125">
        <v>-7.1988829083146078E-2</v>
      </c>
      <c r="R72" s="125">
        <v>0.18314993191935236</v>
      </c>
      <c r="S72" s="125">
        <v>9.1841420523304684E-2</v>
      </c>
      <c r="T72" s="125">
        <v>0.20497482461360783</v>
      </c>
      <c r="U72" s="125">
        <v>-8.4406702763286878E-2</v>
      </c>
      <c r="V72" s="125">
        <v>6.6985418970785915E-2</v>
      </c>
      <c r="W72" s="125">
        <v>2.4589639787006234E-2</v>
      </c>
      <c r="X72" s="125">
        <v>0.30596358999764428</v>
      </c>
      <c r="Y72" s="125">
        <v>4.9245606578954382E-2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0</v>
      </c>
      <c r="E73" s="124">
        <v>389250709</v>
      </c>
      <c r="F73" s="124">
        <v>0</v>
      </c>
      <c r="G73" s="124">
        <v>2681925</v>
      </c>
      <c r="H73" s="124">
        <v>475131195</v>
      </c>
      <c r="I73" s="124">
        <v>2209006840</v>
      </c>
      <c r="J73" s="124">
        <v>1751034168</v>
      </c>
      <c r="K73" s="124">
        <v>1396102156</v>
      </c>
      <c r="L73" s="124">
        <v>507735938</v>
      </c>
      <c r="M73" s="124">
        <v>4199065803</v>
      </c>
      <c r="N73"/>
      <c r="O73" s="125"/>
      <c r="P73" s="125"/>
      <c r="Q73" s="125" t="e">
        <v>#N/A</v>
      </c>
      <c r="R73" s="125">
        <v>-1</v>
      </c>
      <c r="S73" s="125" t="e">
        <v>#N/A</v>
      </c>
      <c r="T73" s="125">
        <v>176.16050784417908</v>
      </c>
      <c r="U73" s="125">
        <v>3.6492565911190065</v>
      </c>
      <c r="V73" s="125">
        <v>-0.20732062196783418</v>
      </c>
      <c r="W73" s="125">
        <v>-0.20269850725151584</v>
      </c>
      <c r="X73" s="125">
        <v>-0.63631892134976398</v>
      </c>
      <c r="Y73" s="125">
        <v>7.2701764612927597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5763807882</v>
      </c>
      <c r="D74" s="124">
        <v>5351109108</v>
      </c>
      <c r="E74" s="124">
        <v>5217917384</v>
      </c>
      <c r="F74" s="124">
        <v>6603687024</v>
      </c>
      <c r="G74" s="124">
        <v>7403806409</v>
      </c>
      <c r="H74" s="124">
        <v>8180497917</v>
      </c>
      <c r="I74" s="124">
        <v>12141517836</v>
      </c>
      <c r="J74" s="124">
        <v>11527661895</v>
      </c>
      <c r="K74" s="124">
        <v>13898631313</v>
      </c>
      <c r="L74" s="124">
        <v>15122921657</v>
      </c>
      <c r="M74" s="124">
        <v>16912760284</v>
      </c>
      <c r="N74"/>
      <c r="O74" s="125"/>
      <c r="P74" s="125">
        <v>-7.1601757457744442E-2</v>
      </c>
      <c r="Q74" s="125">
        <v>-2.4890489300783636E-2</v>
      </c>
      <c r="R74" s="125">
        <v>0.26557906881570514</v>
      </c>
      <c r="S74" s="125">
        <v>0.12116252361629187</v>
      </c>
      <c r="T74" s="125">
        <v>0.10490435123423292</v>
      </c>
      <c r="U74" s="125">
        <v>0.48420279048889592</v>
      </c>
      <c r="V74" s="125">
        <v>-5.0558418584198517E-2</v>
      </c>
      <c r="W74" s="125">
        <v>0.20567652309688089</v>
      </c>
      <c r="X74" s="125">
        <v>8.8087115661156234E-2</v>
      </c>
      <c r="Y74" s="125">
        <v>0.11835270112449003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0</v>
      </c>
      <c r="E76" s="124">
        <v>323619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147224962</v>
      </c>
      <c r="M76" s="124">
        <v>0</v>
      </c>
      <c r="N76"/>
      <c r="O76" s="125"/>
      <c r="P76" s="125"/>
      <c r="Q76" s="125" t="e">
        <v>#N/A</v>
      </c>
      <c r="R76" s="125">
        <v>-1</v>
      </c>
      <c r="S76" s="125"/>
      <c r="T76" s="125"/>
      <c r="U76" s="125"/>
      <c r="V76" s="125"/>
      <c r="W76" s="125"/>
      <c r="X76" s="125" t="e">
        <v>#N/A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4255633484</v>
      </c>
      <c r="D77" s="124">
        <v>4518536280</v>
      </c>
      <c r="E77" s="124">
        <v>2024320626</v>
      </c>
      <c r="F77" s="124">
        <v>1982119571</v>
      </c>
      <c r="G77" s="124">
        <v>3250532192</v>
      </c>
      <c r="H77" s="124">
        <v>1729418034</v>
      </c>
      <c r="I77" s="124">
        <v>2543540172</v>
      </c>
      <c r="J77" s="124">
        <v>15851162916</v>
      </c>
      <c r="K77" s="124">
        <v>493426859</v>
      </c>
      <c r="L77" s="124">
        <v>3450411033</v>
      </c>
      <c r="M77" s="124">
        <v>2085342553</v>
      </c>
      <c r="N77"/>
      <c r="O77" s="125"/>
      <c r="P77" s="125">
        <v>6.1777593626998639E-2</v>
      </c>
      <c r="Q77" s="125">
        <v>-0.55199637657883316</v>
      </c>
      <c r="R77" s="125">
        <v>-2.0847021197125337E-2</v>
      </c>
      <c r="S77" s="125">
        <v>0.63992739870888449</v>
      </c>
      <c r="T77" s="125">
        <v>-0.46795849668668654</v>
      </c>
      <c r="U77" s="125">
        <v>0.47074918960860113</v>
      </c>
      <c r="V77" s="125">
        <v>5.2319294542677266</v>
      </c>
      <c r="W77" s="125">
        <v>-0.96887125180563627</v>
      </c>
      <c r="X77" s="125">
        <v>5.9927507391728749</v>
      </c>
      <c r="Y77" s="125">
        <v>-0.39562488843919719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15816668</v>
      </c>
      <c r="L78" s="124">
        <v>1212646</v>
      </c>
      <c r="M78" s="124">
        <v>0</v>
      </c>
      <c r="N78"/>
      <c r="O78" s="125"/>
      <c r="P78" s="125"/>
      <c r="Q78" s="125"/>
      <c r="R78" s="125"/>
      <c r="S78" s="125"/>
      <c r="T78" s="125"/>
      <c r="U78" s="125"/>
      <c r="V78" s="125"/>
      <c r="W78" s="125" t="e">
        <v>#N/A</v>
      </c>
      <c r="X78" s="125">
        <v>-0.92333113396576316</v>
      </c>
      <c r="Y78" s="125">
        <v>-1</v>
      </c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439548571638</v>
      </c>
      <c r="D79" s="138">
        <v>501232767655</v>
      </c>
      <c r="E79" s="138">
        <v>487696747615</v>
      </c>
      <c r="F79" s="138">
        <v>564398198414</v>
      </c>
      <c r="G79" s="138">
        <v>601379219201</v>
      </c>
      <c r="H79" s="138">
        <v>729908724491</v>
      </c>
      <c r="I79" s="138">
        <v>677006457898</v>
      </c>
      <c r="J79" s="138">
        <v>726452441564</v>
      </c>
      <c r="K79" s="138">
        <v>744624118910</v>
      </c>
      <c r="L79" s="138">
        <v>989716707747</v>
      </c>
      <c r="M79" s="138">
        <v>1053883710544</v>
      </c>
      <c r="N79"/>
      <c r="O79" s="135"/>
      <c r="P79" s="135">
        <v>0.14033533492585515</v>
      </c>
      <c r="Q79" s="135">
        <v>-2.7005457171780267E-2</v>
      </c>
      <c r="R79" s="135">
        <v>0.15727283639699396</v>
      </c>
      <c r="S79" s="135">
        <v>6.5522924932998272E-2</v>
      </c>
      <c r="T79" s="135">
        <v>0.21372455380278343</v>
      </c>
      <c r="U79" s="135">
        <v>-7.2477920619309355E-2</v>
      </c>
      <c r="V79" s="135">
        <v>7.3036206802992831E-2</v>
      </c>
      <c r="W79" s="135">
        <v>2.501426976675547E-2</v>
      </c>
      <c r="X79" s="135">
        <v>0.32914940922914626</v>
      </c>
      <c r="Y79" s="135">
        <v>6.4833706751369569E-2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40021307693</v>
      </c>
      <c r="D80" s="124">
        <v>36815732548</v>
      </c>
      <c r="E80" s="124">
        <v>41084243659</v>
      </c>
      <c r="F80" s="124">
        <v>54016975325</v>
      </c>
      <c r="G80" s="124">
        <v>49546804211</v>
      </c>
      <c r="H80" s="124">
        <v>55598076056</v>
      </c>
      <c r="I80" s="124">
        <v>62745313220</v>
      </c>
      <c r="J80" s="124">
        <v>79464614926</v>
      </c>
      <c r="K80" s="124">
        <v>69130081766</v>
      </c>
      <c r="L80" s="124">
        <v>99768309231</v>
      </c>
      <c r="M80" s="124">
        <v>140191463655</v>
      </c>
      <c r="N80"/>
      <c r="O80" s="125"/>
      <c r="P80" s="125">
        <v>-8.0096711721408309E-2</v>
      </c>
      <c r="Q80" s="125">
        <v>0.11594258257484769</v>
      </c>
      <c r="R80" s="125">
        <v>0.31478568215449987</v>
      </c>
      <c r="S80" s="125">
        <v>-8.2754931891403483E-2</v>
      </c>
      <c r="T80" s="125">
        <v>0.12213243500489068</v>
      </c>
      <c r="U80" s="125">
        <v>0.12855187932764256</v>
      </c>
      <c r="V80" s="125">
        <v>0.26646295711965218</v>
      </c>
      <c r="W80" s="125">
        <v>-0.13005201333478866</v>
      </c>
      <c r="X80" s="125">
        <v>0.44319674854006452</v>
      </c>
      <c r="Y80" s="125">
        <v>0.4051702863923019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10329783012</v>
      </c>
      <c r="D81" s="124">
        <v>18884554380</v>
      </c>
      <c r="E81" s="124">
        <v>12938118520</v>
      </c>
      <c r="F81" s="124">
        <v>16423027611</v>
      </c>
      <c r="G81" s="124">
        <v>12618502837</v>
      </c>
      <c r="H81" s="124">
        <v>10387559144</v>
      </c>
      <c r="I81" s="124">
        <v>9397133381</v>
      </c>
      <c r="J81" s="124">
        <v>12207250483</v>
      </c>
      <c r="K81" s="124">
        <v>10107947739</v>
      </c>
      <c r="L81" s="124">
        <v>11188039292</v>
      </c>
      <c r="M81" s="124">
        <v>13616963959</v>
      </c>
      <c r="N81"/>
      <c r="O81" s="125"/>
      <c r="P81" s="125">
        <v>0.82816564085247601</v>
      </c>
      <c r="Q81" s="125">
        <v>-0.31488356782713767</v>
      </c>
      <c r="R81" s="125">
        <v>0.26935207662636262</v>
      </c>
      <c r="S81" s="125">
        <v>-0.23165794177023502</v>
      </c>
      <c r="T81" s="125">
        <v>-0.17679939702976666</v>
      </c>
      <c r="U81" s="125">
        <v>-9.5347304334924887E-2</v>
      </c>
      <c r="V81" s="125">
        <v>0.29903982289766762</v>
      </c>
      <c r="W81" s="125">
        <v>-0.17197179224949311</v>
      </c>
      <c r="X81" s="125">
        <v>0.10685567247569239</v>
      </c>
      <c r="Y81" s="125">
        <v>0.21710011947641261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4904786031</v>
      </c>
      <c r="D82" s="124">
        <v>4217019975</v>
      </c>
      <c r="E82" s="124">
        <v>14559643081</v>
      </c>
      <c r="F82" s="124">
        <v>4707320472</v>
      </c>
      <c r="G82" s="124">
        <v>4315684875</v>
      </c>
      <c r="H82" s="124">
        <v>1951689719</v>
      </c>
      <c r="I82" s="124">
        <v>2599265779</v>
      </c>
      <c r="J82" s="124">
        <v>15961996566</v>
      </c>
      <c r="K82" s="124">
        <v>2161156148</v>
      </c>
      <c r="L82" s="124">
        <v>3276817752</v>
      </c>
      <c r="M82" s="124">
        <v>2198495322</v>
      </c>
      <c r="N82"/>
      <c r="O82" s="125"/>
      <c r="P82" s="125">
        <v>-0.14022345758878629</v>
      </c>
      <c r="Q82" s="125">
        <v>2.4525904945470409</v>
      </c>
      <c r="R82" s="125">
        <v>-0.67668709694244189</v>
      </c>
      <c r="S82" s="125">
        <v>-8.3197139291773303E-2</v>
      </c>
      <c r="T82" s="125">
        <v>-0.54776825103570614</v>
      </c>
      <c r="U82" s="125">
        <v>0.33180277259020596</v>
      </c>
      <c r="V82" s="125">
        <v>5.1409636117092123</v>
      </c>
      <c r="W82" s="125">
        <v>-0.86460615130043372</v>
      </c>
      <c r="X82" s="125">
        <v>0.5162336858595189</v>
      </c>
      <c r="Y82" s="125">
        <v>-0.32907610725126468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124364008359</v>
      </c>
      <c r="D83" s="124">
        <v>137859579215</v>
      </c>
      <c r="E83" s="124">
        <v>62395926912</v>
      </c>
      <c r="F83" s="124">
        <v>98140265803</v>
      </c>
      <c r="G83" s="124">
        <v>138009627929</v>
      </c>
      <c r="H83" s="124">
        <v>231549103638</v>
      </c>
      <c r="I83" s="124">
        <v>175809507598</v>
      </c>
      <c r="J83" s="124">
        <v>191007983461</v>
      </c>
      <c r="K83" s="124">
        <v>250086286002</v>
      </c>
      <c r="L83" s="124">
        <v>308954153956</v>
      </c>
      <c r="M83" s="124">
        <v>348198305973</v>
      </c>
      <c r="N83"/>
      <c r="O83" s="125"/>
      <c r="P83" s="125">
        <v>0.10851669252282781</v>
      </c>
      <c r="Q83" s="125">
        <v>-0.54739505758471863</v>
      </c>
      <c r="R83" s="125">
        <v>0.57286333675933654</v>
      </c>
      <c r="S83" s="125">
        <v>0.40624876853330516</v>
      </c>
      <c r="T83" s="125">
        <v>0.67777500101023413</v>
      </c>
      <c r="U83" s="125">
        <v>-0.24072473252646387</v>
      </c>
      <c r="V83" s="125">
        <v>8.6448543486921769E-2</v>
      </c>
      <c r="W83" s="125">
        <v>0.30929755641895773</v>
      </c>
      <c r="X83" s="125">
        <v>0.23539022828916423</v>
      </c>
      <c r="Y83" s="125">
        <v>0.1270225744321567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N84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N8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179619885095</v>
      </c>
      <c r="D86" s="138">
        <v>197776886118</v>
      </c>
      <c r="E86" s="138">
        <v>130977932172</v>
      </c>
      <c r="F86" s="138">
        <v>173287589211</v>
      </c>
      <c r="G86" s="138">
        <v>204490619852</v>
      </c>
      <c r="H86" s="138">
        <v>299486428557</v>
      </c>
      <c r="I86" s="138">
        <v>250551219978</v>
      </c>
      <c r="J86" s="138">
        <v>298641845436</v>
      </c>
      <c r="K86" s="138">
        <v>331485471655</v>
      </c>
      <c r="L86" s="138">
        <v>423187320231</v>
      </c>
      <c r="M86" s="138">
        <v>504205228909</v>
      </c>
      <c r="N86"/>
      <c r="O86" s="135"/>
      <c r="P86" s="135">
        <v>0.10108569556982427</v>
      </c>
      <c r="Q86" s="135">
        <v>-0.33774904265681283</v>
      </c>
      <c r="R86" s="135">
        <v>0.32302889759657405</v>
      </c>
      <c r="S86" s="135">
        <v>0.18006500513436241</v>
      </c>
      <c r="T86" s="135">
        <v>0.4645484901642587</v>
      </c>
      <c r="U86" s="135">
        <v>-0.16339708218092552</v>
      </c>
      <c r="V86" s="135">
        <v>0.19193929872791138</v>
      </c>
      <c r="W86" s="135">
        <v>0.10997663830750226</v>
      </c>
      <c r="X86" s="135">
        <v>0.27663911820376996</v>
      </c>
      <c r="Y86" s="135">
        <v>0.19144691914156531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259928686543</v>
      </c>
      <c r="D87" s="139">
        <v>303455881537</v>
      </c>
      <c r="E87" s="139">
        <v>356718815443</v>
      </c>
      <c r="F87" s="139">
        <v>391110609203</v>
      </c>
      <c r="G87" s="139">
        <v>396888599349</v>
      </c>
      <c r="H87" s="139">
        <v>430422295934</v>
      </c>
      <c r="I87" s="139">
        <v>426455237920</v>
      </c>
      <c r="J87" s="139">
        <v>427810596128</v>
      </c>
      <c r="K87" s="139">
        <v>413138647255</v>
      </c>
      <c r="L87" s="139">
        <v>566529387516</v>
      </c>
      <c r="M87" s="139">
        <v>549678481635</v>
      </c>
      <c r="N87"/>
      <c r="O87" s="137"/>
      <c r="P87" s="137">
        <v>0.16745821930200577</v>
      </c>
      <c r="Q87" s="137">
        <v>0.17552117835457315</v>
      </c>
      <c r="R87" s="137">
        <v>9.6411493510062618E-2</v>
      </c>
      <c r="S87" s="137">
        <v>1.4773289218040775E-2</v>
      </c>
      <c r="T87" s="137">
        <v>8.4491458409246212E-2</v>
      </c>
      <c r="U87" s="137">
        <v>-9.2166647766042109E-3</v>
      </c>
      <c r="V87" s="137">
        <v>3.1781957107870351E-3</v>
      </c>
      <c r="W87" s="137">
        <v>-3.4295431216037953E-2</v>
      </c>
      <c r="X87" s="137">
        <v>0.37128150871424825</v>
      </c>
      <c r="Y87" s="137">
        <v>-2.9744098456894408E-2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328093125483</v>
      </c>
      <c r="D88" s="140">
        <v>372330714553</v>
      </c>
      <c r="E88" s="140">
        <v>399994285272</v>
      </c>
      <c r="F88" s="140">
        <v>442707509940</v>
      </c>
      <c r="G88" s="140">
        <v>448652742951</v>
      </c>
      <c r="H88" s="140">
        <v>499635992030</v>
      </c>
      <c r="I88" s="140">
        <v>542637342688</v>
      </c>
      <c r="J88" s="140">
        <v>586319761712</v>
      </c>
      <c r="K88" s="140">
        <v>599869535365</v>
      </c>
      <c r="L88" s="140">
        <v>549079935909</v>
      </c>
      <c r="M88" s="140">
        <v>684285741206</v>
      </c>
      <c r="N88"/>
      <c r="O88" s="141"/>
      <c r="P88" s="141">
        <v>0.13483241687821379</v>
      </c>
      <c r="Q88" s="141">
        <v>7.4298384843730636E-2</v>
      </c>
      <c r="R88" s="141">
        <v>0.10678458728217732</v>
      </c>
      <c r="S88" s="141">
        <v>1.3429257190160859E-2</v>
      </c>
      <c r="T88" s="141">
        <v>0.11363632537641299</v>
      </c>
      <c r="U88" s="141">
        <v>8.6065358268701431E-2</v>
      </c>
      <c r="V88" s="141">
        <v>8.0500208127246564E-2</v>
      </c>
      <c r="W88" s="141">
        <v>2.3109870309395486E-2</v>
      </c>
      <c r="X88" s="141">
        <v>-8.4667742670239576E-2</v>
      </c>
      <c r="Y88" s="141">
        <v>0.24624065906390702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21651529260</v>
      </c>
      <c r="D89" s="124">
        <v>22970055886</v>
      </c>
      <c r="E89" s="124">
        <v>25469448909</v>
      </c>
      <c r="F89" s="124">
        <v>28520287984</v>
      </c>
      <c r="G89" s="124">
        <v>29418841466</v>
      </c>
      <c r="H89" s="124">
        <v>31696361104</v>
      </c>
      <c r="I89" s="124">
        <v>36989559191</v>
      </c>
      <c r="J89" s="124">
        <v>38070602081</v>
      </c>
      <c r="K89" s="124">
        <v>38270514582</v>
      </c>
      <c r="L89" s="124">
        <v>38000725467</v>
      </c>
      <c r="M89" s="124">
        <v>43398091584</v>
      </c>
      <c r="N89"/>
      <c r="O89" s="125"/>
      <c r="P89" s="125">
        <v>6.0897621141057456E-2</v>
      </c>
      <c r="Q89" s="125">
        <v>0.10881092477112131</v>
      </c>
      <c r="R89" s="125">
        <v>0.11978425940429127</v>
      </c>
      <c r="S89" s="125">
        <v>3.1505764685969995E-2</v>
      </c>
      <c r="T89" s="125">
        <v>7.7417040389988756E-2</v>
      </c>
      <c r="U89" s="125">
        <v>0.16699702750206269</v>
      </c>
      <c r="V89" s="125">
        <v>2.9225622409229324E-2</v>
      </c>
      <c r="W89" s="125">
        <v>5.2510990126886092E-3</v>
      </c>
      <c r="X89" s="125">
        <v>-7.0495293294773331E-3</v>
      </c>
      <c r="Y89" s="125">
        <v>0.1420332388571659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7259771</v>
      </c>
      <c r="D90" s="124">
        <v>1516541</v>
      </c>
      <c r="E90" s="124">
        <v>1286790</v>
      </c>
      <c r="F90" s="124">
        <v>18088151</v>
      </c>
      <c r="G90" s="124">
        <v>0</v>
      </c>
      <c r="H90" s="124">
        <v>0</v>
      </c>
      <c r="I90" s="124">
        <v>0</v>
      </c>
      <c r="J90" s="124">
        <v>346825165</v>
      </c>
      <c r="K90" s="124">
        <v>0</v>
      </c>
      <c r="L90" s="124">
        <v>663752160</v>
      </c>
      <c r="M90" s="124">
        <v>5816408738</v>
      </c>
      <c r="N90"/>
      <c r="O90" s="125"/>
      <c r="P90" s="125">
        <v>-0.79110346593577119</v>
      </c>
      <c r="Q90" s="125">
        <v>-0.15149672841024409</v>
      </c>
      <c r="R90" s="125">
        <v>13.056801032025428</v>
      </c>
      <c r="S90" s="125">
        <v>-1</v>
      </c>
      <c r="T90" s="125"/>
      <c r="U90" s="125"/>
      <c r="V90" s="125" t="e">
        <v>#N/A</v>
      </c>
      <c r="W90" s="125">
        <v>-1</v>
      </c>
      <c r="X90" s="125" t="e">
        <v>#N/A</v>
      </c>
      <c r="Y90" s="125">
        <v>7.7629225010732927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32108700469</v>
      </c>
      <c r="D91" s="124">
        <v>36063931761</v>
      </c>
      <c r="E91" s="124">
        <v>50007595049</v>
      </c>
      <c r="F91" s="124">
        <v>56793010079</v>
      </c>
      <c r="G91" s="124">
        <v>67454719445</v>
      </c>
      <c r="H91" s="124">
        <v>73071854851</v>
      </c>
      <c r="I91" s="124">
        <v>82681151451</v>
      </c>
      <c r="J91" s="124">
        <v>87269142590</v>
      </c>
      <c r="K91" s="124">
        <v>97609893525</v>
      </c>
      <c r="L91" s="124">
        <v>94872003938</v>
      </c>
      <c r="M91" s="124">
        <v>85225797666</v>
      </c>
      <c r="N91"/>
      <c r="O91" s="125"/>
      <c r="P91" s="125">
        <v>0.12318254037776022</v>
      </c>
      <c r="Q91" s="125">
        <v>0.38663735780131603</v>
      </c>
      <c r="R91" s="125">
        <v>0.13568768950699006</v>
      </c>
      <c r="S91" s="125">
        <v>0.18772925314522659</v>
      </c>
      <c r="T91" s="125">
        <v>8.3272682063113335E-2</v>
      </c>
      <c r="U91" s="125">
        <v>0.1315047581533848</v>
      </c>
      <c r="V91" s="125">
        <v>5.5490169869235828E-2</v>
      </c>
      <c r="W91" s="125">
        <v>0.1184926381548399</v>
      </c>
      <c r="X91" s="125">
        <v>-2.804930410357187E-2</v>
      </c>
      <c r="Y91" s="125">
        <v>-0.10167600421198975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N92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N93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49009882752</v>
      </c>
      <c r="D94" s="124">
        <v>29561097423</v>
      </c>
      <c r="E94" s="124">
        <v>48410817075</v>
      </c>
      <c r="F94" s="124">
        <v>64167135325</v>
      </c>
      <c r="G94" s="124">
        <v>54663364407</v>
      </c>
      <c r="H94" s="124">
        <v>37435783135</v>
      </c>
      <c r="I94" s="124">
        <v>38639234413</v>
      </c>
      <c r="J94" s="124">
        <v>48319777030</v>
      </c>
      <c r="K94" s="124">
        <v>30340133290</v>
      </c>
      <c r="L94" s="124">
        <v>26568404977</v>
      </c>
      <c r="M94" s="124">
        <v>21850761133</v>
      </c>
      <c r="N94"/>
      <c r="O94" s="125"/>
      <c r="P94" s="125">
        <v>-0.39683394933660254</v>
      </c>
      <c r="Q94" s="125">
        <v>0.63765290517712581</v>
      </c>
      <c r="R94" s="125">
        <v>0.32547102490729851</v>
      </c>
      <c r="S94" s="125">
        <v>-0.14810963384705222</v>
      </c>
      <c r="T94" s="125">
        <v>-0.31515771959681826</v>
      </c>
      <c r="U94" s="125">
        <v>3.2147084346015875E-2</v>
      </c>
      <c r="V94" s="125">
        <v>0.2505366051906821</v>
      </c>
      <c r="W94" s="125">
        <v>-0.37209699309740374</v>
      </c>
      <c r="X94" s="125">
        <v>-0.12431482343695399</v>
      </c>
      <c r="Y94" s="125">
        <v>-0.17756594150397875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102777372252</v>
      </c>
      <c r="D95" s="142">
        <v>88596601611</v>
      </c>
      <c r="E95" s="142">
        <v>123889147823</v>
      </c>
      <c r="F95" s="142">
        <v>149498521539</v>
      </c>
      <c r="G95" s="142">
        <v>151536925318</v>
      </c>
      <c r="H95" s="142">
        <v>142203999090</v>
      </c>
      <c r="I95" s="142">
        <v>158309945055</v>
      </c>
      <c r="J95" s="142">
        <v>174006346866</v>
      </c>
      <c r="K95" s="142">
        <v>166220541397</v>
      </c>
      <c r="L95" s="142">
        <v>160104886542</v>
      </c>
      <c r="M95" s="142">
        <v>156291059121</v>
      </c>
      <c r="N95"/>
      <c r="O95" s="135"/>
      <c r="P95" s="135">
        <v>-0.13797561010053994</v>
      </c>
      <c r="Q95" s="135">
        <v>0.39835101539174778</v>
      </c>
      <c r="R95" s="135">
        <v>0.20671200154341229</v>
      </c>
      <c r="S95" s="135">
        <v>1.3634942727298149E-2</v>
      </c>
      <c r="T95" s="135">
        <v>-6.1588462405548161E-2</v>
      </c>
      <c r="U95" s="135">
        <v>0.11325944465743643</v>
      </c>
      <c r="V95" s="135">
        <v>9.9149815291432075E-2</v>
      </c>
      <c r="W95" s="135">
        <v>-4.474437633585715E-2</v>
      </c>
      <c r="X95" s="135">
        <v>-3.6792413281782177E-2</v>
      </c>
      <c r="Y95" s="135">
        <v>-2.3820805869029682E-2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160258933241</v>
      </c>
      <c r="D96" s="124">
        <v>190988257347</v>
      </c>
      <c r="E96" s="124">
        <v>210959286599</v>
      </c>
      <c r="F96" s="124">
        <v>237844243834</v>
      </c>
      <c r="G96" s="124">
        <v>239327370151</v>
      </c>
      <c r="H96" s="124">
        <v>264885942646</v>
      </c>
      <c r="I96" s="124">
        <v>287779720439</v>
      </c>
      <c r="J96" s="124">
        <v>306961654809</v>
      </c>
      <c r="K96" s="124">
        <v>297878822368</v>
      </c>
      <c r="L96" s="124">
        <v>302599590225</v>
      </c>
      <c r="M96" s="124">
        <v>333437250490</v>
      </c>
      <c r="N96"/>
      <c r="O96" s="125"/>
      <c r="P96" s="125">
        <v>0.19174796365197766</v>
      </c>
      <c r="Q96" s="125">
        <v>0.10456679132746527</v>
      </c>
      <c r="R96" s="125">
        <v>0.12744144933569101</v>
      </c>
      <c r="S96" s="125">
        <v>6.2357040603224778E-3</v>
      </c>
      <c r="T96" s="125">
        <v>0.10679335371827392</v>
      </c>
      <c r="U96" s="125">
        <v>8.6428813716233233E-2</v>
      </c>
      <c r="V96" s="125">
        <v>6.6654920439628285E-2</v>
      </c>
      <c r="W96" s="125">
        <v>-2.9589469234037047E-2</v>
      </c>
      <c r="X96" s="125">
        <v>1.5847947227238368E-2</v>
      </c>
      <c r="Y96" s="125">
        <v>0.10190912764313542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290647484</v>
      </c>
      <c r="D97" s="124">
        <v>376383623</v>
      </c>
      <c r="E97" s="124">
        <v>606119706</v>
      </c>
      <c r="F97" s="124">
        <v>794468397</v>
      </c>
      <c r="G97" s="124">
        <v>193876492</v>
      </c>
      <c r="H97" s="124">
        <v>496129509</v>
      </c>
      <c r="I97" s="124">
        <v>101363165</v>
      </c>
      <c r="J97" s="124">
        <v>444430288</v>
      </c>
      <c r="K97" s="124">
        <v>70073017</v>
      </c>
      <c r="L97" s="124">
        <v>113020367</v>
      </c>
      <c r="M97" s="124">
        <v>92996213</v>
      </c>
      <c r="N97"/>
      <c r="O97" s="125"/>
      <c r="P97" s="125">
        <v>0.29498324850456981</v>
      </c>
      <c r="Q97" s="125">
        <v>0.610377468522322</v>
      </c>
      <c r="R97" s="125">
        <v>0.31074503787870578</v>
      </c>
      <c r="S97" s="125">
        <v>-0.75596701803105204</v>
      </c>
      <c r="T97" s="125">
        <v>1.5589977613170349</v>
      </c>
      <c r="U97" s="125">
        <v>-0.79569212642822262</v>
      </c>
      <c r="V97" s="125">
        <v>3.384534441086168</v>
      </c>
      <c r="W97" s="125">
        <v>-0.84233068966712721</v>
      </c>
      <c r="X97" s="125">
        <v>0.61289426142447945</v>
      </c>
      <c r="Y97" s="125">
        <v>-0.17717296918704928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19080113177</v>
      </c>
      <c r="D98" s="124">
        <v>20728251643</v>
      </c>
      <c r="E98" s="124">
        <v>26944328706</v>
      </c>
      <c r="F98" s="124">
        <v>33336229722</v>
      </c>
      <c r="G98" s="124">
        <v>30399503829</v>
      </c>
      <c r="H98" s="124">
        <v>36114949257</v>
      </c>
      <c r="I98" s="124">
        <v>33848818628</v>
      </c>
      <c r="J98" s="124">
        <v>34164291390</v>
      </c>
      <c r="K98" s="124">
        <v>29721429743</v>
      </c>
      <c r="L98" s="124">
        <v>31804746586</v>
      </c>
      <c r="M98" s="124">
        <v>39334569044</v>
      </c>
      <c r="N98"/>
      <c r="O98" s="125"/>
      <c r="P98" s="125">
        <v>8.6379910365874446E-2</v>
      </c>
      <c r="Q98" s="125">
        <v>0.29988429174146924</v>
      </c>
      <c r="R98" s="125">
        <v>0.23722621133910993</v>
      </c>
      <c r="S98" s="125">
        <v>-8.8094122145490505E-2</v>
      </c>
      <c r="T98" s="125">
        <v>0.18801114189724633</v>
      </c>
      <c r="U98" s="125">
        <v>-6.2747717375257417E-2</v>
      </c>
      <c r="V98" s="125">
        <v>9.3200523618581776E-3</v>
      </c>
      <c r="W98" s="125">
        <v>-0.13004401573218172</v>
      </c>
      <c r="X98" s="125">
        <v>7.0094772055528942E-2</v>
      </c>
      <c r="Y98" s="125">
        <v>0.23675153133634841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4859263</v>
      </c>
      <c r="D99" s="124">
        <v>1</v>
      </c>
      <c r="E99" s="124">
        <v>300727</v>
      </c>
      <c r="F99" s="124">
        <v>69474209</v>
      </c>
      <c r="G99" s="124">
        <v>0</v>
      </c>
      <c r="H99" s="124">
        <v>258465</v>
      </c>
      <c r="I99" s="124">
        <v>0</v>
      </c>
      <c r="J99" s="124">
        <v>0</v>
      </c>
      <c r="K99" s="124">
        <v>0</v>
      </c>
      <c r="L99" s="124">
        <v>0</v>
      </c>
      <c r="M99" s="124">
        <v>3514065004</v>
      </c>
      <c r="N99"/>
      <c r="O99" s="125"/>
      <c r="P99" s="125">
        <v>-0.99999979420747553</v>
      </c>
      <c r="Q99" s="125">
        <v>300726</v>
      </c>
      <c r="R99" s="125">
        <v>230.02085612532298</v>
      </c>
      <c r="S99" s="125">
        <v>-1</v>
      </c>
      <c r="T99" s="125" t="e">
        <v>#N/A</v>
      </c>
      <c r="U99" s="125">
        <v>-1</v>
      </c>
      <c r="V99" s="125"/>
      <c r="W99" s="125"/>
      <c r="X99" s="125"/>
      <c r="Y99" s="125" t="e">
        <v>#N/A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45000000</v>
      </c>
      <c r="D100" s="124">
        <v>0</v>
      </c>
      <c r="E100" s="124">
        <v>275371722</v>
      </c>
      <c r="F100" s="124">
        <v>20989597</v>
      </c>
      <c r="G100" s="124">
        <v>0</v>
      </c>
      <c r="H100" s="124">
        <v>0</v>
      </c>
      <c r="I100" s="124">
        <v>0</v>
      </c>
      <c r="J100" s="124">
        <v>119863221</v>
      </c>
      <c r="K100" s="124">
        <v>8054537</v>
      </c>
      <c r="L100" s="124">
        <v>0</v>
      </c>
      <c r="M100" s="124">
        <v>0</v>
      </c>
      <c r="N100"/>
      <c r="O100" s="125"/>
      <c r="P100" s="125">
        <v>-1</v>
      </c>
      <c r="Q100" s="125" t="e">
        <v>#N/A</v>
      </c>
      <c r="R100" s="125">
        <v>-0.9237772243004676</v>
      </c>
      <c r="S100" s="125">
        <v>-1</v>
      </c>
      <c r="T100" s="125"/>
      <c r="U100" s="125"/>
      <c r="V100" s="125" t="e">
        <v>#N/A</v>
      </c>
      <c r="W100" s="125">
        <v>-0.93280226467466609</v>
      </c>
      <c r="X100" s="125">
        <v>-1</v>
      </c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152420230751</v>
      </c>
      <c r="D101" s="124">
        <v>173524776793</v>
      </c>
      <c r="E101" s="124">
        <v>198817944369</v>
      </c>
      <c r="F101" s="124">
        <v>228671514888</v>
      </c>
      <c r="G101" s="124">
        <v>252195620957</v>
      </c>
      <c r="H101" s="124">
        <v>269836529351</v>
      </c>
      <c r="I101" s="124">
        <v>287093985548</v>
      </c>
      <c r="J101" s="124">
        <v>314702638424</v>
      </c>
      <c r="K101" s="124">
        <v>318357520490</v>
      </c>
      <c r="L101" s="124">
        <v>335847336922</v>
      </c>
      <c r="M101" s="124">
        <v>391212546053</v>
      </c>
      <c r="N101"/>
      <c r="O101" s="125"/>
      <c r="P101" s="125">
        <v>0.13846289260955946</v>
      </c>
      <c r="Q101" s="125">
        <v>0.14576113015936953</v>
      </c>
      <c r="R101" s="125">
        <v>0.15015531225688905</v>
      </c>
      <c r="S101" s="125">
        <v>0.10287291830170342</v>
      </c>
      <c r="T101" s="125">
        <v>6.9949304936614443E-2</v>
      </c>
      <c r="U101" s="125">
        <v>6.395522592329117E-2</v>
      </c>
      <c r="V101" s="125">
        <v>9.6165904776100097E-2</v>
      </c>
      <c r="W101" s="125">
        <v>1.1613763660525134E-2</v>
      </c>
      <c r="X101" s="125">
        <v>5.4937657527551309E-2</v>
      </c>
      <c r="Y101" s="125">
        <v>0.16485230949995144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54637025695</v>
      </c>
      <c r="D102" s="124">
        <v>38325596140</v>
      </c>
      <c r="E102" s="124">
        <v>61883977052</v>
      </c>
      <c r="F102" s="124">
        <v>80055016382</v>
      </c>
      <c r="G102" s="124">
        <v>66370181100</v>
      </c>
      <c r="H102" s="124">
        <v>55574538447</v>
      </c>
      <c r="I102" s="124">
        <v>52853096602</v>
      </c>
      <c r="J102" s="124">
        <v>60498637782</v>
      </c>
      <c r="K102" s="124">
        <v>78249256874</v>
      </c>
      <c r="L102" s="124">
        <v>34299100837</v>
      </c>
      <c r="M102" s="124">
        <v>43582609858</v>
      </c>
      <c r="N102"/>
      <c r="O102" s="125"/>
      <c r="P102" s="125">
        <v>-0.29854168208304777</v>
      </c>
      <c r="Q102" s="125">
        <v>0.61469052760310183</v>
      </c>
      <c r="R102" s="125">
        <v>0.29363076188091797</v>
      </c>
      <c r="S102" s="125">
        <v>-0.1709428827882542</v>
      </c>
      <c r="T102" s="125">
        <v>-0.16265802615084324</v>
      </c>
      <c r="U102" s="125">
        <v>-4.8969220816748149E-2</v>
      </c>
      <c r="V102" s="125">
        <v>0.14465644723852722</v>
      </c>
      <c r="W102" s="125">
        <v>0.2934052689907225</v>
      </c>
      <c r="X102" s="125">
        <v>-0.5616686700011766</v>
      </c>
      <c r="Y102" s="125">
        <v>0.27066333502788087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386736809611</v>
      </c>
      <c r="D103" s="142">
        <v>423943265547</v>
      </c>
      <c r="E103" s="142">
        <v>499487328881</v>
      </c>
      <c r="F103" s="142">
        <v>580791937029</v>
      </c>
      <c r="G103" s="142">
        <v>588486552529</v>
      </c>
      <c r="H103" s="142">
        <v>626908347675</v>
      </c>
      <c r="I103" s="142">
        <v>661676984382</v>
      </c>
      <c r="J103" s="142">
        <v>716891515914</v>
      </c>
      <c r="K103" s="142">
        <v>724285157029</v>
      </c>
      <c r="L103" s="142">
        <v>704663794937</v>
      </c>
      <c r="M103" s="142">
        <v>811174036662</v>
      </c>
      <c r="N103"/>
      <c r="O103" s="135"/>
      <c r="P103" s="135">
        <v>9.6206140743168911E-2</v>
      </c>
      <c r="Q103" s="135">
        <v>0.17819380439155696</v>
      </c>
      <c r="R103" s="135">
        <v>0.16277611752463561</v>
      </c>
      <c r="S103" s="135">
        <v>1.3248488846731021E-2</v>
      </c>
      <c r="T103" s="135">
        <v>6.5289164180360126E-2</v>
      </c>
      <c r="U103" s="135">
        <v>5.5460478132003832E-2</v>
      </c>
      <c r="V103" s="135">
        <v>8.3446353485560509E-2</v>
      </c>
      <c r="W103" s="135">
        <v>1.0313472751275921E-2</v>
      </c>
      <c r="X103" s="135">
        <v>-2.7090658840071113E-2</v>
      </c>
      <c r="Y103" s="135">
        <v>0.15115043867767097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-283959437359</v>
      </c>
      <c r="D104" s="143">
        <v>-335346663936</v>
      </c>
      <c r="E104" s="143">
        <v>-375598181058</v>
      </c>
      <c r="F104" s="143">
        <v>-431293415490</v>
      </c>
      <c r="G104" s="143">
        <v>-436949627211</v>
      </c>
      <c r="H104" s="143">
        <v>-484704348585</v>
      </c>
      <c r="I104" s="143">
        <v>-503367039327</v>
      </c>
      <c r="J104" s="143">
        <v>-542885169048</v>
      </c>
      <c r="K104" s="143">
        <v>-558064615632</v>
      </c>
      <c r="L104" s="143">
        <v>-544558908395</v>
      </c>
      <c r="M104" s="143">
        <v>-654882977541</v>
      </c>
      <c r="N104"/>
      <c r="O104" s="137"/>
      <c r="P104" s="137">
        <v>0.18096678544982781</v>
      </c>
      <c r="Q104" s="137">
        <v>0.12002957372398937</v>
      </c>
      <c r="R104" s="137">
        <v>0.14828408986197816</v>
      </c>
      <c r="S104" s="137">
        <v>1.3114532978839577E-2</v>
      </c>
      <c r="T104" s="137">
        <v>0.10929113655231371</v>
      </c>
      <c r="U104" s="137">
        <v>3.8503245940503916E-2</v>
      </c>
      <c r="V104" s="137">
        <v>7.8507583201783637E-2</v>
      </c>
      <c r="W104" s="137">
        <v>2.7960694911998818E-2</v>
      </c>
      <c r="X104" s="137">
        <v>-2.420097397091725E-2</v>
      </c>
      <c r="Y104" s="137">
        <v>0.20259345214122471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44133688124</v>
      </c>
      <c r="D105" s="144">
        <v>36984050617</v>
      </c>
      <c r="E105" s="144">
        <v>24396104214</v>
      </c>
      <c r="F105" s="144">
        <v>11414094450</v>
      </c>
      <c r="G105" s="144">
        <v>11703115740</v>
      </c>
      <c r="H105" s="144">
        <v>14931643445</v>
      </c>
      <c r="I105" s="144">
        <v>39270303361</v>
      </c>
      <c r="J105" s="144">
        <v>43434592664</v>
      </c>
      <c r="K105" s="144">
        <v>41804919733</v>
      </c>
      <c r="L105" s="144">
        <v>4521027514</v>
      </c>
      <c r="M105" s="144">
        <v>29402763665</v>
      </c>
      <c r="N105"/>
      <c r="O105" s="141"/>
      <c r="P105" s="141">
        <v>-0.16199954753185497</v>
      </c>
      <c r="Q105" s="141">
        <v>-0.34036148536996258</v>
      </c>
      <c r="R105" s="141">
        <v>-0.53213454288124074</v>
      </c>
      <c r="S105" s="141">
        <v>2.5321438443152156E-2</v>
      </c>
      <c r="T105" s="141">
        <v>0.2758690742470602</v>
      </c>
      <c r="U105" s="141">
        <v>1.630005431461734</v>
      </c>
      <c r="V105" s="141">
        <v>0.1060416891797078</v>
      </c>
      <c r="W105" s="141">
        <v>-3.7520161489869919E-2</v>
      </c>
      <c r="X105" s="141">
        <v>-0.89185417546846313</v>
      </c>
      <c r="Y105" s="141">
        <v>5.5035577806041198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57776722740</v>
      </c>
      <c r="D106" s="124">
        <v>63407158215</v>
      </c>
      <c r="E106" s="124">
        <v>97760842159</v>
      </c>
      <c r="F106" s="124">
        <v>135512894171</v>
      </c>
      <c r="G106" s="124">
        <v>103770377823</v>
      </c>
      <c r="H106" s="124">
        <v>87276735289</v>
      </c>
      <c r="I106" s="124">
        <v>113271638915</v>
      </c>
      <c r="J106" s="124">
        <v>148104714484</v>
      </c>
      <c r="K106" s="124">
        <v>136585557272</v>
      </c>
      <c r="L106" s="124">
        <v>121312107785</v>
      </c>
      <c r="M106" s="124">
        <v>172324988126</v>
      </c>
      <c r="N106"/>
      <c r="O106" s="125"/>
      <c r="P106" s="125">
        <v>9.7451624252511193E-2</v>
      </c>
      <c r="Q106" s="125">
        <v>0.54179504193381556</v>
      </c>
      <c r="R106" s="125">
        <v>0.38616741814273015</v>
      </c>
      <c r="S106" s="125">
        <v>-0.23423982302337221</v>
      </c>
      <c r="T106" s="125">
        <v>-0.15894364923806126</v>
      </c>
      <c r="U106" s="125">
        <v>0.29784459214615344</v>
      </c>
      <c r="V106" s="125">
        <v>0.30751806809415938</v>
      </c>
      <c r="W106" s="125">
        <v>-7.7777113659973529E-2</v>
      </c>
      <c r="X106" s="125">
        <v>-0.11182331274297219</v>
      </c>
      <c r="Y106" s="125">
        <v>0.42050938914860425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37816280982</v>
      </c>
      <c r="D107" s="124">
        <v>23044337234</v>
      </c>
      <c r="E107" s="124">
        <v>38680054025</v>
      </c>
      <c r="F107" s="124">
        <v>60186649561</v>
      </c>
      <c r="G107" s="124">
        <v>47171972189</v>
      </c>
      <c r="H107" s="124">
        <v>32229237775</v>
      </c>
      <c r="I107" s="124">
        <v>37409102414</v>
      </c>
      <c r="J107" s="124">
        <v>67634527448</v>
      </c>
      <c r="K107" s="124">
        <v>66283275409</v>
      </c>
      <c r="L107" s="124">
        <v>48215667702</v>
      </c>
      <c r="M107" s="124">
        <v>80881678913</v>
      </c>
      <c r="N107"/>
      <c r="O107" s="125"/>
      <c r="P107" s="125">
        <v>-0.39062391553075326</v>
      </c>
      <c r="Q107" s="125">
        <v>0.67850581391122855</v>
      </c>
      <c r="R107" s="125">
        <v>0.55601255163965613</v>
      </c>
      <c r="S107" s="125">
        <v>-0.21623860884313628</v>
      </c>
      <c r="T107" s="125">
        <v>-0.31677145814743968</v>
      </c>
      <c r="U107" s="125">
        <v>0.16071942734612188</v>
      </c>
      <c r="V107" s="125">
        <v>0.80796980102597771</v>
      </c>
      <c r="W107" s="125">
        <v>-1.9978731130174565E-2</v>
      </c>
      <c r="X107" s="125">
        <v>-0.27258169720059977</v>
      </c>
      <c r="Y107" s="125">
        <v>0.67749785013648167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19960441758</v>
      </c>
      <c r="D108" s="143">
        <v>40362820981</v>
      </c>
      <c r="E108" s="143">
        <v>59080788134</v>
      </c>
      <c r="F108" s="143">
        <v>75326244610</v>
      </c>
      <c r="G108" s="143">
        <v>56598405634</v>
      </c>
      <c r="H108" s="143">
        <v>55047497514</v>
      </c>
      <c r="I108" s="143">
        <v>75862536501</v>
      </c>
      <c r="J108" s="143">
        <v>80470187036</v>
      </c>
      <c r="K108" s="143">
        <v>70302281863</v>
      </c>
      <c r="L108" s="143">
        <v>73096440083</v>
      </c>
      <c r="M108" s="143">
        <v>91443309213</v>
      </c>
      <c r="N108"/>
      <c r="O108" s="137"/>
      <c r="P108" s="137">
        <v>1.0221406655402743</v>
      </c>
      <c r="Q108" s="137">
        <v>0.46374278848872108</v>
      </c>
      <c r="R108" s="137">
        <v>0.27497020586715926</v>
      </c>
      <c r="S108" s="137">
        <v>-0.24862302737861131</v>
      </c>
      <c r="T108" s="137">
        <v>-2.7401975420105029E-2</v>
      </c>
      <c r="U108" s="137">
        <v>0.37812870570013102</v>
      </c>
      <c r="V108" s="137">
        <v>6.0736837278559275E-2</v>
      </c>
      <c r="W108" s="137">
        <v>-0.12635617670990595</v>
      </c>
      <c r="X108" s="137">
        <v>3.9744915043370188E-2</v>
      </c>
      <c r="Y108" s="137">
        <v>0.25099538512638064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4013720424</v>
      </c>
      <c r="D109" s="124">
        <v>4332683718</v>
      </c>
      <c r="E109" s="124">
        <v>4611430913</v>
      </c>
      <c r="F109" s="124">
        <v>6532835064</v>
      </c>
      <c r="G109" s="124">
        <v>8112555154</v>
      </c>
      <c r="H109" s="124">
        <v>7277006042</v>
      </c>
      <c r="I109" s="124">
        <v>7854121555</v>
      </c>
      <c r="J109" s="124">
        <v>9311415274</v>
      </c>
      <c r="K109" s="124">
        <v>17755848437</v>
      </c>
      <c r="L109" s="124">
        <v>13514570399</v>
      </c>
      <c r="M109" s="124">
        <v>16805066438</v>
      </c>
      <c r="N109"/>
      <c r="O109" s="125"/>
      <c r="P109" s="125">
        <v>7.9468239016539988E-2</v>
      </c>
      <c r="Q109" s="125">
        <v>6.4335920446247474E-2</v>
      </c>
      <c r="R109" s="125">
        <v>0.41666115946427928</v>
      </c>
      <c r="S109" s="125">
        <v>0.24181233331685403</v>
      </c>
      <c r="T109" s="125">
        <v>-0.10299456781973582</v>
      </c>
      <c r="U109" s="125">
        <v>7.9306724450841193E-2</v>
      </c>
      <c r="V109" s="125">
        <v>0.18554509359130988</v>
      </c>
      <c r="W109" s="125">
        <v>0.90689040435981316</v>
      </c>
      <c r="X109" s="125">
        <v>-0.23886653758329779</v>
      </c>
      <c r="Y109" s="125">
        <v>0.24347766461325904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67116962</v>
      </c>
      <c r="D110" s="124">
        <v>126617351</v>
      </c>
      <c r="E110" s="124">
        <v>75610704</v>
      </c>
      <c r="F110" s="124">
        <v>131829074</v>
      </c>
      <c r="G110" s="124">
        <v>75311028</v>
      </c>
      <c r="H110" s="124">
        <v>408832390</v>
      </c>
      <c r="I110" s="124">
        <v>327021529</v>
      </c>
      <c r="J110" s="124">
        <v>137172495</v>
      </c>
      <c r="K110" s="124">
        <v>594365117</v>
      </c>
      <c r="L110" s="124">
        <v>197004704</v>
      </c>
      <c r="M110" s="124">
        <v>348133681</v>
      </c>
      <c r="N110"/>
      <c r="O110" s="125"/>
      <c r="P110" s="125">
        <v>0.88651791182085993</v>
      </c>
      <c r="Q110" s="125">
        <v>-0.40284089500498232</v>
      </c>
      <c r="R110" s="125">
        <v>0.7435239592531766</v>
      </c>
      <c r="S110" s="125">
        <v>-0.42872216488450798</v>
      </c>
      <c r="T110" s="125">
        <v>4.4285859701715928</v>
      </c>
      <c r="U110" s="125">
        <v>-0.20010856038094238</v>
      </c>
      <c r="V110" s="125">
        <v>-0.58053986408949854</v>
      </c>
      <c r="W110" s="125">
        <v>3.3329759147415086</v>
      </c>
      <c r="X110" s="125">
        <v>-0.66854598568239998</v>
      </c>
      <c r="Y110" s="125">
        <v>0.76713384975822718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3946603462</v>
      </c>
      <c r="D111" s="143">
        <v>4206066367</v>
      </c>
      <c r="E111" s="143">
        <v>4535820209</v>
      </c>
      <c r="F111" s="143">
        <v>6401005990</v>
      </c>
      <c r="G111" s="143">
        <v>8037244126</v>
      </c>
      <c r="H111" s="143">
        <v>6868173652</v>
      </c>
      <c r="I111" s="143">
        <v>7527100026</v>
      </c>
      <c r="J111" s="143">
        <v>9174242779</v>
      </c>
      <c r="K111" s="143">
        <v>17161483320</v>
      </c>
      <c r="L111" s="143">
        <v>13317565695</v>
      </c>
      <c r="M111" s="143">
        <v>16456932757</v>
      </c>
      <c r="N111"/>
      <c r="O111" s="137"/>
      <c r="P111" s="137">
        <v>6.5743342977891528E-2</v>
      </c>
      <c r="Q111" s="137">
        <v>7.8399581277933672E-2</v>
      </c>
      <c r="R111" s="137">
        <v>0.41121245884020885</v>
      </c>
      <c r="S111" s="137">
        <v>0.25562202856179495</v>
      </c>
      <c r="T111" s="137">
        <v>-0.14545663360132699</v>
      </c>
      <c r="U111" s="137">
        <v>9.5939096386725931E-2</v>
      </c>
      <c r="V111" s="137">
        <v>0.2188283332638683</v>
      </c>
      <c r="W111" s="137">
        <v>0.87061578087762537</v>
      </c>
      <c r="X111" s="137">
        <v>-0.22398516219867182</v>
      </c>
      <c r="Y111" s="137">
        <v>0.23573129909009238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68040733344</v>
      </c>
      <c r="D112" s="144">
        <v>81552937965</v>
      </c>
      <c r="E112" s="144">
        <v>88012712557</v>
      </c>
      <c r="F112" s="144">
        <v>93141345050</v>
      </c>
      <c r="G112" s="144">
        <v>76338765500</v>
      </c>
      <c r="H112" s="144">
        <v>76847314611</v>
      </c>
      <c r="I112" s="144">
        <v>122659939888</v>
      </c>
      <c r="J112" s="144">
        <v>133079022479</v>
      </c>
      <c r="K112" s="144">
        <v>129268684916</v>
      </c>
      <c r="L112" s="144">
        <v>90935033292</v>
      </c>
      <c r="M112" s="144">
        <v>137303005635</v>
      </c>
      <c r="N112"/>
      <c r="O112" s="141"/>
      <c r="P112" s="141">
        <v>0.1985899321908402</v>
      </c>
      <c r="Q112" s="141">
        <v>7.9209587700842077E-2</v>
      </c>
      <c r="R112" s="141">
        <v>5.8271496741775008E-2</v>
      </c>
      <c r="S112" s="141">
        <v>-0.18039872133025414</v>
      </c>
      <c r="T112" s="141">
        <v>6.6617413534149073E-3</v>
      </c>
      <c r="U112" s="141">
        <v>0.59615128399610118</v>
      </c>
      <c r="V112" s="141">
        <v>8.4942831380103279E-2</v>
      </c>
      <c r="W112" s="141">
        <v>-2.8632142707550101E-2</v>
      </c>
      <c r="X112" s="141">
        <v>-0.29654244296605603</v>
      </c>
      <c r="Y112" s="141">
        <v>0.50990218691742895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4683894600</v>
      </c>
      <c r="D113" s="124">
        <v>5217364094</v>
      </c>
      <c r="E113" s="124">
        <v>5513744882</v>
      </c>
      <c r="F113" s="124">
        <v>5753839131</v>
      </c>
      <c r="G113" s="124">
        <v>4809442465</v>
      </c>
      <c r="H113" s="124">
        <v>5795873479</v>
      </c>
      <c r="I113" s="124">
        <v>10235853692</v>
      </c>
      <c r="J113" s="124">
        <v>10375705378</v>
      </c>
      <c r="K113" s="124">
        <v>12200713048</v>
      </c>
      <c r="L113" s="124">
        <v>10627896879</v>
      </c>
      <c r="M113" s="124">
        <v>14791769313</v>
      </c>
      <c r="N113"/>
      <c r="O113" s="125"/>
      <c r="P113" s="125">
        <v>0.11389442751337753</v>
      </c>
      <c r="Q113" s="125">
        <v>5.6806613964480501E-2</v>
      </c>
      <c r="R113" s="125">
        <v>4.354467864187983E-2</v>
      </c>
      <c r="S113" s="125">
        <v>-0.16413331073367476</v>
      </c>
      <c r="T113" s="125">
        <v>0.20510298671386651</v>
      </c>
      <c r="U113" s="125">
        <v>0.76605885706222465</v>
      </c>
      <c r="V113" s="125">
        <v>1.366292350478826E-2</v>
      </c>
      <c r="W113" s="125">
        <v>0.17589239512039656</v>
      </c>
      <c r="X113" s="125">
        <v>-0.12891182366245579</v>
      </c>
      <c r="Y113" s="125">
        <v>0.39178705640506628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63356838744</v>
      </c>
      <c r="D114" s="145">
        <v>76335573871</v>
      </c>
      <c r="E114" s="145">
        <v>82498967675</v>
      </c>
      <c r="F114" s="145">
        <v>87387505919</v>
      </c>
      <c r="G114" s="145">
        <v>71529323035</v>
      </c>
      <c r="H114" s="145">
        <v>71051441132</v>
      </c>
      <c r="I114" s="145">
        <v>112424086196</v>
      </c>
      <c r="J114" s="145">
        <v>122703317101</v>
      </c>
      <c r="K114" s="145">
        <v>117067971868</v>
      </c>
      <c r="L114" s="145">
        <v>80307136413</v>
      </c>
      <c r="M114" s="145">
        <v>122511236322</v>
      </c>
      <c r="N114"/>
      <c r="O114" s="146"/>
      <c r="P114" s="146">
        <v>0.2048513686019271</v>
      </c>
      <c r="Q114" s="146">
        <v>8.0740780365594178E-2</v>
      </c>
      <c r="R114" s="146">
        <v>5.9255750487183345E-2</v>
      </c>
      <c r="S114" s="146">
        <v>-0.18146968170368705</v>
      </c>
      <c r="T114" s="146">
        <v>-6.6809230497842931E-3</v>
      </c>
      <c r="U114" s="146">
        <v>0.58229142723702854</v>
      </c>
      <c r="V114" s="146">
        <v>9.1432639150646144E-2</v>
      </c>
      <c r="W114" s="146">
        <v>-4.5926592419350931E-2</v>
      </c>
      <c r="X114" s="146">
        <v>-0.31401274719655758</v>
      </c>
      <c r="Y114" s="146">
        <v>0.52553361748518368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116134977873</v>
      </c>
      <c r="D116" s="132">
        <v>121887084659</v>
      </c>
      <c r="E116" s="132">
        <v>127518961283</v>
      </c>
      <c r="F116" s="132">
        <v>142569475487</v>
      </c>
      <c r="G116" s="132">
        <v>148523431389</v>
      </c>
      <c r="H116" s="132">
        <v>166511451981</v>
      </c>
      <c r="I116" s="132">
        <v>182107482519</v>
      </c>
      <c r="J116" s="132">
        <v>175593995124</v>
      </c>
      <c r="K116" s="132">
        <v>162797844800</v>
      </c>
      <c r="L116" s="132">
        <v>175647559363</v>
      </c>
      <c r="M116" s="132">
        <v>193127653463</v>
      </c>
      <c r="N116"/>
      <c r="O116" s="131"/>
      <c r="P116" s="131">
        <v>4.9529494828769449E-2</v>
      </c>
      <c r="Q116" s="131">
        <v>4.6205688156018665E-2</v>
      </c>
      <c r="R116" s="131">
        <v>0.11802569635584415</v>
      </c>
      <c r="S116" s="131">
        <v>4.1761785835726872E-2</v>
      </c>
      <c r="T116" s="131">
        <v>0.12111234182899588</v>
      </c>
      <c r="U116" s="131">
        <v>9.366341084924068E-2</v>
      </c>
      <c r="V116" s="131">
        <v>-3.576726944385944E-2</v>
      </c>
      <c r="W116" s="131">
        <v>-7.2873507519227387E-2</v>
      </c>
      <c r="X116" s="131">
        <v>7.8930495540564971E-2</v>
      </c>
      <c r="Y116" s="131">
        <v>9.9518001635735542E-2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384941847449</v>
      </c>
      <c r="D117" s="132">
        <v>441013944447</v>
      </c>
      <c r="E117" s="132">
        <v>431649741191</v>
      </c>
      <c r="F117" s="132">
        <v>491976075907</v>
      </c>
      <c r="G117" s="132">
        <v>535963379961</v>
      </c>
      <c r="H117" s="132">
        <v>662193671257</v>
      </c>
      <c r="I117" s="132">
        <v>602320471125</v>
      </c>
      <c r="J117" s="132">
        <v>618929413239</v>
      </c>
      <c r="K117" s="132">
        <v>664876845878</v>
      </c>
      <c r="L117" s="132">
        <v>875161510583</v>
      </c>
      <c r="M117" s="132">
        <v>897989940377</v>
      </c>
      <c r="N117"/>
      <c r="O117" s="131"/>
      <c r="P117" s="131">
        <v>0.145663812260445</v>
      </c>
      <c r="Q117" s="131">
        <v>-2.1233349588848149E-2</v>
      </c>
      <c r="R117" s="131">
        <v>0.1397576065945243</v>
      </c>
      <c r="S117" s="131">
        <v>8.9409437182297102E-2</v>
      </c>
      <c r="T117" s="131">
        <v>0.23552036578541102</v>
      </c>
      <c r="U117" s="131">
        <v>-9.0416448738246835E-2</v>
      </c>
      <c r="V117" s="131">
        <v>2.7574925492700242E-2</v>
      </c>
      <c r="W117" s="131">
        <v>7.4236951187287348E-2</v>
      </c>
      <c r="X117" s="131">
        <v>0.31627611340158723</v>
      </c>
      <c r="Y117" s="131">
        <v>2.6084819222445654E-2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180519799802</v>
      </c>
      <c r="D118" s="132">
        <v>228420392312</v>
      </c>
      <c r="E118" s="132">
        <v>270261980753</v>
      </c>
      <c r="F118" s="132">
        <v>311313876308</v>
      </c>
      <c r="G118" s="132">
        <v>325287534946</v>
      </c>
      <c r="H118" s="132">
        <v>354653414224</v>
      </c>
      <c r="I118" s="132">
        <v>369990526466</v>
      </c>
      <c r="J118" s="132">
        <v>420178556780</v>
      </c>
      <c r="K118" s="132">
        <v>463077107060</v>
      </c>
      <c r="L118" s="132">
        <v>432529338177</v>
      </c>
      <c r="M118" s="132">
        <v>509855900221</v>
      </c>
      <c r="N118"/>
      <c r="O118" s="131"/>
      <c r="P118" s="131">
        <v>0.26534813667275792</v>
      </c>
      <c r="Q118" s="131">
        <v>0.18317799044775507</v>
      </c>
      <c r="R118" s="131">
        <v>0.1518966724088302</v>
      </c>
      <c r="S118" s="131">
        <v>4.4886077047767259E-2</v>
      </c>
      <c r="T118" s="131">
        <v>9.0276681775939949E-2</v>
      </c>
      <c r="U118" s="131">
        <v>4.3245353426410338E-2</v>
      </c>
      <c r="V118" s="131">
        <v>0.13564679829339354</v>
      </c>
      <c r="W118" s="131">
        <v>0.10209600082581338</v>
      </c>
      <c r="X118" s="131">
        <v>-6.59669165615695E-2</v>
      </c>
      <c r="Y118" s="131">
        <v>0.17877761164112371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65750733677</v>
      </c>
      <c r="D119" s="132">
        <v>57690348790</v>
      </c>
      <c r="E119" s="132">
        <v>127802307929</v>
      </c>
      <c r="F119" s="132">
        <v>109719061293</v>
      </c>
      <c r="G119" s="132">
        <v>94779966148</v>
      </c>
      <c r="H119" s="132">
        <v>21460778542</v>
      </c>
      <c r="I119" s="132">
        <v>137890595857</v>
      </c>
      <c r="J119" s="132">
        <v>147071347807</v>
      </c>
      <c r="K119" s="132">
        <v>99440091234</v>
      </c>
      <c r="L119" s="132">
        <v>42616129862</v>
      </c>
      <c r="M119" s="132">
        <v>117168814812</v>
      </c>
      <c r="N119"/>
      <c r="O119" s="131"/>
      <c r="P119" s="131">
        <v>-0.12259003719405748</v>
      </c>
      <c r="Q119" s="131">
        <v>1.2153152235951321</v>
      </c>
      <c r="R119" s="131">
        <v>-0.14149389732496898</v>
      </c>
      <c r="S119" s="131">
        <v>-0.13615770103159919</v>
      </c>
      <c r="T119" s="131">
        <v>-0.77357262917261704</v>
      </c>
      <c r="U119" s="131">
        <v>5.4252373504129885</v>
      </c>
      <c r="V119" s="131">
        <v>6.6579971556007589E-2</v>
      </c>
      <c r="W119" s="131">
        <v>-0.32386496270848031</v>
      </c>
      <c r="X119" s="131">
        <v>-0.5714391516222892</v>
      </c>
      <c r="Y119" s="131">
        <v>1.7494006422314108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747347358801</v>
      </c>
      <c r="D120" s="147">
        <v>849011770208</v>
      </c>
      <c r="E120" s="147">
        <v>957232991156</v>
      </c>
      <c r="F120" s="147">
        <v>1055578488995</v>
      </c>
      <c r="G120" s="147">
        <v>1104554312444</v>
      </c>
      <c r="H120" s="147">
        <v>1204819316004</v>
      </c>
      <c r="I120" s="147">
        <v>1292309075967</v>
      </c>
      <c r="J120" s="147">
        <v>1361773312950</v>
      </c>
      <c r="K120" s="147">
        <v>1390191888972</v>
      </c>
      <c r="L120" s="147">
        <v>1525954537985</v>
      </c>
      <c r="M120" s="147">
        <v>1718142308873</v>
      </c>
      <c r="N120"/>
      <c r="O120" s="129"/>
      <c r="P120" s="129">
        <v>0.13603367993446103</v>
      </c>
      <c r="Q120" s="129">
        <v>0.12746727989588047</v>
      </c>
      <c r="R120" s="129">
        <v>0.10273935264207035</v>
      </c>
      <c r="S120" s="129">
        <v>4.6397140487041577E-2</v>
      </c>
      <c r="T120" s="129">
        <v>9.0774172379217699E-2</v>
      </c>
      <c r="U120" s="129">
        <v>7.2616498424988407E-2</v>
      </c>
      <c r="V120" s="129">
        <v>5.3752030589912625E-2</v>
      </c>
      <c r="W120" s="129">
        <v>2.0868800814165533E-2</v>
      </c>
      <c r="X120" s="129">
        <v>9.7657488933698078E-2</v>
      </c>
      <c r="Y120" s="129">
        <v>0.12594593489120665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116134977873</v>
      </c>
      <c r="D122" s="132">
        <v>121887084659</v>
      </c>
      <c r="E122" s="132">
        <v>127518961283</v>
      </c>
      <c r="F122" s="132">
        <v>142569475487</v>
      </c>
      <c r="G122" s="132">
        <v>148523431389</v>
      </c>
      <c r="H122" s="132">
        <v>166511451981</v>
      </c>
      <c r="I122" s="132">
        <v>182107482519</v>
      </c>
      <c r="J122" s="132">
        <v>175593995124</v>
      </c>
      <c r="K122" s="132">
        <v>162797844800</v>
      </c>
      <c r="L122" s="132">
        <v>175647559363</v>
      </c>
      <c r="M122" s="132">
        <v>193127653463</v>
      </c>
      <c r="N122"/>
      <c r="O122" s="131"/>
      <c r="P122" s="131">
        <v>4.9529494828769449E-2</v>
      </c>
      <c r="Q122" s="131">
        <v>4.6205688156018665E-2</v>
      </c>
      <c r="R122" s="131">
        <v>0.11802569635584415</v>
      </c>
      <c r="S122" s="131">
        <v>4.1761785835726872E-2</v>
      </c>
      <c r="T122" s="131">
        <v>0.12111234182899588</v>
      </c>
      <c r="U122" s="131">
        <v>9.366341084924068E-2</v>
      </c>
      <c r="V122" s="131">
        <v>-3.576726944385944E-2</v>
      </c>
      <c r="W122" s="131">
        <v>-7.2873507519227387E-2</v>
      </c>
      <c r="X122" s="131">
        <v>7.8930495540564971E-2</v>
      </c>
      <c r="Y122" s="131">
        <v>9.9518001635735542E-2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259928686543</v>
      </c>
      <c r="D123" s="132">
        <v>303455881537</v>
      </c>
      <c r="E123" s="132">
        <v>356718815443</v>
      </c>
      <c r="F123" s="132">
        <v>391110609203</v>
      </c>
      <c r="G123" s="132">
        <v>396888599349</v>
      </c>
      <c r="H123" s="132">
        <v>430422295934</v>
      </c>
      <c r="I123" s="132">
        <v>426455237920</v>
      </c>
      <c r="J123" s="132">
        <v>427810596128</v>
      </c>
      <c r="K123" s="132">
        <v>413138647255</v>
      </c>
      <c r="L123" s="132">
        <v>566529387516</v>
      </c>
      <c r="M123" s="132">
        <v>549678481635</v>
      </c>
      <c r="N123"/>
      <c r="O123" s="131"/>
      <c r="P123" s="131">
        <v>0.16745821930200577</v>
      </c>
      <c r="Q123" s="131">
        <v>0.17552117835457315</v>
      </c>
      <c r="R123" s="131">
        <v>9.6411493510062618E-2</v>
      </c>
      <c r="S123" s="131">
        <v>1.4773289218040775E-2</v>
      </c>
      <c r="T123" s="131">
        <v>8.4491458409246212E-2</v>
      </c>
      <c r="U123" s="131">
        <v>-9.2166647766042109E-3</v>
      </c>
      <c r="V123" s="131">
        <v>3.1781957107870351E-3</v>
      </c>
      <c r="W123" s="131">
        <v>-3.4295431216037953E-2</v>
      </c>
      <c r="X123" s="131">
        <v>0.37128150871424825</v>
      </c>
      <c r="Y123" s="131">
        <v>-2.9744098456894408E-2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167824459486</v>
      </c>
      <c r="D124" s="132">
        <v>213459579277</v>
      </c>
      <c r="E124" s="132">
        <v>248079219775</v>
      </c>
      <c r="F124" s="132">
        <v>288723940003</v>
      </c>
      <c r="G124" s="132">
        <v>288426195822</v>
      </c>
      <c r="H124" s="132">
        <v>318192896604</v>
      </c>
      <c r="I124" s="132">
        <v>321259556808</v>
      </c>
      <c r="J124" s="132">
        <v>367291173924</v>
      </c>
      <c r="K124" s="132">
        <v>395266770832</v>
      </c>
      <c r="L124" s="132">
        <v>368911349032</v>
      </c>
      <c r="M124" s="132">
        <v>461755324078</v>
      </c>
      <c r="N124"/>
      <c r="O124" s="131"/>
      <c r="P124" s="131">
        <v>0.27192174448687512</v>
      </c>
      <c r="Q124" s="131">
        <v>0.16218358817748424</v>
      </c>
      <c r="R124" s="131">
        <v>0.16383766550404122</v>
      </c>
      <c r="S124" s="131">
        <v>-1.0312417494611203E-3</v>
      </c>
      <c r="T124" s="131">
        <v>0.10320387403497255</v>
      </c>
      <c r="U124" s="131">
        <v>9.6377393610282969E-3</v>
      </c>
      <c r="V124" s="131">
        <v>0.14328481796266268</v>
      </c>
      <c r="W124" s="131">
        <v>7.6167354116134289E-2</v>
      </c>
      <c r="X124" s="131">
        <v>-6.6677554868890931E-2</v>
      </c>
      <c r="Y124" s="131">
        <v>0.25167015135104065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44133688124</v>
      </c>
      <c r="D125" s="132">
        <v>36984050617</v>
      </c>
      <c r="E125" s="132">
        <v>24396104214</v>
      </c>
      <c r="F125" s="132">
        <v>11414094450</v>
      </c>
      <c r="G125" s="132">
        <v>11703115740</v>
      </c>
      <c r="H125" s="132">
        <v>14931643445</v>
      </c>
      <c r="I125" s="132">
        <v>39270303361</v>
      </c>
      <c r="J125" s="132">
        <v>43434592664</v>
      </c>
      <c r="K125" s="132">
        <v>41804919733</v>
      </c>
      <c r="L125" s="132">
        <v>4521027514</v>
      </c>
      <c r="M125" s="132">
        <v>29402763665</v>
      </c>
      <c r="N125"/>
      <c r="O125" s="131"/>
      <c r="P125" s="131">
        <v>-0.16199954753185497</v>
      </c>
      <c r="Q125" s="131">
        <v>-0.34036148536996258</v>
      </c>
      <c r="R125" s="131">
        <v>-0.53213454288124074</v>
      </c>
      <c r="S125" s="131">
        <v>2.5321438443152156E-2</v>
      </c>
      <c r="T125" s="131">
        <v>0.2758690742470602</v>
      </c>
      <c r="U125" s="131">
        <v>1.630005431461734</v>
      </c>
      <c r="V125" s="131">
        <v>0.1060416891797078</v>
      </c>
      <c r="W125" s="131">
        <v>-3.7520161489869919E-2</v>
      </c>
      <c r="X125" s="131">
        <v>-0.89185417546846313</v>
      </c>
      <c r="Y125" s="131">
        <v>5.5035577806041198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588021812026</v>
      </c>
      <c r="D126" s="147">
        <v>675786596090</v>
      </c>
      <c r="E126" s="147">
        <v>756713100715</v>
      </c>
      <c r="F126" s="147">
        <v>833818119143</v>
      </c>
      <c r="G126" s="147">
        <v>845541342300</v>
      </c>
      <c r="H126" s="147">
        <v>930058287964</v>
      </c>
      <c r="I126" s="147">
        <v>969092580608</v>
      </c>
      <c r="J126" s="147">
        <v>1014130357840</v>
      </c>
      <c r="K126" s="147">
        <v>1013008182620</v>
      </c>
      <c r="L126" s="147">
        <v>1115609323425</v>
      </c>
      <c r="M126" s="147">
        <v>1233964222841</v>
      </c>
      <c r="N126"/>
      <c r="O126" s="129"/>
      <c r="P126" s="129">
        <v>0.14925430021313457</v>
      </c>
      <c r="Q126" s="129">
        <v>0.11975156816253629</v>
      </c>
      <c r="R126" s="129">
        <v>0.10189465248473351</v>
      </c>
      <c r="S126" s="129">
        <v>1.4059688663337289E-2</v>
      </c>
      <c r="T126" s="129">
        <v>9.9956018039403238E-2</v>
      </c>
      <c r="U126" s="129">
        <v>4.1969727219409503E-2</v>
      </c>
      <c r="V126" s="129">
        <v>4.6474174019311754E-2</v>
      </c>
      <c r="W126" s="129">
        <v>-1.1065394220030056E-3</v>
      </c>
      <c r="X126" s="129">
        <v>0.10128362491568121</v>
      </c>
      <c r="Y126" s="129">
        <v>0.10608991600450413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103</v>
      </c>
      <c r="D2" s="246"/>
      <c r="E2" s="246"/>
      <c r="F2" s="246"/>
      <c r="G2" s="246"/>
      <c r="H2" s="246"/>
      <c r="I2" s="246" t="s">
        <v>103</v>
      </c>
      <c r="J2" s="246"/>
      <c r="K2" s="246"/>
      <c r="L2" s="246"/>
      <c r="M2" s="246"/>
      <c r="N2" s="246"/>
      <c r="O2" s="246" t="s">
        <v>103</v>
      </c>
      <c r="P2" s="246"/>
      <c r="Q2" s="246"/>
      <c r="R2" s="246"/>
      <c r="S2" s="246"/>
      <c r="T2" s="246"/>
      <c r="U2" s="246" t="s">
        <v>103</v>
      </c>
      <c r="V2" s="246"/>
      <c r="W2" s="246"/>
      <c r="X2" s="246"/>
      <c r="Y2" s="246"/>
      <c r="Z2" s="246"/>
      <c r="AA2" s="246" t="s">
        <v>103</v>
      </c>
      <c r="AB2" s="246"/>
      <c r="AC2" s="246"/>
      <c r="AD2" s="246"/>
      <c r="AE2" s="246"/>
      <c r="AF2" s="246"/>
      <c r="AG2" s="246" t="s">
        <v>103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Diciembre 2022</v>
      </c>
      <c r="D3" s="247"/>
      <c r="E3" s="247"/>
      <c r="F3" s="247"/>
      <c r="G3" s="247"/>
      <c r="H3" s="247"/>
      <c r="I3" s="247" t="str">
        <f>$C$3</f>
        <v>Periodo Julio 2022 - Diciembre 2022</v>
      </c>
      <c r="J3" s="247"/>
      <c r="K3" s="247"/>
      <c r="L3" s="247"/>
      <c r="M3" s="247"/>
      <c r="N3" s="247"/>
      <c r="O3" s="247" t="str">
        <f>$C$3</f>
        <v>Periodo Julio 2022 - Diciembre 2022</v>
      </c>
      <c r="P3" s="247"/>
      <c r="Q3" s="247"/>
      <c r="R3" s="247"/>
      <c r="S3" s="247"/>
      <c r="T3" s="247"/>
      <c r="U3" s="247" t="str">
        <f>$C$3</f>
        <v>Periodo Julio 2022 - Diciembre 2022</v>
      </c>
      <c r="V3" s="247"/>
      <c r="W3" s="247"/>
      <c r="X3" s="247"/>
      <c r="Y3" s="247"/>
      <c r="Z3" s="247"/>
      <c r="AA3" s="247" t="str">
        <f>$C$3</f>
        <v>Periodo Julio 2022 - Diciembre 2022</v>
      </c>
      <c r="AB3" s="247"/>
      <c r="AC3" s="247"/>
      <c r="AD3" s="247"/>
      <c r="AE3" s="247"/>
      <c r="AF3" s="247"/>
      <c r="AG3" s="247" t="str">
        <f>$C$3</f>
        <v>Periodo Julio 2022 - Diciembre 2022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7" t="s">
        <v>1417</v>
      </c>
    </row>
    <row r="7" spans="1:38" s="6" customFormat="1" ht="14.4" x14ac:dyDescent="0.3">
      <c r="A7" s="52" t="s">
        <v>7</v>
      </c>
      <c r="B7" s="6" t="s">
        <v>1339</v>
      </c>
      <c r="C7" s="10">
        <v>5984465369</v>
      </c>
      <c r="D7" s="10">
        <v>3846940964</v>
      </c>
      <c r="E7" s="10">
        <v>2239478932</v>
      </c>
      <c r="F7" s="10">
        <v>2663078409</v>
      </c>
      <c r="G7" s="10">
        <v>3005693496</v>
      </c>
      <c r="H7" s="10">
        <v>17656334357</v>
      </c>
      <c r="I7" s="10">
        <v>7444576288</v>
      </c>
      <c r="J7" s="10">
        <v>1816134761</v>
      </c>
      <c r="K7" s="10">
        <v>6077249704</v>
      </c>
      <c r="L7" s="10">
        <v>8852607349</v>
      </c>
      <c r="M7" s="10">
        <v>26534276785</v>
      </c>
      <c r="N7" s="10">
        <v>6941063680</v>
      </c>
      <c r="O7" s="10">
        <v>8151501869</v>
      </c>
      <c r="P7" s="10">
        <v>1862367176</v>
      </c>
      <c r="Q7" s="10">
        <v>2698336292</v>
      </c>
      <c r="R7" s="10">
        <v>3359831240</v>
      </c>
      <c r="S7" s="10">
        <v>208612814</v>
      </c>
      <c r="T7" s="10">
        <v>11956536254</v>
      </c>
      <c r="U7" s="10">
        <v>1124238</v>
      </c>
      <c r="V7" s="10">
        <v>12440310046</v>
      </c>
      <c r="W7" s="10">
        <v>2195575179</v>
      </c>
      <c r="X7" s="10">
        <v>3767484816</v>
      </c>
      <c r="Y7" s="10">
        <v>5274441383</v>
      </c>
      <c r="Z7" s="10">
        <v>760151617</v>
      </c>
      <c r="AA7" s="10">
        <v>10603597168</v>
      </c>
      <c r="AB7" s="10">
        <v>8407172737</v>
      </c>
      <c r="AC7" s="10">
        <v>36646870326</v>
      </c>
      <c r="AD7" s="10">
        <v>26205843048</v>
      </c>
      <c r="AE7" s="10">
        <v>8540326613</v>
      </c>
      <c r="AF7" s="10">
        <v>20157370792</v>
      </c>
      <c r="AG7" s="10">
        <v>2061043337</v>
      </c>
      <c r="AH7" s="10">
        <v>3308103922</v>
      </c>
      <c r="AI7" s="10">
        <v>4408428972</v>
      </c>
      <c r="AJ7" s="10">
        <v>2918353474</v>
      </c>
      <c r="AK7" s="10">
        <v>763454623</v>
      </c>
      <c r="AL7" s="197">
        <v>269758738030</v>
      </c>
    </row>
    <row r="8" spans="1:38" s="6" customFormat="1" ht="14.4" x14ac:dyDescent="0.3">
      <c r="A8" s="52" t="s">
        <v>8</v>
      </c>
      <c r="B8" s="6" t="s">
        <v>1311</v>
      </c>
      <c r="C8" s="10">
        <v>25071916694</v>
      </c>
      <c r="D8" s="10">
        <v>13864758828</v>
      </c>
      <c r="E8" s="10">
        <v>9498792597</v>
      </c>
      <c r="F8" s="10">
        <v>7106320519</v>
      </c>
      <c r="G8" s="10">
        <v>39004911211</v>
      </c>
      <c r="H8" s="10">
        <v>96696967109</v>
      </c>
      <c r="I8" s="10">
        <v>20388471035</v>
      </c>
      <c r="J8" s="10">
        <v>6479228990</v>
      </c>
      <c r="K8" s="10">
        <v>17065256463</v>
      </c>
      <c r="L8" s="10">
        <v>60151793832</v>
      </c>
      <c r="M8" s="10">
        <v>46150737605</v>
      </c>
      <c r="N8" s="10">
        <v>39268347598</v>
      </c>
      <c r="O8" s="10">
        <v>30941956070</v>
      </c>
      <c r="P8" s="10">
        <v>19309631596</v>
      </c>
      <c r="Q8" s="10">
        <v>7063124949</v>
      </c>
      <c r="R8" s="10">
        <v>20405289734</v>
      </c>
      <c r="S8" s="10">
        <v>3398862429</v>
      </c>
      <c r="T8" s="10">
        <v>59300582381</v>
      </c>
      <c r="U8" s="10">
        <v>0</v>
      </c>
      <c r="V8" s="10">
        <v>56740081046</v>
      </c>
      <c r="W8" s="10">
        <v>16582497550</v>
      </c>
      <c r="X8" s="10">
        <v>6535706308</v>
      </c>
      <c r="Y8" s="10">
        <v>21367077708</v>
      </c>
      <c r="Z8" s="10">
        <v>5517569401</v>
      </c>
      <c r="AA8" s="10">
        <v>109833691516</v>
      </c>
      <c r="AB8" s="10">
        <v>28080863041</v>
      </c>
      <c r="AC8" s="10">
        <v>214150788861</v>
      </c>
      <c r="AD8" s="10">
        <v>60016927506</v>
      </c>
      <c r="AE8" s="10">
        <v>24542956066</v>
      </c>
      <c r="AF8" s="10">
        <v>74723165109</v>
      </c>
      <c r="AG8" s="10">
        <v>27135639545</v>
      </c>
      <c r="AH8" s="10">
        <v>23271376807</v>
      </c>
      <c r="AI8" s="10">
        <v>12456905067</v>
      </c>
      <c r="AJ8" s="10">
        <v>11407734679</v>
      </c>
      <c r="AK8" s="10">
        <v>2471378596</v>
      </c>
      <c r="AL8" s="197">
        <v>1216001308446</v>
      </c>
    </row>
    <row r="9" spans="1:38" s="6" customFormat="1" ht="14.4" x14ac:dyDescent="0.3">
      <c r="A9" s="52" t="s">
        <v>9</v>
      </c>
      <c r="B9" s="6" t="s">
        <v>1313</v>
      </c>
      <c r="C9" s="10">
        <v>4024515732</v>
      </c>
      <c r="D9" s="10">
        <v>1794007295</v>
      </c>
      <c r="E9" s="10">
        <v>285390983</v>
      </c>
      <c r="F9" s="10">
        <v>114528158</v>
      </c>
      <c r="G9" s="10">
        <v>3689010114</v>
      </c>
      <c r="H9" s="10">
        <v>2340765252</v>
      </c>
      <c r="I9" s="10">
        <v>3885017037</v>
      </c>
      <c r="J9" s="10">
        <v>459909494</v>
      </c>
      <c r="K9" s="10">
        <v>2468912377</v>
      </c>
      <c r="L9" s="10">
        <v>15820748654</v>
      </c>
      <c r="M9" s="10">
        <v>9607383288</v>
      </c>
      <c r="N9" s="10">
        <v>7647592662</v>
      </c>
      <c r="O9" s="10">
        <v>4635391977</v>
      </c>
      <c r="P9" s="10">
        <v>1370055294</v>
      </c>
      <c r="Q9" s="10">
        <v>580428161</v>
      </c>
      <c r="R9" s="10">
        <v>1920891203</v>
      </c>
      <c r="S9" s="10">
        <v>607116912</v>
      </c>
      <c r="T9" s="10">
        <v>2490975877</v>
      </c>
      <c r="U9" s="10">
        <v>0</v>
      </c>
      <c r="V9" s="10">
        <v>11239025251</v>
      </c>
      <c r="W9" s="10">
        <v>925716191</v>
      </c>
      <c r="X9" s="10">
        <v>1259795942</v>
      </c>
      <c r="Y9" s="10">
        <v>783662333</v>
      </c>
      <c r="Z9" s="10">
        <v>93485387</v>
      </c>
      <c r="AA9" s="10">
        <v>8570829002</v>
      </c>
      <c r="AB9" s="10">
        <v>3581615699</v>
      </c>
      <c r="AC9" s="10">
        <v>3476378691</v>
      </c>
      <c r="AD9" s="10">
        <v>23703788361</v>
      </c>
      <c r="AE9" s="10">
        <v>3769409402</v>
      </c>
      <c r="AF9" s="10">
        <v>5258671766</v>
      </c>
      <c r="AG9" s="10">
        <v>795770482</v>
      </c>
      <c r="AH9" s="10">
        <v>1584290729</v>
      </c>
      <c r="AI9" s="10">
        <v>267414055</v>
      </c>
      <c r="AJ9" s="10">
        <v>462640433</v>
      </c>
      <c r="AK9" s="10">
        <v>84860901</v>
      </c>
      <c r="AL9" s="197">
        <v>129599995095</v>
      </c>
    </row>
    <row r="10" spans="1:38" s="6" customFormat="1" ht="14.4" x14ac:dyDescent="0.3">
      <c r="A10" s="52" t="s">
        <v>10</v>
      </c>
      <c r="B10" s="6" t="s">
        <v>194</v>
      </c>
      <c r="C10" s="10">
        <v>1627942429</v>
      </c>
      <c r="D10" s="10">
        <v>1459531507</v>
      </c>
      <c r="E10" s="10">
        <v>408731062</v>
      </c>
      <c r="F10" s="10">
        <v>671845471</v>
      </c>
      <c r="G10" s="10">
        <v>938260273</v>
      </c>
      <c r="H10" s="10">
        <v>3175140243</v>
      </c>
      <c r="I10" s="10">
        <v>454080034</v>
      </c>
      <c r="J10" s="10">
        <v>69046277</v>
      </c>
      <c r="K10" s="10">
        <v>2079060057</v>
      </c>
      <c r="L10" s="10">
        <v>2651429000</v>
      </c>
      <c r="M10" s="10">
        <v>1555151308</v>
      </c>
      <c r="N10" s="10">
        <v>4471060975</v>
      </c>
      <c r="O10" s="10">
        <v>2870117321</v>
      </c>
      <c r="P10" s="10">
        <v>507030367</v>
      </c>
      <c r="Q10" s="10">
        <v>328919613</v>
      </c>
      <c r="R10" s="10">
        <v>890059127</v>
      </c>
      <c r="S10" s="10">
        <v>220779037</v>
      </c>
      <c r="T10" s="10">
        <v>1032638142</v>
      </c>
      <c r="U10" s="10">
        <v>345096561</v>
      </c>
      <c r="V10" s="10">
        <v>5805559973</v>
      </c>
      <c r="W10" s="10">
        <v>455078488</v>
      </c>
      <c r="X10" s="10">
        <v>1949789642</v>
      </c>
      <c r="Y10" s="10">
        <v>2088847478</v>
      </c>
      <c r="Z10" s="10">
        <v>1200489809</v>
      </c>
      <c r="AA10" s="10">
        <v>2865164055</v>
      </c>
      <c r="AB10" s="10">
        <v>1777939582</v>
      </c>
      <c r="AC10" s="10">
        <v>15442705444</v>
      </c>
      <c r="AD10" s="10">
        <v>1700515588</v>
      </c>
      <c r="AE10" s="10">
        <v>1382579298</v>
      </c>
      <c r="AF10" s="10">
        <v>3251065534</v>
      </c>
      <c r="AG10" s="10">
        <v>969874115</v>
      </c>
      <c r="AH10" s="10">
        <v>2223824667</v>
      </c>
      <c r="AI10" s="10">
        <v>1076536152</v>
      </c>
      <c r="AJ10" s="10">
        <v>840351982</v>
      </c>
      <c r="AK10" s="10">
        <v>81941665</v>
      </c>
      <c r="AL10" s="197">
        <v>68868182276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10912799651</v>
      </c>
      <c r="E11" s="10">
        <v>19749732</v>
      </c>
      <c r="F11" s="10">
        <v>20877607</v>
      </c>
      <c r="G11" s="10">
        <v>31435390</v>
      </c>
      <c r="H11" s="10">
        <v>576377590</v>
      </c>
      <c r="I11" s="10">
        <v>71174259</v>
      </c>
      <c r="J11" s="10">
        <v>11872989</v>
      </c>
      <c r="K11" s="10">
        <v>87233077</v>
      </c>
      <c r="L11" s="10">
        <v>272608578</v>
      </c>
      <c r="M11" s="10">
        <v>1697980299</v>
      </c>
      <c r="N11" s="10">
        <v>182347067</v>
      </c>
      <c r="O11" s="10">
        <v>669298419</v>
      </c>
      <c r="P11" s="10">
        <v>30368866</v>
      </c>
      <c r="Q11" s="10">
        <v>0</v>
      </c>
      <c r="R11" s="10">
        <v>2491216919</v>
      </c>
      <c r="S11" s="10">
        <v>0</v>
      </c>
      <c r="T11" s="10">
        <v>359830149</v>
      </c>
      <c r="U11" s="10">
        <v>0</v>
      </c>
      <c r="V11" s="10">
        <v>798106850</v>
      </c>
      <c r="W11" s="10">
        <v>324441090</v>
      </c>
      <c r="X11" s="10">
        <v>0</v>
      </c>
      <c r="Y11" s="10">
        <v>97905277</v>
      </c>
      <c r="Z11" s="10">
        <v>45257452</v>
      </c>
      <c r="AA11" s="10">
        <v>2787143573</v>
      </c>
      <c r="AB11" s="10">
        <v>867188112</v>
      </c>
      <c r="AC11" s="10">
        <v>1921606702</v>
      </c>
      <c r="AD11" s="10">
        <v>940590935</v>
      </c>
      <c r="AE11" s="10">
        <v>829833695</v>
      </c>
      <c r="AF11" s="10">
        <v>1131242158</v>
      </c>
      <c r="AG11" s="10">
        <v>215515884</v>
      </c>
      <c r="AH11" s="10">
        <v>90857423</v>
      </c>
      <c r="AI11" s="10">
        <v>4811800</v>
      </c>
      <c r="AJ11" s="10">
        <v>2965370</v>
      </c>
      <c r="AK11" s="10">
        <v>92960402</v>
      </c>
      <c r="AL11" s="197">
        <v>27585597315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8469330</v>
      </c>
      <c r="E12" s="10">
        <v>0</v>
      </c>
      <c r="F12" s="10">
        <v>0</v>
      </c>
      <c r="G12" s="10">
        <v>31386142</v>
      </c>
      <c r="H12" s="10">
        <v>8202090</v>
      </c>
      <c r="I12" s="10">
        <v>40775320</v>
      </c>
      <c r="J12" s="10">
        <v>0</v>
      </c>
      <c r="K12" s="10">
        <v>7177000</v>
      </c>
      <c r="L12" s="10">
        <v>106349140</v>
      </c>
      <c r="M12" s="10">
        <v>45182496</v>
      </c>
      <c r="N12" s="10">
        <v>586770101</v>
      </c>
      <c r="O12" s="10">
        <v>115500236</v>
      </c>
      <c r="P12" s="10">
        <v>0</v>
      </c>
      <c r="Q12" s="10">
        <v>4621364</v>
      </c>
      <c r="R12" s="10">
        <v>5908783</v>
      </c>
      <c r="S12" s="10">
        <v>281601001</v>
      </c>
      <c r="T12" s="10">
        <v>0</v>
      </c>
      <c r="U12" s="10">
        <v>0</v>
      </c>
      <c r="V12" s="10">
        <v>98988822</v>
      </c>
      <c r="W12" s="10">
        <v>243778030</v>
      </c>
      <c r="X12" s="10">
        <v>0</v>
      </c>
      <c r="Y12" s="10">
        <v>7500000</v>
      </c>
      <c r="Z12" s="10">
        <v>27579725</v>
      </c>
      <c r="AA12" s="10">
        <v>370241002</v>
      </c>
      <c r="AB12" s="10">
        <v>22749208</v>
      </c>
      <c r="AC12" s="10">
        <v>0</v>
      </c>
      <c r="AD12" s="10">
        <v>1122155030</v>
      </c>
      <c r="AE12" s="10">
        <v>18361466</v>
      </c>
      <c r="AF12" s="10">
        <v>214657729</v>
      </c>
      <c r="AG12" s="10">
        <v>27653422</v>
      </c>
      <c r="AH12" s="10">
        <v>71342121</v>
      </c>
      <c r="AI12" s="10">
        <v>0</v>
      </c>
      <c r="AJ12" s="10">
        <v>0</v>
      </c>
      <c r="AK12" s="10">
        <v>0</v>
      </c>
      <c r="AL12" s="197">
        <v>3466949558</v>
      </c>
    </row>
    <row r="13" spans="1:38" s="6" customFormat="1" ht="14.4" x14ac:dyDescent="0.3">
      <c r="A13" s="52" t="s">
        <v>13</v>
      </c>
      <c r="B13" s="6" t="s">
        <v>1333</v>
      </c>
      <c r="C13" s="10">
        <v>27867071069</v>
      </c>
      <c r="D13" s="10">
        <v>17217846257</v>
      </c>
      <c r="E13" s="10">
        <v>22694700757</v>
      </c>
      <c r="F13" s="10">
        <v>10124801586</v>
      </c>
      <c r="G13" s="10">
        <v>75806969315</v>
      </c>
      <c r="H13" s="10">
        <v>135123374910</v>
      </c>
      <c r="I13" s="10">
        <v>25221773222</v>
      </c>
      <c r="J13" s="10">
        <v>21727777807</v>
      </c>
      <c r="K13" s="10">
        <v>27800442044</v>
      </c>
      <c r="L13" s="10">
        <v>348626012307</v>
      </c>
      <c r="M13" s="10">
        <v>39684635578</v>
      </c>
      <c r="N13" s="10">
        <v>39125953372</v>
      </c>
      <c r="O13" s="10">
        <v>39549672566</v>
      </c>
      <c r="P13" s="10">
        <v>22591057942</v>
      </c>
      <c r="Q13" s="10">
        <v>22849611678</v>
      </c>
      <c r="R13" s="10">
        <v>35007763952</v>
      </c>
      <c r="S13" s="10">
        <v>5570839467</v>
      </c>
      <c r="T13" s="10">
        <v>42702514036</v>
      </c>
      <c r="U13" s="10">
        <v>4426471408</v>
      </c>
      <c r="V13" s="10">
        <v>112502452024</v>
      </c>
      <c r="W13" s="10">
        <v>22644871483</v>
      </c>
      <c r="X13" s="10">
        <v>33395625660</v>
      </c>
      <c r="Y13" s="10">
        <v>50349640911</v>
      </c>
      <c r="Z13" s="10">
        <v>18880043911</v>
      </c>
      <c r="AA13" s="10">
        <v>236169669743</v>
      </c>
      <c r="AB13" s="10">
        <v>50745503140</v>
      </c>
      <c r="AC13" s="10">
        <v>304148054152</v>
      </c>
      <c r="AD13" s="10">
        <v>91547628546</v>
      </c>
      <c r="AE13" s="10">
        <v>42307734076</v>
      </c>
      <c r="AF13" s="10">
        <v>81425626667</v>
      </c>
      <c r="AG13" s="10">
        <v>38645494111</v>
      </c>
      <c r="AH13" s="10">
        <v>67709613695</v>
      </c>
      <c r="AI13" s="10">
        <v>108066240033</v>
      </c>
      <c r="AJ13" s="10">
        <v>73902297221</v>
      </c>
      <c r="AK13" s="10">
        <v>19113908600</v>
      </c>
      <c r="AL13" s="197">
        <v>2315273693246</v>
      </c>
    </row>
    <row r="14" spans="1:38" s="6" customFormat="1" ht="14.4" x14ac:dyDescent="0.3">
      <c r="A14" s="52" t="s">
        <v>14</v>
      </c>
      <c r="B14" s="6" t="s">
        <v>1341</v>
      </c>
      <c r="C14" s="10">
        <v>7199281510</v>
      </c>
      <c r="D14" s="10">
        <v>27903703893</v>
      </c>
      <c r="E14" s="10">
        <v>6195219054</v>
      </c>
      <c r="F14" s="10">
        <v>879532545</v>
      </c>
      <c r="G14" s="10">
        <v>10587255185</v>
      </c>
      <c r="H14" s="10">
        <v>6821870776</v>
      </c>
      <c r="I14" s="10">
        <v>9133633040</v>
      </c>
      <c r="J14" s="10">
        <v>958146641</v>
      </c>
      <c r="K14" s="10">
        <v>1163151295</v>
      </c>
      <c r="L14" s="10">
        <v>1357457714</v>
      </c>
      <c r="M14" s="10">
        <v>10372398405</v>
      </c>
      <c r="N14" s="10">
        <v>2324667867</v>
      </c>
      <c r="O14" s="10">
        <v>1103657619</v>
      </c>
      <c r="P14" s="10">
        <v>830057522</v>
      </c>
      <c r="Q14" s="10">
        <v>104736367</v>
      </c>
      <c r="R14" s="10">
        <v>1348155297</v>
      </c>
      <c r="S14" s="10">
        <v>2065401749</v>
      </c>
      <c r="T14" s="10">
        <v>22504632916</v>
      </c>
      <c r="U14" s="10">
        <v>12167370</v>
      </c>
      <c r="V14" s="10">
        <v>2966380274</v>
      </c>
      <c r="W14" s="10">
        <v>4334203139</v>
      </c>
      <c r="X14" s="10">
        <v>26128784792</v>
      </c>
      <c r="Y14" s="10">
        <v>8397689098</v>
      </c>
      <c r="Z14" s="10">
        <v>1388319363</v>
      </c>
      <c r="AA14" s="10">
        <v>51609763866</v>
      </c>
      <c r="AB14" s="10">
        <v>16247764557</v>
      </c>
      <c r="AC14" s="10">
        <v>45099145481</v>
      </c>
      <c r="AD14" s="10">
        <v>4084846568</v>
      </c>
      <c r="AE14" s="10">
        <v>19248893234</v>
      </c>
      <c r="AF14" s="10">
        <v>3103712184</v>
      </c>
      <c r="AG14" s="10">
        <v>8257050128</v>
      </c>
      <c r="AH14" s="10">
        <v>1136185016</v>
      </c>
      <c r="AI14" s="10">
        <v>121961727</v>
      </c>
      <c r="AJ14" s="10">
        <v>653502431</v>
      </c>
      <c r="AK14" s="10">
        <v>179859288</v>
      </c>
      <c r="AL14" s="197">
        <v>305823187911</v>
      </c>
    </row>
    <row r="15" spans="1:38" s="6" customFormat="1" ht="14.4" x14ac:dyDescent="0.3">
      <c r="A15" s="52" t="s">
        <v>15</v>
      </c>
      <c r="B15" s="6" t="s">
        <v>1342</v>
      </c>
      <c r="C15" s="10">
        <v>9971789611</v>
      </c>
      <c r="D15" s="10">
        <v>8249633765</v>
      </c>
      <c r="E15" s="10">
        <v>3505916373</v>
      </c>
      <c r="F15" s="10">
        <v>1220980071</v>
      </c>
      <c r="G15" s="10">
        <v>10819932907</v>
      </c>
      <c r="H15" s="10">
        <v>44662991059</v>
      </c>
      <c r="I15" s="10">
        <v>8733613007</v>
      </c>
      <c r="J15" s="10">
        <v>506014762</v>
      </c>
      <c r="K15" s="10">
        <v>5240728267</v>
      </c>
      <c r="L15" s="10">
        <v>60929406395</v>
      </c>
      <c r="M15" s="10">
        <v>60259322261</v>
      </c>
      <c r="N15" s="10">
        <v>27105200597</v>
      </c>
      <c r="O15" s="10">
        <v>38367565129</v>
      </c>
      <c r="P15" s="10">
        <v>5266697667</v>
      </c>
      <c r="Q15" s="10">
        <v>2313007753</v>
      </c>
      <c r="R15" s="10">
        <v>8986164671</v>
      </c>
      <c r="S15" s="10">
        <v>705628305</v>
      </c>
      <c r="T15" s="10">
        <v>74867451576</v>
      </c>
      <c r="U15" s="10">
        <v>0</v>
      </c>
      <c r="V15" s="10">
        <v>47364228602</v>
      </c>
      <c r="W15" s="10">
        <v>3550998800</v>
      </c>
      <c r="X15" s="10">
        <v>2538109267</v>
      </c>
      <c r="Y15" s="10">
        <v>9230430755</v>
      </c>
      <c r="Z15" s="10">
        <v>33772924831</v>
      </c>
      <c r="AA15" s="10">
        <v>66606406366</v>
      </c>
      <c r="AB15" s="10">
        <v>29779197048</v>
      </c>
      <c r="AC15" s="10">
        <v>124637137890</v>
      </c>
      <c r="AD15" s="10">
        <v>26521429967</v>
      </c>
      <c r="AE15" s="10">
        <v>5981625258</v>
      </c>
      <c r="AF15" s="10">
        <v>35463948740</v>
      </c>
      <c r="AG15" s="10">
        <v>19690986285</v>
      </c>
      <c r="AH15" s="10">
        <v>13583352278</v>
      </c>
      <c r="AI15" s="10">
        <v>16381453552</v>
      </c>
      <c r="AJ15" s="10">
        <v>8642668406</v>
      </c>
      <c r="AK15" s="10">
        <v>4409856890</v>
      </c>
      <c r="AL15" s="197">
        <v>819866799111</v>
      </c>
    </row>
    <row r="16" spans="1:38" s="6" customFormat="1" ht="18.75" customHeight="1" x14ac:dyDescent="0.3">
      <c r="A16" s="83"/>
      <c r="B16" s="17" t="s">
        <v>81</v>
      </c>
      <c r="C16" s="18">
        <v>81746982414</v>
      </c>
      <c r="D16" s="18">
        <v>85257691490</v>
      </c>
      <c r="E16" s="18">
        <v>44847979490</v>
      </c>
      <c r="F16" s="18">
        <v>22801964366</v>
      </c>
      <c r="G16" s="18">
        <v>143914854033</v>
      </c>
      <c r="H16" s="18">
        <v>307062023386</v>
      </c>
      <c r="I16" s="18">
        <v>75373113242</v>
      </c>
      <c r="J16" s="18">
        <v>32028131721</v>
      </c>
      <c r="K16" s="18">
        <v>61989210284</v>
      </c>
      <c r="L16" s="18">
        <v>498768412969</v>
      </c>
      <c r="M16" s="18">
        <v>195907068025</v>
      </c>
      <c r="N16" s="18">
        <v>127653003919</v>
      </c>
      <c r="O16" s="18">
        <v>126404661206</v>
      </c>
      <c r="P16" s="18">
        <v>51767266430</v>
      </c>
      <c r="Q16" s="18">
        <v>35942786177</v>
      </c>
      <c r="R16" s="18">
        <v>74415280926</v>
      </c>
      <c r="S16" s="18">
        <v>13058841714</v>
      </c>
      <c r="T16" s="18">
        <v>215215161331</v>
      </c>
      <c r="U16" s="18">
        <v>4784859577</v>
      </c>
      <c r="V16" s="18">
        <v>249955132888</v>
      </c>
      <c r="W16" s="18">
        <v>51257159950</v>
      </c>
      <c r="X16" s="18">
        <v>75575296427</v>
      </c>
      <c r="Y16" s="18">
        <v>97597194943</v>
      </c>
      <c r="Z16" s="18">
        <v>61685821496</v>
      </c>
      <c r="AA16" s="18">
        <v>489416506291</v>
      </c>
      <c r="AB16" s="18">
        <v>139509993124</v>
      </c>
      <c r="AC16" s="18">
        <v>745522687547</v>
      </c>
      <c r="AD16" s="18">
        <v>235843725549</v>
      </c>
      <c r="AE16" s="18">
        <v>106621719108</v>
      </c>
      <c r="AF16" s="18">
        <v>224729460679</v>
      </c>
      <c r="AG16" s="18">
        <v>97799027309</v>
      </c>
      <c r="AH16" s="18">
        <v>112978946658</v>
      </c>
      <c r="AI16" s="18">
        <v>142783751358</v>
      </c>
      <c r="AJ16" s="18">
        <v>98830513996</v>
      </c>
      <c r="AK16" s="18">
        <v>27198220965</v>
      </c>
      <c r="AL16" s="198">
        <v>5156244450988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888469078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463767788</v>
      </c>
      <c r="O17" s="10">
        <v>78521739</v>
      </c>
      <c r="P17" s="10">
        <v>0</v>
      </c>
      <c r="Q17" s="10">
        <v>0</v>
      </c>
      <c r="R17" s="10">
        <v>349716384</v>
      </c>
      <c r="S17" s="10">
        <v>0</v>
      </c>
      <c r="T17" s="10">
        <v>0</v>
      </c>
      <c r="U17" s="10">
        <v>0</v>
      </c>
      <c r="V17" s="10">
        <v>0</v>
      </c>
      <c r="W17" s="10">
        <v>159320048</v>
      </c>
      <c r="X17" s="10">
        <v>106000000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18698909</v>
      </c>
      <c r="AF17" s="10">
        <v>0</v>
      </c>
      <c r="AG17" s="10">
        <v>0</v>
      </c>
      <c r="AH17" s="10">
        <v>291974426</v>
      </c>
      <c r="AI17" s="10">
        <v>0</v>
      </c>
      <c r="AJ17" s="10">
        <v>23939872</v>
      </c>
      <c r="AK17" s="10">
        <v>0</v>
      </c>
      <c r="AL17" s="197">
        <v>2380408244</v>
      </c>
    </row>
    <row r="18" spans="1:38" s="6" customFormat="1" ht="14.4" x14ac:dyDescent="0.3">
      <c r="A18" s="52" t="s">
        <v>17</v>
      </c>
      <c r="B18" s="6" t="s">
        <v>1344</v>
      </c>
      <c r="C18" s="10">
        <v>1811801946</v>
      </c>
      <c r="D18" s="10">
        <v>124912097</v>
      </c>
      <c r="E18" s="10">
        <v>27498639</v>
      </c>
      <c r="F18" s="10">
        <v>83100912</v>
      </c>
      <c r="G18" s="10">
        <v>1708746470</v>
      </c>
      <c r="H18" s="10">
        <v>1528765368</v>
      </c>
      <c r="I18" s="10">
        <v>89499143</v>
      </c>
      <c r="J18" s="10">
        <v>35916395</v>
      </c>
      <c r="K18" s="10">
        <v>781878064</v>
      </c>
      <c r="L18" s="10">
        <v>3953953580</v>
      </c>
      <c r="M18" s="10">
        <v>1617678934</v>
      </c>
      <c r="N18" s="10">
        <v>2646456833</v>
      </c>
      <c r="O18" s="10">
        <v>1397595131</v>
      </c>
      <c r="P18" s="10">
        <v>407358522</v>
      </c>
      <c r="Q18" s="10">
        <v>40652271</v>
      </c>
      <c r="R18" s="10">
        <v>100083593</v>
      </c>
      <c r="S18" s="10">
        <v>6625912</v>
      </c>
      <c r="T18" s="10">
        <v>1153664093</v>
      </c>
      <c r="U18" s="10">
        <v>0</v>
      </c>
      <c r="V18" s="10">
        <v>2762035972</v>
      </c>
      <c r="W18" s="10">
        <v>341242998</v>
      </c>
      <c r="X18" s="10">
        <v>150719371</v>
      </c>
      <c r="Y18" s="10">
        <v>248837609</v>
      </c>
      <c r="Z18" s="10">
        <v>178195276</v>
      </c>
      <c r="AA18" s="10">
        <v>2519076784</v>
      </c>
      <c r="AB18" s="10">
        <v>266158170</v>
      </c>
      <c r="AC18" s="10">
        <v>3855825940</v>
      </c>
      <c r="AD18" s="10">
        <v>2461083333</v>
      </c>
      <c r="AE18" s="10">
        <v>100748773</v>
      </c>
      <c r="AF18" s="10">
        <v>1236658563</v>
      </c>
      <c r="AG18" s="10">
        <v>1530592409</v>
      </c>
      <c r="AH18" s="10">
        <v>171935522</v>
      </c>
      <c r="AI18" s="10">
        <v>209187706</v>
      </c>
      <c r="AJ18" s="10">
        <v>8509550</v>
      </c>
      <c r="AK18" s="10">
        <v>98831133</v>
      </c>
      <c r="AL18" s="197">
        <v>33655827012</v>
      </c>
    </row>
    <row r="19" spans="1:38" s="6" customFormat="1" ht="14.4" x14ac:dyDescent="0.3">
      <c r="A19" s="52" t="s">
        <v>18</v>
      </c>
      <c r="B19" s="6" t="s">
        <v>1345</v>
      </c>
      <c r="C19" s="10">
        <v>1473798254</v>
      </c>
      <c r="D19" s="10">
        <v>139951476</v>
      </c>
      <c r="E19" s="10">
        <v>188738869</v>
      </c>
      <c r="F19" s="10">
        <v>818605602</v>
      </c>
      <c r="G19" s="10">
        <v>101459973</v>
      </c>
      <c r="H19" s="10">
        <v>829775541</v>
      </c>
      <c r="I19" s="10">
        <v>330833272</v>
      </c>
      <c r="J19" s="10">
        <v>109354411</v>
      </c>
      <c r="K19" s="10">
        <v>109354411</v>
      </c>
      <c r="L19" s="10">
        <v>6856221920</v>
      </c>
      <c r="M19" s="10">
        <v>622547287</v>
      </c>
      <c r="N19" s="10">
        <v>3443207652</v>
      </c>
      <c r="O19" s="10">
        <v>380704775</v>
      </c>
      <c r="P19" s="10">
        <v>157216729</v>
      </c>
      <c r="Q19" s="10">
        <v>180989139</v>
      </c>
      <c r="R19" s="10">
        <v>122298658</v>
      </c>
      <c r="S19" s="10">
        <v>109354411</v>
      </c>
      <c r="T19" s="10">
        <v>0</v>
      </c>
      <c r="U19" s="10">
        <v>0</v>
      </c>
      <c r="V19" s="10">
        <v>3629693649</v>
      </c>
      <c r="W19" s="10">
        <v>145409508</v>
      </c>
      <c r="X19" s="10">
        <v>81156392</v>
      </c>
      <c r="Y19" s="10">
        <v>109354411</v>
      </c>
      <c r="Z19" s="10">
        <v>647358151</v>
      </c>
      <c r="AA19" s="10">
        <v>172771768</v>
      </c>
      <c r="AB19" s="10">
        <v>350397045</v>
      </c>
      <c r="AC19" s="10">
        <v>3741677158</v>
      </c>
      <c r="AD19" s="10">
        <v>1248958462</v>
      </c>
      <c r="AE19" s="10">
        <v>983305790</v>
      </c>
      <c r="AF19" s="10">
        <v>335328132</v>
      </c>
      <c r="AG19" s="10">
        <v>629541961</v>
      </c>
      <c r="AH19" s="10">
        <v>110614737</v>
      </c>
      <c r="AI19" s="10">
        <v>81081524</v>
      </c>
      <c r="AJ19" s="10">
        <v>80220361</v>
      </c>
      <c r="AK19" s="10">
        <v>0</v>
      </c>
      <c r="AL19" s="197">
        <v>28321281429</v>
      </c>
    </row>
    <row r="20" spans="1:38" s="6" customFormat="1" ht="14.4" x14ac:dyDescent="0.3">
      <c r="A20" s="52" t="s">
        <v>19</v>
      </c>
      <c r="B20" s="6" t="s">
        <v>1346</v>
      </c>
      <c r="C20" s="10">
        <v>238923157</v>
      </c>
      <c r="D20" s="10">
        <v>64912439</v>
      </c>
      <c r="E20" s="10">
        <v>35304722</v>
      </c>
      <c r="F20" s="10">
        <v>22632077</v>
      </c>
      <c r="G20" s="10">
        <v>2203130424</v>
      </c>
      <c r="H20" s="10">
        <v>1300222643</v>
      </c>
      <c r="I20" s="10">
        <v>340661708</v>
      </c>
      <c r="J20" s="10">
        <v>26491369</v>
      </c>
      <c r="K20" s="10">
        <v>10632535</v>
      </c>
      <c r="L20" s="10">
        <v>2408116954</v>
      </c>
      <c r="M20" s="10">
        <v>223377428</v>
      </c>
      <c r="N20" s="10">
        <v>851909328</v>
      </c>
      <c r="O20" s="10">
        <v>223038719</v>
      </c>
      <c r="P20" s="10">
        <v>225427410</v>
      </c>
      <c r="Q20" s="10">
        <v>192160155</v>
      </c>
      <c r="R20" s="10">
        <v>14630000</v>
      </c>
      <c r="S20" s="10">
        <v>12133000</v>
      </c>
      <c r="T20" s="10">
        <v>0</v>
      </c>
      <c r="U20" s="10">
        <v>0</v>
      </c>
      <c r="V20" s="10">
        <v>1094517</v>
      </c>
      <c r="W20" s="10">
        <v>151879990</v>
      </c>
      <c r="X20" s="10">
        <v>15486579</v>
      </c>
      <c r="Y20" s="10">
        <v>133136568</v>
      </c>
      <c r="Z20" s="10">
        <v>41321073</v>
      </c>
      <c r="AA20" s="10">
        <v>1140725382</v>
      </c>
      <c r="AB20" s="10">
        <v>169092750</v>
      </c>
      <c r="AC20" s="10">
        <v>0</v>
      </c>
      <c r="AD20" s="10">
        <v>253708316</v>
      </c>
      <c r="AE20" s="10">
        <v>90372488</v>
      </c>
      <c r="AF20" s="10">
        <v>75622750</v>
      </c>
      <c r="AG20" s="10">
        <v>56844032</v>
      </c>
      <c r="AH20" s="10">
        <v>0</v>
      </c>
      <c r="AI20" s="10">
        <v>138609</v>
      </c>
      <c r="AJ20" s="10">
        <v>0</v>
      </c>
      <c r="AK20" s="10">
        <v>0</v>
      </c>
      <c r="AL20" s="197">
        <v>10523127122</v>
      </c>
    </row>
    <row r="21" spans="1:38" s="6" customFormat="1" ht="14.4" x14ac:dyDescent="0.3">
      <c r="A21" s="52" t="s">
        <v>20</v>
      </c>
      <c r="B21" s="6" t="s">
        <v>1347</v>
      </c>
      <c r="C21" s="10">
        <v>8546382908</v>
      </c>
      <c r="D21" s="10">
        <v>2520593425</v>
      </c>
      <c r="E21" s="10">
        <v>1261521316</v>
      </c>
      <c r="F21" s="10">
        <v>344506745</v>
      </c>
      <c r="G21" s="10">
        <v>5155422642</v>
      </c>
      <c r="H21" s="10">
        <v>18770084614</v>
      </c>
      <c r="I21" s="10">
        <v>3234156485</v>
      </c>
      <c r="J21" s="10">
        <v>58059223</v>
      </c>
      <c r="K21" s="10">
        <v>6672276919</v>
      </c>
      <c r="L21" s="10">
        <v>13066412000</v>
      </c>
      <c r="M21" s="10">
        <v>21280352297</v>
      </c>
      <c r="N21" s="10">
        <v>14745544281</v>
      </c>
      <c r="O21" s="10">
        <v>12372130720</v>
      </c>
      <c r="P21" s="10">
        <v>1538499171</v>
      </c>
      <c r="Q21" s="10">
        <v>791639943</v>
      </c>
      <c r="R21" s="10">
        <v>3547119600</v>
      </c>
      <c r="S21" s="10">
        <v>257163673</v>
      </c>
      <c r="T21" s="10">
        <v>45126074735</v>
      </c>
      <c r="U21" s="10">
        <v>0</v>
      </c>
      <c r="V21" s="10">
        <v>29182715661</v>
      </c>
      <c r="W21" s="10">
        <v>338679838</v>
      </c>
      <c r="X21" s="10">
        <v>4251400906</v>
      </c>
      <c r="Y21" s="10">
        <v>1096238901</v>
      </c>
      <c r="Z21" s="10">
        <v>267894004</v>
      </c>
      <c r="AA21" s="10">
        <v>10399824417</v>
      </c>
      <c r="AB21" s="10">
        <v>5912014073</v>
      </c>
      <c r="AC21" s="10">
        <v>39193369749</v>
      </c>
      <c r="AD21" s="10">
        <v>13941202820</v>
      </c>
      <c r="AE21" s="10">
        <v>5248681222</v>
      </c>
      <c r="AF21" s="10">
        <v>18389463155</v>
      </c>
      <c r="AG21" s="10">
        <v>9709784821</v>
      </c>
      <c r="AH21" s="10">
        <v>4880753661</v>
      </c>
      <c r="AI21" s="10">
        <v>16696768231</v>
      </c>
      <c r="AJ21" s="10">
        <v>3226864038</v>
      </c>
      <c r="AK21" s="10">
        <v>1536047841</v>
      </c>
      <c r="AL21" s="197">
        <v>323559644035</v>
      </c>
    </row>
    <row r="22" spans="1:38" s="6" customFormat="1" ht="14.4" x14ac:dyDescent="0.3">
      <c r="A22" s="52" t="s">
        <v>21</v>
      </c>
      <c r="B22" s="6" t="s">
        <v>1348</v>
      </c>
      <c r="C22" s="10">
        <v>4092242078</v>
      </c>
      <c r="D22" s="10">
        <v>258618797</v>
      </c>
      <c r="E22" s="10">
        <v>1562279149</v>
      </c>
      <c r="F22" s="10">
        <v>341792727</v>
      </c>
      <c r="G22" s="10">
        <v>5519188978</v>
      </c>
      <c r="H22" s="10">
        <v>15985010983</v>
      </c>
      <c r="I22" s="10">
        <v>3446437434</v>
      </c>
      <c r="J22" s="10">
        <v>510350769</v>
      </c>
      <c r="K22" s="10">
        <v>2600772156</v>
      </c>
      <c r="L22" s="10">
        <v>1761310625</v>
      </c>
      <c r="M22" s="10">
        <v>10410245447</v>
      </c>
      <c r="N22" s="10">
        <v>6132281992</v>
      </c>
      <c r="O22" s="10">
        <v>5885452407</v>
      </c>
      <c r="P22" s="10">
        <v>4081778220</v>
      </c>
      <c r="Q22" s="10">
        <v>1310973816</v>
      </c>
      <c r="R22" s="10">
        <v>4056246115</v>
      </c>
      <c r="S22" s="10">
        <v>382295265</v>
      </c>
      <c r="T22" s="10">
        <v>7107344302</v>
      </c>
      <c r="U22" s="10">
        <v>0</v>
      </c>
      <c r="V22" s="10">
        <v>9876272930</v>
      </c>
      <c r="W22" s="10">
        <v>3036594722</v>
      </c>
      <c r="X22" s="10">
        <v>907144604</v>
      </c>
      <c r="Y22" s="10">
        <v>4507435548</v>
      </c>
      <c r="Z22" s="10">
        <v>685531949</v>
      </c>
      <c r="AA22" s="10">
        <v>23325410462</v>
      </c>
      <c r="AB22" s="10">
        <v>1917661580</v>
      </c>
      <c r="AC22" s="10">
        <v>28225868493</v>
      </c>
      <c r="AD22" s="10">
        <v>9138869904</v>
      </c>
      <c r="AE22" s="10">
        <v>2085366610</v>
      </c>
      <c r="AF22" s="10">
        <v>10048913954</v>
      </c>
      <c r="AG22" s="10">
        <v>4672657750</v>
      </c>
      <c r="AH22" s="10">
        <v>2262121969</v>
      </c>
      <c r="AI22" s="10">
        <v>37025562</v>
      </c>
      <c r="AJ22" s="10">
        <v>0</v>
      </c>
      <c r="AK22" s="10">
        <v>0</v>
      </c>
      <c r="AL22" s="197">
        <v>176171497297</v>
      </c>
    </row>
    <row r="23" spans="1:38" s="6" customFormat="1" ht="14.4" x14ac:dyDescent="0.3">
      <c r="A23" s="52" t="s">
        <v>22</v>
      </c>
      <c r="B23" s="6" t="s">
        <v>1349</v>
      </c>
      <c r="C23" s="10">
        <v>2670270119</v>
      </c>
      <c r="D23" s="10">
        <v>5353778642</v>
      </c>
      <c r="E23" s="10">
        <v>814562249</v>
      </c>
      <c r="F23" s="10">
        <v>102134298</v>
      </c>
      <c r="G23" s="10">
        <v>630089217</v>
      </c>
      <c r="H23" s="10">
        <v>5267052085</v>
      </c>
      <c r="I23" s="10">
        <v>721638351</v>
      </c>
      <c r="J23" s="10">
        <v>331310000</v>
      </c>
      <c r="K23" s="10">
        <v>579872261</v>
      </c>
      <c r="L23" s="10">
        <v>890902195</v>
      </c>
      <c r="M23" s="10">
        <v>2442211860</v>
      </c>
      <c r="N23" s="10">
        <v>5294825658</v>
      </c>
      <c r="O23" s="10">
        <v>3701995261</v>
      </c>
      <c r="P23" s="10">
        <v>1721277056</v>
      </c>
      <c r="Q23" s="10">
        <v>79213476</v>
      </c>
      <c r="R23" s="10">
        <v>976007988</v>
      </c>
      <c r="S23" s="10">
        <v>49359007</v>
      </c>
      <c r="T23" s="10">
        <v>14927603700</v>
      </c>
      <c r="U23" s="10">
        <v>885140900</v>
      </c>
      <c r="V23" s="10">
        <v>3461773942</v>
      </c>
      <c r="W23" s="10">
        <v>890212520</v>
      </c>
      <c r="X23" s="10">
        <v>1680746066</v>
      </c>
      <c r="Y23" s="10">
        <v>324445673</v>
      </c>
      <c r="Z23" s="10">
        <v>59136001</v>
      </c>
      <c r="AA23" s="10">
        <v>9491214517</v>
      </c>
      <c r="AB23" s="10">
        <v>321239864</v>
      </c>
      <c r="AC23" s="10">
        <v>0</v>
      </c>
      <c r="AD23" s="10">
        <v>4118324552</v>
      </c>
      <c r="AE23" s="10">
        <v>1325943308</v>
      </c>
      <c r="AF23" s="10">
        <v>564434496</v>
      </c>
      <c r="AG23" s="10">
        <v>921791257</v>
      </c>
      <c r="AH23" s="10">
        <v>446992182</v>
      </c>
      <c r="AI23" s="10">
        <v>0</v>
      </c>
      <c r="AJ23" s="10">
        <v>25189419</v>
      </c>
      <c r="AK23" s="10">
        <v>0</v>
      </c>
      <c r="AL23" s="197">
        <v>71070688120</v>
      </c>
    </row>
    <row r="24" spans="1:38" s="6" customFormat="1" ht="14.4" x14ac:dyDescent="0.3">
      <c r="A24" s="52" t="s">
        <v>23</v>
      </c>
      <c r="B24" s="6" t="s">
        <v>1350</v>
      </c>
      <c r="C24" s="10">
        <v>2698627640</v>
      </c>
      <c r="D24" s="10">
        <v>5394036366</v>
      </c>
      <c r="E24" s="10">
        <v>274380677</v>
      </c>
      <c r="F24" s="10">
        <v>2013905933</v>
      </c>
      <c r="G24" s="10">
        <v>3869530729</v>
      </c>
      <c r="H24" s="10">
        <v>6102367050</v>
      </c>
      <c r="I24" s="10">
        <v>1613779353</v>
      </c>
      <c r="J24" s="10">
        <v>337218361</v>
      </c>
      <c r="K24" s="10">
        <v>1326762234</v>
      </c>
      <c r="L24" s="10">
        <v>5740058229</v>
      </c>
      <c r="M24" s="10">
        <v>8254542597</v>
      </c>
      <c r="N24" s="10">
        <v>3896321945</v>
      </c>
      <c r="O24" s="10">
        <v>3138594433</v>
      </c>
      <c r="P24" s="10">
        <v>1122398648</v>
      </c>
      <c r="Q24" s="10">
        <v>1864188521</v>
      </c>
      <c r="R24" s="10">
        <v>840780012</v>
      </c>
      <c r="S24" s="10">
        <v>100464025</v>
      </c>
      <c r="T24" s="10">
        <v>8802524501</v>
      </c>
      <c r="U24" s="10">
        <v>574129225</v>
      </c>
      <c r="V24" s="10">
        <v>5015266800</v>
      </c>
      <c r="W24" s="10">
        <v>1524617527</v>
      </c>
      <c r="X24" s="10">
        <v>697821182</v>
      </c>
      <c r="Y24" s="10">
        <v>816542442</v>
      </c>
      <c r="Z24" s="10">
        <v>422154228</v>
      </c>
      <c r="AA24" s="10">
        <v>8823417735</v>
      </c>
      <c r="AB24" s="10">
        <v>3486687086</v>
      </c>
      <c r="AC24" s="10">
        <v>31470185859</v>
      </c>
      <c r="AD24" s="10">
        <v>4234340579</v>
      </c>
      <c r="AE24" s="10">
        <v>2372468537</v>
      </c>
      <c r="AF24" s="10">
        <v>4835242215</v>
      </c>
      <c r="AG24" s="10">
        <v>2759629099</v>
      </c>
      <c r="AH24" s="10">
        <v>1640436889</v>
      </c>
      <c r="AI24" s="10">
        <v>4522912714</v>
      </c>
      <c r="AJ24" s="10">
        <v>3649061495</v>
      </c>
      <c r="AK24" s="10">
        <v>1112583828</v>
      </c>
      <c r="AL24" s="197">
        <v>135347978694</v>
      </c>
    </row>
    <row r="25" spans="1:38" s="6" customFormat="1" ht="14.4" x14ac:dyDescent="0.3">
      <c r="A25" s="52" t="s">
        <v>24</v>
      </c>
      <c r="B25" s="6" t="s">
        <v>1362</v>
      </c>
      <c r="C25" s="10">
        <v>27412398617</v>
      </c>
      <c r="D25" s="10">
        <v>32102706347</v>
      </c>
      <c r="E25" s="10">
        <v>13671448869</v>
      </c>
      <c r="F25" s="10">
        <v>5376602039</v>
      </c>
      <c r="G25" s="10">
        <v>39155227030</v>
      </c>
      <c r="H25" s="10">
        <v>135500591810</v>
      </c>
      <c r="I25" s="10">
        <v>20286766910</v>
      </c>
      <c r="J25" s="10">
        <v>5641795945</v>
      </c>
      <c r="K25" s="10">
        <v>16630590613</v>
      </c>
      <c r="L25" s="10">
        <v>91383923729</v>
      </c>
      <c r="M25" s="10">
        <v>68920607699</v>
      </c>
      <c r="N25" s="10">
        <v>52705863776</v>
      </c>
      <c r="O25" s="10">
        <v>65572265572</v>
      </c>
      <c r="P25" s="10">
        <v>20669625971</v>
      </c>
      <c r="Q25" s="10">
        <v>8516748974</v>
      </c>
      <c r="R25" s="10">
        <v>26643177499</v>
      </c>
      <c r="S25" s="10">
        <v>3091848334</v>
      </c>
      <c r="T25" s="10">
        <v>76331103782</v>
      </c>
      <c r="U25" s="10">
        <v>0</v>
      </c>
      <c r="V25" s="10">
        <v>93906690632</v>
      </c>
      <c r="W25" s="10">
        <v>17702680397</v>
      </c>
      <c r="X25" s="10">
        <v>7116446223</v>
      </c>
      <c r="Y25" s="10">
        <v>34912563390</v>
      </c>
      <c r="Z25" s="10">
        <v>28032807111</v>
      </c>
      <c r="AA25" s="10">
        <v>260033674094</v>
      </c>
      <c r="AB25" s="10">
        <v>54412677095</v>
      </c>
      <c r="AC25" s="10">
        <v>264711372083</v>
      </c>
      <c r="AD25" s="10">
        <v>93933788082</v>
      </c>
      <c r="AE25" s="10">
        <v>34922563984</v>
      </c>
      <c r="AF25" s="10">
        <v>74057815752</v>
      </c>
      <c r="AG25" s="10">
        <v>44456907669</v>
      </c>
      <c r="AH25" s="10">
        <v>24301988025</v>
      </c>
      <c r="AI25" s="10">
        <v>36172391970</v>
      </c>
      <c r="AJ25" s="10">
        <v>29989976085</v>
      </c>
      <c r="AK25" s="10">
        <v>8679251373</v>
      </c>
      <c r="AL25" s="197">
        <v>1816956887481</v>
      </c>
    </row>
    <row r="26" spans="1:38" s="6" customFormat="1" ht="14.4" x14ac:dyDescent="0.3">
      <c r="A26" s="52" t="s">
        <v>25</v>
      </c>
      <c r="B26" s="6" t="s">
        <v>1312</v>
      </c>
      <c r="C26" s="10">
        <v>10440180381</v>
      </c>
      <c r="D26" s="10">
        <v>1957645036</v>
      </c>
      <c r="E26" s="10">
        <v>4610421989</v>
      </c>
      <c r="F26" s="10">
        <v>1920673556</v>
      </c>
      <c r="G26" s="10">
        <v>16823282009</v>
      </c>
      <c r="H26" s="10">
        <v>21880313395</v>
      </c>
      <c r="I26" s="10">
        <v>2386808349</v>
      </c>
      <c r="J26" s="10">
        <v>2763802275</v>
      </c>
      <c r="K26" s="10">
        <v>5459404128</v>
      </c>
      <c r="L26" s="10">
        <v>8919660577</v>
      </c>
      <c r="M26" s="10">
        <v>4565702938</v>
      </c>
      <c r="N26" s="10">
        <v>8487802425</v>
      </c>
      <c r="O26" s="10">
        <v>5880287902</v>
      </c>
      <c r="P26" s="10">
        <v>4429021030</v>
      </c>
      <c r="Q26" s="10">
        <v>4178220265</v>
      </c>
      <c r="R26" s="10">
        <v>5858909830</v>
      </c>
      <c r="S26" s="10">
        <v>1642825303</v>
      </c>
      <c r="T26" s="10">
        <v>6660060051</v>
      </c>
      <c r="U26" s="10">
        <v>0</v>
      </c>
      <c r="V26" s="10">
        <v>16864905638</v>
      </c>
      <c r="W26" s="10">
        <v>4014094321</v>
      </c>
      <c r="X26" s="10">
        <v>5938943711</v>
      </c>
      <c r="Y26" s="10">
        <v>13484466312</v>
      </c>
      <c r="Z26" s="10">
        <v>1357975899</v>
      </c>
      <c r="AA26" s="10">
        <v>28181399730</v>
      </c>
      <c r="AB26" s="10">
        <v>9071250582</v>
      </c>
      <c r="AC26" s="10">
        <v>67162779890</v>
      </c>
      <c r="AD26" s="10">
        <v>10412055326</v>
      </c>
      <c r="AE26" s="10">
        <v>8213848111</v>
      </c>
      <c r="AF26" s="10">
        <v>11525109515</v>
      </c>
      <c r="AG26" s="10">
        <v>6005812213</v>
      </c>
      <c r="AH26" s="10">
        <v>3253630429</v>
      </c>
      <c r="AI26" s="10">
        <v>3184769808</v>
      </c>
      <c r="AJ26" s="10">
        <v>3736761568</v>
      </c>
      <c r="AK26" s="10">
        <v>340300617</v>
      </c>
      <c r="AL26" s="197">
        <v>311613125109</v>
      </c>
    </row>
    <row r="27" spans="1:38" s="6" customFormat="1" ht="14.4" x14ac:dyDescent="0.3">
      <c r="A27" s="52" t="s">
        <v>26</v>
      </c>
      <c r="B27" s="6" t="s">
        <v>1351</v>
      </c>
      <c r="C27" s="10">
        <v>3933868604</v>
      </c>
      <c r="D27" s="10">
        <v>56096634</v>
      </c>
      <c r="E27" s="10">
        <v>1987724</v>
      </c>
      <c r="F27" s="10">
        <v>407475353</v>
      </c>
      <c r="G27" s="10">
        <v>2284790207</v>
      </c>
      <c r="H27" s="10">
        <v>9326565113</v>
      </c>
      <c r="I27" s="10">
        <v>1910242509</v>
      </c>
      <c r="J27" s="10">
        <v>205698856</v>
      </c>
      <c r="K27" s="10">
        <v>1024262585</v>
      </c>
      <c r="L27" s="10">
        <v>9713961340</v>
      </c>
      <c r="M27" s="10">
        <v>12050664286</v>
      </c>
      <c r="N27" s="10">
        <v>4607339703</v>
      </c>
      <c r="O27" s="10">
        <v>9248733050</v>
      </c>
      <c r="P27" s="10">
        <v>129617101</v>
      </c>
      <c r="Q27" s="10">
        <v>83677351</v>
      </c>
      <c r="R27" s="10">
        <v>2444037701</v>
      </c>
      <c r="S27" s="10">
        <v>58546598</v>
      </c>
      <c r="T27" s="10">
        <v>8908626489</v>
      </c>
      <c r="U27" s="10">
        <v>0</v>
      </c>
      <c r="V27" s="10">
        <v>7896917975</v>
      </c>
      <c r="W27" s="10">
        <v>765973712</v>
      </c>
      <c r="X27" s="10">
        <v>350119413</v>
      </c>
      <c r="Y27" s="10">
        <v>1159408244</v>
      </c>
      <c r="Z27" s="10">
        <v>15184839956</v>
      </c>
      <c r="AA27" s="10">
        <v>9415703326</v>
      </c>
      <c r="AB27" s="10">
        <v>9898190504</v>
      </c>
      <c r="AC27" s="10">
        <v>17817335766</v>
      </c>
      <c r="AD27" s="10">
        <v>5400122882</v>
      </c>
      <c r="AE27" s="10">
        <v>529218340</v>
      </c>
      <c r="AF27" s="10">
        <v>5898451937</v>
      </c>
      <c r="AG27" s="10">
        <v>3313743398</v>
      </c>
      <c r="AH27" s="10">
        <v>4342934421</v>
      </c>
      <c r="AI27" s="10">
        <v>29783048</v>
      </c>
      <c r="AJ27" s="10">
        <v>2012306489</v>
      </c>
      <c r="AK27" s="10">
        <v>1189676717</v>
      </c>
      <c r="AL27" s="197">
        <v>151600917332</v>
      </c>
    </row>
    <row r="28" spans="1:38" s="6" customFormat="1" ht="18.75" customHeight="1" x14ac:dyDescent="0.3">
      <c r="A28" s="83"/>
      <c r="B28" s="17" t="s">
        <v>80</v>
      </c>
      <c r="C28" s="19">
        <v>63318493704</v>
      </c>
      <c r="D28" s="19">
        <v>47973251259</v>
      </c>
      <c r="E28" s="19">
        <v>22448144203</v>
      </c>
      <c r="F28" s="19">
        <v>11431429242</v>
      </c>
      <c r="G28" s="19">
        <v>77450867679</v>
      </c>
      <c r="H28" s="19">
        <v>217379217680</v>
      </c>
      <c r="I28" s="19">
        <v>34360823514</v>
      </c>
      <c r="J28" s="19">
        <v>10019997604</v>
      </c>
      <c r="K28" s="19">
        <v>35195805906</v>
      </c>
      <c r="L28" s="19">
        <v>144694521149</v>
      </c>
      <c r="M28" s="19">
        <v>130387930773</v>
      </c>
      <c r="N28" s="19">
        <v>103275321381</v>
      </c>
      <c r="O28" s="19">
        <v>107879319709</v>
      </c>
      <c r="P28" s="19">
        <v>34482219858</v>
      </c>
      <c r="Q28" s="19">
        <v>17238463911</v>
      </c>
      <c r="R28" s="19">
        <v>44953007380</v>
      </c>
      <c r="S28" s="19">
        <v>5710615528</v>
      </c>
      <c r="T28" s="19">
        <v>169017001653</v>
      </c>
      <c r="U28" s="19">
        <v>1459270125</v>
      </c>
      <c r="V28" s="19">
        <v>172597367716</v>
      </c>
      <c r="W28" s="19">
        <v>29070705581</v>
      </c>
      <c r="X28" s="19">
        <v>21295984447</v>
      </c>
      <c r="Y28" s="19">
        <v>56792429098</v>
      </c>
      <c r="Z28" s="19">
        <v>46877213648</v>
      </c>
      <c r="AA28" s="19">
        <v>353503218215</v>
      </c>
      <c r="AB28" s="19">
        <v>85805368749</v>
      </c>
      <c r="AC28" s="19">
        <v>456178414938</v>
      </c>
      <c r="AD28" s="19">
        <v>145142454256</v>
      </c>
      <c r="AE28" s="19">
        <v>55891216072</v>
      </c>
      <c r="AF28" s="19">
        <v>126967040469</v>
      </c>
      <c r="AG28" s="19">
        <v>74057304609</v>
      </c>
      <c r="AH28" s="19">
        <v>41703382261</v>
      </c>
      <c r="AI28" s="19">
        <v>60934059172</v>
      </c>
      <c r="AJ28" s="19">
        <v>42752828877</v>
      </c>
      <c r="AK28" s="19">
        <v>12956691509</v>
      </c>
      <c r="AL28" s="199">
        <v>3061201381875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23513586832</v>
      </c>
      <c r="E29" s="10">
        <v>11961000000</v>
      </c>
      <c r="F29" s="10">
        <v>7450000000</v>
      </c>
      <c r="G29" s="10">
        <v>50830000000</v>
      </c>
      <c r="H29" s="10">
        <v>73951084745</v>
      </c>
      <c r="I29" s="10">
        <v>30000000000</v>
      </c>
      <c r="J29" s="10">
        <v>18000000000</v>
      </c>
      <c r="K29" s="10">
        <v>24302219621</v>
      </c>
      <c r="L29" s="10">
        <v>163000000000</v>
      </c>
      <c r="M29" s="10">
        <v>50410000000</v>
      </c>
      <c r="N29" s="10">
        <v>50899700000</v>
      </c>
      <c r="O29" s="10">
        <v>11815000000</v>
      </c>
      <c r="P29" s="10">
        <v>10314250000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6661600000</v>
      </c>
      <c r="Y29" s="10">
        <v>31137255074</v>
      </c>
      <c r="Z29" s="10">
        <v>10000000000</v>
      </c>
      <c r="AA29" s="10">
        <v>82439000000</v>
      </c>
      <c r="AB29" s="10">
        <v>39009200000</v>
      </c>
      <c r="AC29" s="10">
        <v>124392913000</v>
      </c>
      <c r="AD29" s="10">
        <v>78326000000</v>
      </c>
      <c r="AE29" s="10">
        <v>38400000000</v>
      </c>
      <c r="AF29" s="10">
        <v>82000000000</v>
      </c>
      <c r="AG29" s="10">
        <v>13420000000</v>
      </c>
      <c r="AH29" s="10">
        <v>41915100000</v>
      </c>
      <c r="AI29" s="10">
        <v>25407200000</v>
      </c>
      <c r="AJ29" s="10">
        <v>38946000000</v>
      </c>
      <c r="AK29" s="10">
        <v>7000000000</v>
      </c>
      <c r="AL29" s="197">
        <v>1294482575859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5302000000</v>
      </c>
      <c r="E30" s="10">
        <v>23601925</v>
      </c>
      <c r="F30" s="10">
        <v>332131518</v>
      </c>
      <c r="G30" s="10">
        <v>0</v>
      </c>
      <c r="H30" s="10">
        <v>0</v>
      </c>
      <c r="I30" s="10">
        <v>0</v>
      </c>
      <c r="J30" s="10">
        <v>0</v>
      </c>
      <c r="K30" s="10">
        <v>142317491</v>
      </c>
      <c r="L30" s="10">
        <v>105000000000</v>
      </c>
      <c r="M30" s="10">
        <v>6796554332</v>
      </c>
      <c r="N30" s="10">
        <v>26889</v>
      </c>
      <c r="O30" s="10">
        <v>17814071369</v>
      </c>
      <c r="P30" s="10">
        <v>1530637538</v>
      </c>
      <c r="Q30" s="10">
        <v>2000000000</v>
      </c>
      <c r="R30" s="10">
        <v>60000</v>
      </c>
      <c r="S30" s="10">
        <v>0</v>
      </c>
      <c r="T30" s="10">
        <v>0</v>
      </c>
      <c r="U30" s="10">
        <v>5329174335</v>
      </c>
      <c r="V30" s="10">
        <v>0</v>
      </c>
      <c r="W30" s="10">
        <v>0</v>
      </c>
      <c r="X30" s="10">
        <v>51850424594</v>
      </c>
      <c r="Y30" s="10">
        <v>0</v>
      </c>
      <c r="Z30" s="10">
        <v>271209</v>
      </c>
      <c r="AA30" s="10">
        <v>15674932513</v>
      </c>
      <c r="AB30" s="10">
        <v>115818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20804875855</v>
      </c>
      <c r="AI30" s="10">
        <v>154136000</v>
      </c>
      <c r="AJ30" s="10">
        <v>0</v>
      </c>
      <c r="AK30" s="10">
        <v>1000089857</v>
      </c>
      <c r="AL30" s="197">
        <v>240151596314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9324621655</v>
      </c>
      <c r="E31" s="10">
        <v>8927176406</v>
      </c>
      <c r="F31" s="10">
        <v>2226878681</v>
      </c>
      <c r="G31" s="10">
        <v>11240471898</v>
      </c>
      <c r="H31" s="10">
        <v>22213521218</v>
      </c>
      <c r="I31" s="10">
        <v>8836379087</v>
      </c>
      <c r="J31" s="10">
        <v>3569310193</v>
      </c>
      <c r="K31" s="10">
        <v>1983332698</v>
      </c>
      <c r="L31" s="10">
        <v>50955471915</v>
      </c>
      <c r="M31" s="10">
        <v>3760141739</v>
      </c>
      <c r="N31" s="10">
        <v>1520808556</v>
      </c>
      <c r="O31" s="10">
        <v>5180198873</v>
      </c>
      <c r="P31" s="10">
        <v>5226392457</v>
      </c>
      <c r="Q31" s="10">
        <v>5797196977</v>
      </c>
      <c r="R31" s="10">
        <v>3462537865</v>
      </c>
      <c r="S31" s="10">
        <v>1926346806</v>
      </c>
      <c r="T31" s="10">
        <v>8267408351</v>
      </c>
      <c r="U31" s="10">
        <v>6470020013</v>
      </c>
      <c r="V31" s="10">
        <v>14814071090</v>
      </c>
      <c r="W31" s="10">
        <v>9001652162</v>
      </c>
      <c r="X31" s="10">
        <v>2190657636</v>
      </c>
      <c r="Y31" s="10">
        <v>5725845667</v>
      </c>
      <c r="Z31" s="10">
        <v>2977948289</v>
      </c>
      <c r="AA31" s="10">
        <v>23653838530</v>
      </c>
      <c r="AB31" s="10">
        <v>10578718445</v>
      </c>
      <c r="AC31" s="10">
        <v>163545304653</v>
      </c>
      <c r="AD31" s="10">
        <v>7606315055</v>
      </c>
      <c r="AE31" s="10">
        <v>7588084188</v>
      </c>
      <c r="AF31" s="10">
        <v>2773414212</v>
      </c>
      <c r="AG31" s="10">
        <v>3235176415</v>
      </c>
      <c r="AH31" s="10">
        <v>2758826323</v>
      </c>
      <c r="AI31" s="10">
        <v>34194510449</v>
      </c>
      <c r="AJ31" s="10">
        <v>2103275841</v>
      </c>
      <c r="AK31" s="10">
        <v>52636308</v>
      </c>
      <c r="AL31" s="197">
        <v>465319192201</v>
      </c>
    </row>
    <row r="32" spans="1:38" s="6" customFormat="1" ht="14.4" x14ac:dyDescent="0.3">
      <c r="A32" s="52" t="s">
        <v>30</v>
      </c>
      <c r="B32" s="6" t="s">
        <v>1355</v>
      </c>
      <c r="C32" s="10">
        <v>-2072458336</v>
      </c>
      <c r="D32" s="10">
        <v>0</v>
      </c>
      <c r="E32" s="10">
        <v>0</v>
      </c>
      <c r="F32" s="10">
        <v>0</v>
      </c>
      <c r="G32" s="10">
        <v>0</v>
      </c>
      <c r="H32" s="10">
        <v>-4933332066</v>
      </c>
      <c r="I32" s="10">
        <v>0</v>
      </c>
      <c r="J32" s="10">
        <v>0</v>
      </c>
      <c r="K32" s="10">
        <v>0</v>
      </c>
      <c r="L32" s="10">
        <v>1402594538</v>
      </c>
      <c r="M32" s="10">
        <v>0</v>
      </c>
      <c r="N32" s="10">
        <v>-23114003100</v>
      </c>
      <c r="O32" s="10">
        <v>3408670803</v>
      </c>
      <c r="P32" s="10">
        <v>0</v>
      </c>
      <c r="Q32" s="10">
        <v>0</v>
      </c>
      <c r="R32" s="10">
        <v>-3034086062</v>
      </c>
      <c r="S32" s="10">
        <v>0</v>
      </c>
      <c r="T32" s="10">
        <v>14029836816</v>
      </c>
      <c r="U32" s="10">
        <v>-11225956133</v>
      </c>
      <c r="V32" s="10">
        <v>0</v>
      </c>
      <c r="W32" s="10">
        <v>0</v>
      </c>
      <c r="X32" s="10">
        <v>-2892912432</v>
      </c>
      <c r="Y32" s="10">
        <v>0</v>
      </c>
      <c r="Z32" s="10">
        <v>0</v>
      </c>
      <c r="AA32" s="10">
        <v>0</v>
      </c>
      <c r="AB32" s="10">
        <v>0</v>
      </c>
      <c r="AC32" s="10">
        <v>-708955814</v>
      </c>
      <c r="AD32" s="10">
        <v>0</v>
      </c>
      <c r="AE32" s="10">
        <v>0</v>
      </c>
      <c r="AF32" s="10">
        <v>1718780031</v>
      </c>
      <c r="AG32" s="10">
        <v>0</v>
      </c>
      <c r="AH32" s="10">
        <v>0</v>
      </c>
      <c r="AI32" s="10">
        <v>0</v>
      </c>
      <c r="AJ32" s="10">
        <v>290172</v>
      </c>
      <c r="AK32" s="10">
        <v>0</v>
      </c>
      <c r="AL32" s="197">
        <v>-27421531583</v>
      </c>
    </row>
    <row r="33" spans="1:38" s="6" customFormat="1" ht="14.4" x14ac:dyDescent="0.3">
      <c r="A33" s="100"/>
      <c r="B33" s="6" t="s">
        <v>114</v>
      </c>
      <c r="C33" s="50">
        <v>-540358504</v>
      </c>
      <c r="D33" s="50">
        <v>-855768256</v>
      </c>
      <c r="E33" s="50">
        <v>1488056956</v>
      </c>
      <c r="F33" s="50">
        <v>1361524925</v>
      </c>
      <c r="G33" s="50">
        <v>4393514456</v>
      </c>
      <c r="H33" s="50">
        <v>-1548468191</v>
      </c>
      <c r="I33" s="50">
        <v>2175910641</v>
      </c>
      <c r="J33" s="50">
        <v>438823924</v>
      </c>
      <c r="K33" s="50">
        <v>365534568</v>
      </c>
      <c r="L33" s="50">
        <v>33715825367</v>
      </c>
      <c r="M33" s="50">
        <v>4552441181</v>
      </c>
      <c r="N33" s="50">
        <v>-4928849807</v>
      </c>
      <c r="O33" s="50">
        <v>-19692599548</v>
      </c>
      <c r="P33" s="50">
        <v>213766577</v>
      </c>
      <c r="Q33" s="50">
        <v>2907125289</v>
      </c>
      <c r="R33" s="50">
        <v>1061461743</v>
      </c>
      <c r="S33" s="50">
        <v>631879380</v>
      </c>
      <c r="T33" s="50">
        <v>900914511</v>
      </c>
      <c r="U33" s="50">
        <v>-56211350</v>
      </c>
      <c r="V33" s="50">
        <v>2543694082</v>
      </c>
      <c r="W33" s="50">
        <v>184802207</v>
      </c>
      <c r="X33" s="50">
        <v>-3530457818</v>
      </c>
      <c r="Y33" s="50">
        <v>3941665104</v>
      </c>
      <c r="Z33" s="50">
        <v>1830388350</v>
      </c>
      <c r="AA33" s="50">
        <v>14145517033</v>
      </c>
      <c r="AB33" s="50">
        <v>4116590112</v>
      </c>
      <c r="AC33" s="50">
        <v>2115010770</v>
      </c>
      <c r="AD33" s="50">
        <v>4768956238</v>
      </c>
      <c r="AE33" s="50">
        <v>2942418848</v>
      </c>
      <c r="AF33" s="50">
        <v>11162937299</v>
      </c>
      <c r="AG33" s="50">
        <v>2597659882</v>
      </c>
      <c r="AH33" s="50">
        <v>5796762219</v>
      </c>
      <c r="AI33" s="50">
        <v>22093845737</v>
      </c>
      <c r="AJ33" s="50">
        <v>15028119106</v>
      </c>
      <c r="AK33" s="50">
        <v>6188803291</v>
      </c>
      <c r="AL33" s="200">
        <v>122511236322</v>
      </c>
    </row>
    <row r="34" spans="1:38" s="6" customFormat="1" ht="18.75" customHeight="1" x14ac:dyDescent="0.3">
      <c r="A34" s="83"/>
      <c r="B34" s="17" t="s">
        <v>82</v>
      </c>
      <c r="C34" s="19">
        <v>18428488710</v>
      </c>
      <c r="D34" s="19">
        <v>37284440231</v>
      </c>
      <c r="E34" s="19">
        <v>22399835287</v>
      </c>
      <c r="F34" s="19">
        <v>11370535124</v>
      </c>
      <c r="G34" s="19">
        <v>66463986354</v>
      </c>
      <c r="H34" s="19">
        <v>89682805706</v>
      </c>
      <c r="I34" s="19">
        <v>41012289728</v>
      </c>
      <c r="J34" s="19">
        <v>22008134117</v>
      </c>
      <c r="K34" s="19">
        <v>26793404378</v>
      </c>
      <c r="L34" s="19">
        <v>354073891820</v>
      </c>
      <c r="M34" s="19">
        <v>65519137252</v>
      </c>
      <c r="N34" s="19">
        <v>24377682538</v>
      </c>
      <c r="O34" s="19">
        <v>18525341497</v>
      </c>
      <c r="P34" s="19">
        <v>17285046572</v>
      </c>
      <c r="Q34" s="19">
        <v>18704322266</v>
      </c>
      <c r="R34" s="19">
        <v>29462273546</v>
      </c>
      <c r="S34" s="19">
        <v>7348226186</v>
      </c>
      <c r="T34" s="19">
        <v>46198159678</v>
      </c>
      <c r="U34" s="19">
        <v>3325589452</v>
      </c>
      <c r="V34" s="19">
        <v>77357765172</v>
      </c>
      <c r="W34" s="19">
        <v>22186454369</v>
      </c>
      <c r="X34" s="19">
        <v>54279311980</v>
      </c>
      <c r="Y34" s="19">
        <v>40804765845</v>
      </c>
      <c r="Z34" s="19">
        <v>14808607848</v>
      </c>
      <c r="AA34" s="19">
        <v>135913288076</v>
      </c>
      <c r="AB34" s="19">
        <v>53704624375</v>
      </c>
      <c r="AC34" s="19">
        <v>289344272609</v>
      </c>
      <c r="AD34" s="19">
        <v>90701271293</v>
      </c>
      <c r="AE34" s="19">
        <v>50730503036</v>
      </c>
      <c r="AF34" s="19">
        <v>97762420210</v>
      </c>
      <c r="AG34" s="19">
        <v>23741722700</v>
      </c>
      <c r="AH34" s="19">
        <v>71275564397</v>
      </c>
      <c r="AI34" s="19">
        <v>81849692186</v>
      </c>
      <c r="AJ34" s="19">
        <v>56077685119</v>
      </c>
      <c r="AK34" s="19">
        <v>14241529456</v>
      </c>
      <c r="AL34" s="199">
        <v>2095043069113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AL38" s="201"/>
    </row>
    <row r="39" spans="1:38" x14ac:dyDescent="0.3"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141</v>
      </c>
      <c r="D2" s="246"/>
      <c r="E2" s="246"/>
      <c r="F2" s="246"/>
      <c r="G2" s="246"/>
      <c r="H2" s="246"/>
      <c r="I2" s="246" t="s">
        <v>141</v>
      </c>
      <c r="J2" s="246"/>
      <c r="K2" s="246"/>
      <c r="L2" s="246"/>
      <c r="M2" s="246"/>
      <c r="N2" s="246"/>
      <c r="O2" s="246" t="s">
        <v>141</v>
      </c>
      <c r="P2" s="246"/>
      <c r="Q2" s="246"/>
      <c r="R2" s="246"/>
      <c r="S2" s="246"/>
      <c r="T2" s="246"/>
      <c r="U2" s="246" t="s">
        <v>141</v>
      </c>
      <c r="V2" s="246"/>
      <c r="W2" s="246"/>
      <c r="X2" s="246"/>
      <c r="Y2" s="246"/>
      <c r="Z2" s="246"/>
      <c r="AA2" s="246" t="s">
        <v>141</v>
      </c>
      <c r="AB2" s="246"/>
      <c r="AC2" s="246"/>
      <c r="AD2" s="246"/>
      <c r="AE2" s="246"/>
      <c r="AF2" s="246"/>
      <c r="AG2" s="246" t="s">
        <v>141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Diciembre 2022</v>
      </c>
      <c r="D3" s="247"/>
      <c r="E3" s="247"/>
      <c r="F3" s="247"/>
      <c r="G3" s="247"/>
      <c r="H3" s="247"/>
      <c r="I3" s="247" t="str">
        <f>$C$3</f>
        <v>Periodo Julio 2022 - Diciembre 2022</v>
      </c>
      <c r="J3" s="247"/>
      <c r="K3" s="247"/>
      <c r="L3" s="247"/>
      <c r="M3" s="247"/>
      <c r="N3" s="247"/>
      <c r="O3" s="247" t="str">
        <f>$C$3</f>
        <v>Periodo Julio 2022 - Diciembre 2022</v>
      </c>
      <c r="P3" s="247"/>
      <c r="Q3" s="247"/>
      <c r="R3" s="247"/>
      <c r="S3" s="247"/>
      <c r="T3" s="247"/>
      <c r="U3" s="247" t="str">
        <f>$C$3</f>
        <v>Periodo Julio 2022 - Diciembre 2022</v>
      </c>
      <c r="V3" s="247"/>
      <c r="W3" s="247"/>
      <c r="X3" s="247"/>
      <c r="Y3" s="247"/>
      <c r="Z3" s="247"/>
      <c r="AA3" s="247" t="str">
        <f>$C$3</f>
        <v>Periodo Julio 2022 - Diciembre 2022</v>
      </c>
      <c r="AB3" s="247"/>
      <c r="AC3" s="247"/>
      <c r="AD3" s="247"/>
      <c r="AE3" s="247"/>
      <c r="AF3" s="247"/>
      <c r="AG3" s="247" t="str">
        <f>$C$3</f>
        <v>Periodo Julio 2022 - Diciembre 2022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2" t="s">
        <v>31</v>
      </c>
      <c r="B7" s="5" t="s">
        <v>83</v>
      </c>
      <c r="C7" s="10">
        <v>27263696446</v>
      </c>
      <c r="D7" s="10">
        <v>33268071967</v>
      </c>
      <c r="E7" s="10">
        <v>14241127120</v>
      </c>
      <c r="F7" s="10">
        <v>5355211275</v>
      </c>
      <c r="G7" s="10">
        <v>36181203354</v>
      </c>
      <c r="H7" s="10">
        <v>131096419604</v>
      </c>
      <c r="I7" s="10">
        <v>18165306552</v>
      </c>
      <c r="J7" s="10">
        <v>5516299446</v>
      </c>
      <c r="K7" s="10">
        <v>24454040178</v>
      </c>
      <c r="L7" s="10">
        <v>96042824049</v>
      </c>
      <c r="M7" s="10">
        <v>58180316106</v>
      </c>
      <c r="N7" s="10">
        <v>48900580303</v>
      </c>
      <c r="O7" s="10">
        <v>57475229421</v>
      </c>
      <c r="P7" s="10">
        <v>19092676323</v>
      </c>
      <c r="Q7" s="10">
        <v>8536245310</v>
      </c>
      <c r="R7" s="10">
        <v>22790929767</v>
      </c>
      <c r="S7" s="10">
        <v>2931713700</v>
      </c>
      <c r="T7" s="10">
        <v>74185883893</v>
      </c>
      <c r="U7" s="10">
        <v>0</v>
      </c>
      <c r="V7" s="10">
        <v>97288592064</v>
      </c>
      <c r="W7" s="10">
        <v>15386526659</v>
      </c>
      <c r="X7" s="10">
        <v>6271265881</v>
      </c>
      <c r="Y7" s="10">
        <v>31586703167</v>
      </c>
      <c r="Z7" s="10">
        <v>18858502082</v>
      </c>
      <c r="AA7" s="10">
        <v>202944306423</v>
      </c>
      <c r="AB7" s="10">
        <v>39043275365</v>
      </c>
      <c r="AC7" s="10">
        <v>263977157478</v>
      </c>
      <c r="AD7" s="10">
        <v>95952898708</v>
      </c>
      <c r="AE7" s="10">
        <v>34684652556</v>
      </c>
      <c r="AF7" s="10">
        <v>70347949757</v>
      </c>
      <c r="AG7" s="10">
        <v>36174395377</v>
      </c>
      <c r="AH7" s="10">
        <v>25627483799</v>
      </c>
      <c r="AI7" s="10">
        <v>53450024553</v>
      </c>
      <c r="AJ7" s="10">
        <v>32511383078</v>
      </c>
      <c r="AK7" s="10">
        <v>10359417112</v>
      </c>
      <c r="AL7" s="197">
        <v>1718142308873</v>
      </c>
    </row>
    <row r="8" spans="1:38" s="6" customFormat="1" ht="14.4" x14ac:dyDescent="0.3">
      <c r="A8" s="52" t="s">
        <v>32</v>
      </c>
      <c r="B8" s="5" t="s">
        <v>84</v>
      </c>
      <c r="C8" s="10">
        <v>410094287</v>
      </c>
      <c r="D8" s="10">
        <v>105111206</v>
      </c>
      <c r="E8" s="10">
        <v>147966895</v>
      </c>
      <c r="F8" s="10">
        <v>6858331</v>
      </c>
      <c r="G8" s="10">
        <v>161979931</v>
      </c>
      <c r="H8" s="10">
        <v>2343364975</v>
      </c>
      <c r="I8" s="10">
        <v>641887740</v>
      </c>
      <c r="J8" s="10">
        <v>52393012</v>
      </c>
      <c r="K8" s="10">
        <v>26425450</v>
      </c>
      <c r="L8" s="10">
        <v>199451059</v>
      </c>
      <c r="M8" s="10">
        <v>616273395</v>
      </c>
      <c r="N8" s="10">
        <v>245388382</v>
      </c>
      <c r="O8" s="10">
        <v>65519270</v>
      </c>
      <c r="P8" s="10">
        <v>263445869</v>
      </c>
      <c r="Q8" s="10">
        <v>224000418</v>
      </c>
      <c r="R8" s="10">
        <v>17758147</v>
      </c>
      <c r="S8" s="10">
        <v>34334027</v>
      </c>
      <c r="T8" s="10">
        <v>0</v>
      </c>
      <c r="U8" s="10">
        <v>0</v>
      </c>
      <c r="V8" s="10">
        <v>0</v>
      </c>
      <c r="W8" s="10">
        <v>79931884</v>
      </c>
      <c r="X8" s="10">
        <v>225708637</v>
      </c>
      <c r="Y8" s="10">
        <v>377259215</v>
      </c>
      <c r="Z8" s="10">
        <v>50607924</v>
      </c>
      <c r="AA8" s="10">
        <v>4870345358</v>
      </c>
      <c r="AB8" s="10">
        <v>381516194</v>
      </c>
      <c r="AC8" s="10">
        <v>0</v>
      </c>
      <c r="AD8" s="10">
        <v>649190298</v>
      </c>
      <c r="AE8" s="10">
        <v>500585159</v>
      </c>
      <c r="AF8" s="10">
        <v>170104467</v>
      </c>
      <c r="AG8" s="10">
        <v>135181365</v>
      </c>
      <c r="AH8" s="10">
        <v>309347689</v>
      </c>
      <c r="AI8" s="10">
        <v>0</v>
      </c>
      <c r="AJ8" s="10">
        <v>0</v>
      </c>
      <c r="AK8" s="10">
        <v>0</v>
      </c>
      <c r="AL8" s="197">
        <v>13312030584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4108567097</v>
      </c>
      <c r="I10" s="10">
        <v>0</v>
      </c>
      <c r="J10" s="10">
        <v>0</v>
      </c>
      <c r="K10" s="10">
        <v>0</v>
      </c>
      <c r="L10" s="10">
        <v>19429029388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612784194</v>
      </c>
      <c r="S10" s="10">
        <v>0</v>
      </c>
      <c r="T10" s="10">
        <v>813809475</v>
      </c>
      <c r="U10" s="10">
        <v>0</v>
      </c>
      <c r="V10" s="10">
        <v>0</v>
      </c>
      <c r="W10" s="10">
        <v>0</v>
      </c>
      <c r="X10" s="10">
        <v>0</v>
      </c>
      <c r="Y10" s="10">
        <v>2069822528</v>
      </c>
      <c r="Z10" s="10">
        <v>0</v>
      </c>
      <c r="AA10" s="10">
        <v>3675014350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15122822203</v>
      </c>
      <c r="AI10" s="10">
        <v>1052513</v>
      </c>
      <c r="AJ10" s="10">
        <v>0</v>
      </c>
      <c r="AK10" s="10">
        <v>0</v>
      </c>
      <c r="AL10" s="197">
        <v>46345394465</v>
      </c>
    </row>
    <row r="11" spans="1:38" s="6" customFormat="1" ht="14.4" x14ac:dyDescent="0.3">
      <c r="A11" s="89"/>
      <c r="B11" s="90" t="s">
        <v>128</v>
      </c>
      <c r="C11" s="91">
        <v>27673790733</v>
      </c>
      <c r="D11" s="91">
        <v>33373183173</v>
      </c>
      <c r="E11" s="91">
        <v>14389094015</v>
      </c>
      <c r="F11" s="91">
        <v>5362069606</v>
      </c>
      <c r="G11" s="91">
        <v>36343183285</v>
      </c>
      <c r="H11" s="91">
        <v>137548351676</v>
      </c>
      <c r="I11" s="91">
        <v>18807194292</v>
      </c>
      <c r="J11" s="91">
        <v>5568692458</v>
      </c>
      <c r="K11" s="91">
        <v>24480465628</v>
      </c>
      <c r="L11" s="91">
        <v>115671304496</v>
      </c>
      <c r="M11" s="91">
        <v>58796589501</v>
      </c>
      <c r="N11" s="91">
        <v>49145968685</v>
      </c>
      <c r="O11" s="91">
        <v>57540748691</v>
      </c>
      <c r="P11" s="91">
        <v>19356122192</v>
      </c>
      <c r="Q11" s="91">
        <v>8760245728</v>
      </c>
      <c r="R11" s="91">
        <v>23421472108</v>
      </c>
      <c r="S11" s="91">
        <v>2966047727</v>
      </c>
      <c r="T11" s="91">
        <v>74999693368</v>
      </c>
      <c r="U11" s="91">
        <v>0</v>
      </c>
      <c r="V11" s="91">
        <v>97288592064</v>
      </c>
      <c r="W11" s="91">
        <v>15466458543</v>
      </c>
      <c r="X11" s="91">
        <v>6496974518</v>
      </c>
      <c r="Y11" s="91">
        <v>34033784910</v>
      </c>
      <c r="Z11" s="91">
        <v>18909110006</v>
      </c>
      <c r="AA11" s="91">
        <v>211489666131</v>
      </c>
      <c r="AB11" s="91">
        <v>39424791559</v>
      </c>
      <c r="AC11" s="91">
        <v>264489650195</v>
      </c>
      <c r="AD11" s="91">
        <v>96602089006</v>
      </c>
      <c r="AE11" s="91">
        <v>35185237715</v>
      </c>
      <c r="AF11" s="91">
        <v>70518054224</v>
      </c>
      <c r="AG11" s="91">
        <v>36309576742</v>
      </c>
      <c r="AH11" s="91">
        <v>41059653691</v>
      </c>
      <c r="AI11" s="91">
        <v>53451077066</v>
      </c>
      <c r="AJ11" s="91">
        <v>32511383078</v>
      </c>
      <c r="AK11" s="91">
        <v>10359417112</v>
      </c>
      <c r="AL11" s="210">
        <v>1777799733922</v>
      </c>
    </row>
    <row r="12" spans="1:38" s="6" customFormat="1" ht="14.4" x14ac:dyDescent="0.3">
      <c r="A12" s="54" t="s">
        <v>49</v>
      </c>
      <c r="B12" s="6" t="s">
        <v>87</v>
      </c>
      <c r="C12" s="10">
        <v>96264303</v>
      </c>
      <c r="D12" s="10">
        <v>50265480</v>
      </c>
      <c r="E12" s="10">
        <v>189713217</v>
      </c>
      <c r="F12" s="10">
        <v>36046972</v>
      </c>
      <c r="G12" s="10">
        <v>432412244</v>
      </c>
      <c r="H12" s="10">
        <v>621567478</v>
      </c>
      <c r="I12" s="10">
        <v>282798178</v>
      </c>
      <c r="J12" s="10">
        <v>40153362</v>
      </c>
      <c r="K12" s="10">
        <v>4327574</v>
      </c>
      <c r="L12" s="10">
        <v>2503201315</v>
      </c>
      <c r="M12" s="10">
        <v>336740789</v>
      </c>
      <c r="N12" s="10">
        <v>656779066</v>
      </c>
      <c r="O12" s="10">
        <v>108845109</v>
      </c>
      <c r="P12" s="10">
        <v>160328305</v>
      </c>
      <c r="Q12" s="10">
        <v>392910720</v>
      </c>
      <c r="R12" s="10">
        <v>21535698</v>
      </c>
      <c r="S12" s="10">
        <v>15717381</v>
      </c>
      <c r="T12" s="10">
        <v>0</v>
      </c>
      <c r="U12" s="10">
        <v>0</v>
      </c>
      <c r="V12" s="10">
        <v>0</v>
      </c>
      <c r="W12" s="10">
        <v>155509849</v>
      </c>
      <c r="X12" s="10">
        <v>16352922</v>
      </c>
      <c r="Y12" s="10">
        <v>96925154</v>
      </c>
      <c r="Z12" s="10">
        <v>7917419621</v>
      </c>
      <c r="AA12" s="10">
        <v>510065919</v>
      </c>
      <c r="AB12" s="10">
        <v>545315044</v>
      </c>
      <c r="AC12" s="10">
        <v>0</v>
      </c>
      <c r="AD12" s="10">
        <v>1248830336</v>
      </c>
      <c r="AE12" s="10">
        <v>54168292</v>
      </c>
      <c r="AF12" s="10">
        <v>41181208</v>
      </c>
      <c r="AG12" s="10">
        <v>16499631</v>
      </c>
      <c r="AH12" s="10">
        <v>26599066</v>
      </c>
      <c r="AI12" s="10">
        <v>29515501</v>
      </c>
      <c r="AJ12" s="10">
        <v>0</v>
      </c>
      <c r="AK12" s="10">
        <v>454714</v>
      </c>
      <c r="AL12" s="197">
        <v>16608444448</v>
      </c>
    </row>
    <row r="13" spans="1:38" s="6" customFormat="1" ht="14.4" x14ac:dyDescent="0.3">
      <c r="A13" s="54" t="s">
        <v>50</v>
      </c>
      <c r="B13" s="6" t="s">
        <v>88</v>
      </c>
      <c r="C13" s="10">
        <v>7258507705</v>
      </c>
      <c r="D13" s="10">
        <v>1402583147</v>
      </c>
      <c r="E13" s="10">
        <v>1891431148</v>
      </c>
      <c r="F13" s="10">
        <v>829205637</v>
      </c>
      <c r="G13" s="10">
        <v>6354516275</v>
      </c>
      <c r="H13" s="10">
        <v>29628749731</v>
      </c>
      <c r="I13" s="10">
        <v>4961528603</v>
      </c>
      <c r="J13" s="10">
        <v>74670670</v>
      </c>
      <c r="K13" s="10">
        <v>6337908646</v>
      </c>
      <c r="L13" s="10">
        <v>45593573644</v>
      </c>
      <c r="M13" s="10">
        <v>42106008542</v>
      </c>
      <c r="N13" s="10">
        <v>16543936536</v>
      </c>
      <c r="O13" s="10">
        <v>18849889784</v>
      </c>
      <c r="P13" s="10">
        <v>815357122</v>
      </c>
      <c r="Q13" s="10">
        <v>90225322</v>
      </c>
      <c r="R13" s="10">
        <v>3083813709</v>
      </c>
      <c r="S13" s="10">
        <v>37761895</v>
      </c>
      <c r="T13" s="10">
        <v>28905629065</v>
      </c>
      <c r="U13" s="10">
        <v>0</v>
      </c>
      <c r="V13" s="10">
        <v>29717167883</v>
      </c>
      <c r="W13" s="10">
        <v>201366292</v>
      </c>
      <c r="X13" s="10">
        <v>342018427</v>
      </c>
      <c r="Y13" s="10">
        <v>1425572482</v>
      </c>
      <c r="Z13" s="10">
        <v>984360369</v>
      </c>
      <c r="AA13" s="10">
        <v>10037714662</v>
      </c>
      <c r="AB13" s="10">
        <v>16339350205</v>
      </c>
      <c r="AC13" s="10">
        <v>79977503054</v>
      </c>
      <c r="AD13" s="10">
        <v>8806136527</v>
      </c>
      <c r="AE13" s="10">
        <v>4093797165</v>
      </c>
      <c r="AF13" s="10">
        <v>19048783677</v>
      </c>
      <c r="AG13" s="10">
        <v>9524970021</v>
      </c>
      <c r="AH13" s="10">
        <v>11410715937</v>
      </c>
      <c r="AI13" s="10">
        <v>6823640892</v>
      </c>
      <c r="AJ13" s="10">
        <v>6526955917</v>
      </c>
      <c r="AK13" s="10">
        <v>1638388153</v>
      </c>
      <c r="AL13" s="197">
        <v>421663738844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6967989559</v>
      </c>
      <c r="I14" s="10">
        <v>0</v>
      </c>
      <c r="J14" s="10">
        <v>0</v>
      </c>
      <c r="K14" s="10">
        <v>0</v>
      </c>
      <c r="L14" s="10">
        <v>19046916790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442079816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3674346729</v>
      </c>
      <c r="Z14" s="10">
        <v>0</v>
      </c>
      <c r="AA14" s="10">
        <v>44295957034</v>
      </c>
      <c r="AB14" s="10">
        <v>0</v>
      </c>
      <c r="AC14" s="10">
        <v>568893025</v>
      </c>
      <c r="AD14" s="10">
        <v>0</v>
      </c>
      <c r="AE14" s="10">
        <v>0</v>
      </c>
      <c r="AF14" s="10">
        <v>0</v>
      </c>
      <c r="AG14" s="10">
        <v>0</v>
      </c>
      <c r="AH14" s="10">
        <v>15053652710</v>
      </c>
      <c r="AI14" s="10">
        <v>15513492126</v>
      </c>
      <c r="AJ14" s="10">
        <v>0</v>
      </c>
      <c r="AK14" s="10">
        <v>0</v>
      </c>
      <c r="AL14" s="197">
        <v>105563327789</v>
      </c>
    </row>
    <row r="15" spans="1:38" s="6" customFormat="1" ht="14.4" x14ac:dyDescent="0.3">
      <c r="A15" s="92"/>
      <c r="B15" s="90" t="s">
        <v>129</v>
      </c>
      <c r="C15" s="91">
        <v>7354772008</v>
      </c>
      <c r="D15" s="91">
        <v>1452848627</v>
      </c>
      <c r="E15" s="91">
        <v>2081144365</v>
      </c>
      <c r="F15" s="91">
        <v>865252609</v>
      </c>
      <c r="G15" s="91">
        <v>6786928519</v>
      </c>
      <c r="H15" s="91">
        <v>37218306768</v>
      </c>
      <c r="I15" s="91">
        <v>5244326781</v>
      </c>
      <c r="J15" s="91">
        <v>114824032</v>
      </c>
      <c r="K15" s="91">
        <v>6342236220</v>
      </c>
      <c r="L15" s="91">
        <v>67143691749</v>
      </c>
      <c r="M15" s="91">
        <v>42442749331</v>
      </c>
      <c r="N15" s="91">
        <v>17200715602</v>
      </c>
      <c r="O15" s="91">
        <v>18958734893</v>
      </c>
      <c r="P15" s="91">
        <v>975685427</v>
      </c>
      <c r="Q15" s="91">
        <v>483136042</v>
      </c>
      <c r="R15" s="91">
        <v>3547429223</v>
      </c>
      <c r="S15" s="91">
        <v>53479276</v>
      </c>
      <c r="T15" s="91">
        <v>28905629065</v>
      </c>
      <c r="U15" s="91">
        <v>0</v>
      </c>
      <c r="V15" s="91">
        <v>29717167883</v>
      </c>
      <c r="W15" s="91">
        <v>356876141</v>
      </c>
      <c r="X15" s="91">
        <v>358371349</v>
      </c>
      <c r="Y15" s="91">
        <v>5196844365</v>
      </c>
      <c r="Z15" s="91">
        <v>8901779990</v>
      </c>
      <c r="AA15" s="91">
        <v>54843737615</v>
      </c>
      <c r="AB15" s="91">
        <v>16884665249</v>
      </c>
      <c r="AC15" s="91">
        <v>80546396079</v>
      </c>
      <c r="AD15" s="91">
        <v>10054966863</v>
      </c>
      <c r="AE15" s="91">
        <v>4147965457</v>
      </c>
      <c r="AF15" s="91">
        <v>19089964885</v>
      </c>
      <c r="AG15" s="91">
        <v>9541469652</v>
      </c>
      <c r="AH15" s="91">
        <v>26490967713</v>
      </c>
      <c r="AI15" s="91">
        <v>22366648519</v>
      </c>
      <c r="AJ15" s="91">
        <v>6526955917</v>
      </c>
      <c r="AK15" s="91">
        <v>1638842867</v>
      </c>
      <c r="AL15" s="210">
        <v>543835511081</v>
      </c>
    </row>
    <row r="16" spans="1:38" s="6" customFormat="1" ht="14.4" x14ac:dyDescent="0.3">
      <c r="A16" s="56"/>
      <c r="B16" s="15" t="s">
        <v>130</v>
      </c>
      <c r="C16" s="12">
        <v>20319018725</v>
      </c>
      <c r="D16" s="12">
        <v>31920334546</v>
      </c>
      <c r="E16" s="12">
        <v>12307949650</v>
      </c>
      <c r="F16" s="12">
        <v>4496816997</v>
      </c>
      <c r="G16" s="12">
        <v>29556254766</v>
      </c>
      <c r="H16" s="12">
        <v>100330044908</v>
      </c>
      <c r="I16" s="12">
        <v>13562867511</v>
      </c>
      <c r="J16" s="12">
        <v>5453868426</v>
      </c>
      <c r="K16" s="12">
        <v>18138229408</v>
      </c>
      <c r="L16" s="12">
        <v>48527612747</v>
      </c>
      <c r="M16" s="12">
        <v>16353840170</v>
      </c>
      <c r="N16" s="12">
        <v>31945253083</v>
      </c>
      <c r="O16" s="12">
        <v>38582013798</v>
      </c>
      <c r="P16" s="12">
        <v>18380436765</v>
      </c>
      <c r="Q16" s="12">
        <v>8277109686</v>
      </c>
      <c r="R16" s="12">
        <v>19874042885</v>
      </c>
      <c r="S16" s="12">
        <v>2912568451</v>
      </c>
      <c r="T16" s="12">
        <v>46094064303</v>
      </c>
      <c r="U16" s="12">
        <v>0</v>
      </c>
      <c r="V16" s="12">
        <v>67571424181</v>
      </c>
      <c r="W16" s="12">
        <v>15109582402</v>
      </c>
      <c r="X16" s="12">
        <v>6138603169</v>
      </c>
      <c r="Y16" s="12">
        <v>28836940545</v>
      </c>
      <c r="Z16" s="12">
        <v>10007330016</v>
      </c>
      <c r="AA16" s="12">
        <v>156645928516</v>
      </c>
      <c r="AB16" s="12">
        <v>22540126310</v>
      </c>
      <c r="AC16" s="12">
        <v>183943254116</v>
      </c>
      <c r="AD16" s="12">
        <v>86547122143</v>
      </c>
      <c r="AE16" s="12">
        <v>31037272258</v>
      </c>
      <c r="AF16" s="12">
        <v>51428089339</v>
      </c>
      <c r="AG16" s="12">
        <v>26768107090</v>
      </c>
      <c r="AH16" s="12">
        <v>14568685978</v>
      </c>
      <c r="AI16" s="12">
        <v>31084428547</v>
      </c>
      <c r="AJ16" s="12">
        <v>25984427161</v>
      </c>
      <c r="AK16" s="12">
        <v>8720574245</v>
      </c>
      <c r="AL16" s="211">
        <v>1233964222841</v>
      </c>
    </row>
    <row r="17" spans="1:38" s="6" customFormat="1" ht="14.4" x14ac:dyDescent="0.3">
      <c r="A17" s="54" t="s">
        <v>53</v>
      </c>
      <c r="B17" s="5" t="s">
        <v>90</v>
      </c>
      <c r="C17" s="10">
        <v>491097653</v>
      </c>
      <c r="D17" s="10">
        <v>582541516</v>
      </c>
      <c r="E17" s="10">
        <v>2810588213</v>
      </c>
      <c r="F17" s="10">
        <v>272677633</v>
      </c>
      <c r="G17" s="10">
        <v>2684330066</v>
      </c>
      <c r="H17" s="10">
        <v>5591714236</v>
      </c>
      <c r="I17" s="10">
        <v>391108585</v>
      </c>
      <c r="J17" s="10">
        <v>1144722051</v>
      </c>
      <c r="K17" s="10">
        <v>906742501</v>
      </c>
      <c r="L17" s="10">
        <v>5539370772</v>
      </c>
      <c r="M17" s="10">
        <v>1887659142</v>
      </c>
      <c r="N17" s="10">
        <v>2724397055</v>
      </c>
      <c r="O17" s="10">
        <v>1684035090</v>
      </c>
      <c r="P17" s="10">
        <v>1710410839</v>
      </c>
      <c r="Q17" s="10">
        <v>764667936</v>
      </c>
      <c r="R17" s="10">
        <v>2509312437</v>
      </c>
      <c r="S17" s="10">
        <v>264762238</v>
      </c>
      <c r="T17" s="10">
        <v>10040316692</v>
      </c>
      <c r="U17" s="10">
        <v>0</v>
      </c>
      <c r="V17" s="10">
        <v>4584037331</v>
      </c>
      <c r="W17" s="10">
        <v>1365749587</v>
      </c>
      <c r="X17" s="10">
        <v>736210899</v>
      </c>
      <c r="Y17" s="10">
        <v>3248508090</v>
      </c>
      <c r="Z17" s="10">
        <v>496059419</v>
      </c>
      <c r="AA17" s="10">
        <v>8002754855</v>
      </c>
      <c r="AB17" s="10">
        <v>2758457577</v>
      </c>
      <c r="AC17" s="10">
        <v>66107408736</v>
      </c>
      <c r="AD17" s="10">
        <v>5610213056</v>
      </c>
      <c r="AE17" s="10">
        <v>2202556364</v>
      </c>
      <c r="AF17" s="10">
        <v>3548722296</v>
      </c>
      <c r="AG17" s="10">
        <v>3306726307</v>
      </c>
      <c r="AH17" s="10">
        <v>1756813927</v>
      </c>
      <c r="AI17" s="10">
        <v>1791337915</v>
      </c>
      <c r="AJ17" s="10">
        <v>2218901174</v>
      </c>
      <c r="AK17" s="10">
        <v>365368330</v>
      </c>
      <c r="AL17" s="197">
        <v>150100280518</v>
      </c>
    </row>
    <row r="18" spans="1:38" s="6" customFormat="1" ht="14.4" x14ac:dyDescent="0.3">
      <c r="A18" s="54" t="s">
        <v>54</v>
      </c>
      <c r="B18" s="5" t="s">
        <v>206</v>
      </c>
      <c r="C18" s="10">
        <v>14126933925</v>
      </c>
      <c r="D18" s="10">
        <v>19344939546</v>
      </c>
      <c r="E18" s="10">
        <v>5423075546</v>
      </c>
      <c r="F18" s="10">
        <v>7972759482</v>
      </c>
      <c r="G18" s="10">
        <v>11252687423</v>
      </c>
      <c r="H18" s="10">
        <v>56635674074</v>
      </c>
      <c r="I18" s="10">
        <v>7640230003</v>
      </c>
      <c r="J18" s="10">
        <v>1626840021</v>
      </c>
      <c r="K18" s="10">
        <v>16351222037</v>
      </c>
      <c r="L18" s="10">
        <v>24772064055</v>
      </c>
      <c r="M18" s="10">
        <v>23494363942</v>
      </c>
      <c r="N18" s="10">
        <v>25420920785</v>
      </c>
      <c r="O18" s="10">
        <v>22630907616</v>
      </c>
      <c r="P18" s="10">
        <v>8016685713</v>
      </c>
      <c r="Q18" s="10">
        <v>1892891915</v>
      </c>
      <c r="R18" s="10">
        <v>9898816923</v>
      </c>
      <c r="S18" s="10">
        <v>553603229</v>
      </c>
      <c r="T18" s="10">
        <v>52500861153</v>
      </c>
      <c r="U18" s="10">
        <v>0</v>
      </c>
      <c r="V18" s="10">
        <v>80483752732</v>
      </c>
      <c r="W18" s="10">
        <v>7236437042</v>
      </c>
      <c r="X18" s="10">
        <v>4373092766</v>
      </c>
      <c r="Y18" s="10">
        <v>12598708309</v>
      </c>
      <c r="Z18" s="10">
        <v>1473078070</v>
      </c>
      <c r="AA18" s="10">
        <v>54999384653</v>
      </c>
      <c r="AB18" s="10">
        <v>19134944541</v>
      </c>
      <c r="AC18" s="10">
        <v>227095227518</v>
      </c>
      <c r="AD18" s="10">
        <v>78808683165</v>
      </c>
      <c r="AE18" s="10">
        <v>16177965848</v>
      </c>
      <c r="AF18" s="10">
        <v>42181797058</v>
      </c>
      <c r="AG18" s="10">
        <v>10441944728</v>
      </c>
      <c r="AH18" s="10">
        <v>7764208342</v>
      </c>
      <c r="AI18" s="10">
        <v>2160269479</v>
      </c>
      <c r="AJ18" s="10">
        <v>5614859856</v>
      </c>
      <c r="AK18" s="10">
        <v>486429891</v>
      </c>
      <c r="AL18" s="197">
        <v>880586261386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444620022</v>
      </c>
      <c r="Z19" s="10">
        <v>0</v>
      </c>
      <c r="AA19" s="10">
        <v>3636266860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118178921</v>
      </c>
      <c r="AJ19" s="10">
        <v>0</v>
      </c>
      <c r="AK19" s="10">
        <v>0</v>
      </c>
      <c r="AL19" s="197">
        <v>4199065803</v>
      </c>
    </row>
    <row r="20" spans="1:38" s="6" customFormat="1" ht="14.4" x14ac:dyDescent="0.3">
      <c r="A20" s="54" t="s">
        <v>56</v>
      </c>
      <c r="B20" s="5" t="s">
        <v>93</v>
      </c>
      <c r="C20" s="10">
        <v>173476529</v>
      </c>
      <c r="D20" s="10">
        <v>130544157</v>
      </c>
      <c r="E20" s="10">
        <v>104609429</v>
      </c>
      <c r="F20" s="10">
        <v>73224563</v>
      </c>
      <c r="G20" s="10">
        <v>21135975</v>
      </c>
      <c r="H20" s="10">
        <v>319928003</v>
      </c>
      <c r="I20" s="10">
        <v>93727040</v>
      </c>
      <c r="J20" s="10">
        <v>27102489</v>
      </c>
      <c r="K20" s="10">
        <v>293181790</v>
      </c>
      <c r="L20" s="10">
        <v>302124023</v>
      </c>
      <c r="M20" s="10">
        <v>480585743</v>
      </c>
      <c r="N20" s="10">
        <v>1540734250</v>
      </c>
      <c r="O20" s="10">
        <v>420738428</v>
      </c>
      <c r="P20" s="10">
        <v>96399561</v>
      </c>
      <c r="Q20" s="10">
        <v>71662288</v>
      </c>
      <c r="R20" s="10">
        <v>168774870</v>
      </c>
      <c r="S20" s="10">
        <v>22188850</v>
      </c>
      <c r="T20" s="10">
        <v>2558058705</v>
      </c>
      <c r="U20" s="10">
        <v>0</v>
      </c>
      <c r="V20" s="10">
        <v>1520441654</v>
      </c>
      <c r="W20" s="10">
        <v>41159100</v>
      </c>
      <c r="X20" s="10">
        <v>31533602</v>
      </c>
      <c r="Y20" s="10">
        <v>118943396</v>
      </c>
      <c r="Z20" s="10">
        <v>25088850</v>
      </c>
      <c r="AA20" s="10">
        <v>516544377</v>
      </c>
      <c r="AB20" s="10">
        <v>644080436</v>
      </c>
      <c r="AC20" s="10">
        <v>4710888401</v>
      </c>
      <c r="AD20" s="10">
        <v>596998759</v>
      </c>
      <c r="AE20" s="10">
        <v>104151902</v>
      </c>
      <c r="AF20" s="10">
        <v>1141061009</v>
      </c>
      <c r="AG20" s="10">
        <v>264653791</v>
      </c>
      <c r="AH20" s="10">
        <v>164684560</v>
      </c>
      <c r="AI20" s="10">
        <v>25654162</v>
      </c>
      <c r="AJ20" s="10">
        <v>107688683</v>
      </c>
      <c r="AK20" s="10">
        <v>990909</v>
      </c>
      <c r="AL20" s="197">
        <v>16912760284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1184989</v>
      </c>
      <c r="F23" s="10">
        <v>0</v>
      </c>
      <c r="G23" s="10">
        <v>47901976</v>
      </c>
      <c r="H23" s="10">
        <v>5266925</v>
      </c>
      <c r="I23" s="10">
        <v>55202643</v>
      </c>
      <c r="J23" s="10">
        <v>52495</v>
      </c>
      <c r="K23" s="10">
        <v>0</v>
      </c>
      <c r="L23" s="10">
        <v>0</v>
      </c>
      <c r="M23" s="10">
        <v>238845672</v>
      </c>
      <c r="N23" s="10">
        <v>2107629</v>
      </c>
      <c r="O23" s="10">
        <v>1376157</v>
      </c>
      <c r="P23" s="10">
        <v>106127247</v>
      </c>
      <c r="Q23" s="10">
        <v>1069892</v>
      </c>
      <c r="R23" s="10">
        <v>0</v>
      </c>
      <c r="S23" s="10">
        <v>77593032</v>
      </c>
      <c r="T23" s="10">
        <v>0</v>
      </c>
      <c r="U23" s="10">
        <v>0</v>
      </c>
      <c r="V23" s="10">
        <v>0</v>
      </c>
      <c r="W23" s="10">
        <v>388923</v>
      </c>
      <c r="X23" s="10">
        <v>37441</v>
      </c>
      <c r="Y23" s="10">
        <v>519166471</v>
      </c>
      <c r="Z23" s="10">
        <v>5576332</v>
      </c>
      <c r="AA23" s="10">
        <v>30131836</v>
      </c>
      <c r="AB23" s="10">
        <v>115869501</v>
      </c>
      <c r="AC23" s="10">
        <v>0</v>
      </c>
      <c r="AD23" s="10">
        <v>796109632</v>
      </c>
      <c r="AE23" s="10">
        <v>52694810</v>
      </c>
      <c r="AF23" s="10">
        <v>6295075</v>
      </c>
      <c r="AG23" s="10">
        <v>22175134</v>
      </c>
      <c r="AH23" s="10">
        <v>168741</v>
      </c>
      <c r="AI23" s="10">
        <v>0</v>
      </c>
      <c r="AJ23" s="10">
        <v>0</v>
      </c>
      <c r="AK23" s="10">
        <v>0</v>
      </c>
      <c r="AL23" s="197">
        <v>2085342553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14791508107</v>
      </c>
      <c r="D25" s="91">
        <v>20058025219</v>
      </c>
      <c r="E25" s="91">
        <v>8339458177</v>
      </c>
      <c r="F25" s="91">
        <v>8318661678</v>
      </c>
      <c r="G25" s="91">
        <v>14006055440</v>
      </c>
      <c r="H25" s="91">
        <v>62552583238</v>
      </c>
      <c r="I25" s="91">
        <v>8180268271</v>
      </c>
      <c r="J25" s="91">
        <v>2798717056</v>
      </c>
      <c r="K25" s="91">
        <v>17551146328</v>
      </c>
      <c r="L25" s="91">
        <v>30613558850</v>
      </c>
      <c r="M25" s="91">
        <v>26101454499</v>
      </c>
      <c r="N25" s="91">
        <v>29688159719</v>
      </c>
      <c r="O25" s="91">
        <v>24737057291</v>
      </c>
      <c r="P25" s="91">
        <v>9929623360</v>
      </c>
      <c r="Q25" s="91">
        <v>2730292031</v>
      </c>
      <c r="R25" s="91">
        <v>12576904230</v>
      </c>
      <c r="S25" s="91">
        <v>918147349</v>
      </c>
      <c r="T25" s="91">
        <v>65099236550</v>
      </c>
      <c r="U25" s="91">
        <v>0</v>
      </c>
      <c r="V25" s="91">
        <v>86588231717</v>
      </c>
      <c r="W25" s="91">
        <v>8643734652</v>
      </c>
      <c r="X25" s="91">
        <v>5140874708</v>
      </c>
      <c r="Y25" s="91">
        <v>16929946288</v>
      </c>
      <c r="Z25" s="91">
        <v>1999802671</v>
      </c>
      <c r="AA25" s="91">
        <v>67185082581</v>
      </c>
      <c r="AB25" s="91">
        <v>22653352055</v>
      </c>
      <c r="AC25" s="91">
        <v>297913524655</v>
      </c>
      <c r="AD25" s="91">
        <v>85812004612</v>
      </c>
      <c r="AE25" s="91">
        <v>18537368924</v>
      </c>
      <c r="AF25" s="91">
        <v>46877875438</v>
      </c>
      <c r="AG25" s="91">
        <v>14035499960</v>
      </c>
      <c r="AH25" s="91">
        <v>9685875570</v>
      </c>
      <c r="AI25" s="91">
        <v>4095440477</v>
      </c>
      <c r="AJ25" s="91">
        <v>7941449713</v>
      </c>
      <c r="AK25" s="91">
        <v>852789130</v>
      </c>
      <c r="AL25" s="210">
        <v>1053883710544</v>
      </c>
    </row>
    <row r="26" spans="1:38" s="6" customFormat="1" ht="14.4" x14ac:dyDescent="0.3">
      <c r="A26" s="54" t="s">
        <v>36</v>
      </c>
      <c r="B26" s="5" t="s">
        <v>98</v>
      </c>
      <c r="C26" s="10">
        <v>878122110</v>
      </c>
      <c r="D26" s="10">
        <v>479896526</v>
      </c>
      <c r="E26" s="10">
        <v>1110753621</v>
      </c>
      <c r="F26" s="10">
        <v>244394544</v>
      </c>
      <c r="G26" s="10">
        <v>1018254979</v>
      </c>
      <c r="H26" s="10">
        <v>3587851451</v>
      </c>
      <c r="I26" s="10">
        <v>559414085</v>
      </c>
      <c r="J26" s="10">
        <v>628167790</v>
      </c>
      <c r="K26" s="10">
        <v>1979620002</v>
      </c>
      <c r="L26" s="10">
        <v>4830055174</v>
      </c>
      <c r="M26" s="10">
        <v>864406503</v>
      </c>
      <c r="N26" s="10">
        <v>1769518624</v>
      </c>
      <c r="O26" s="10">
        <v>1189137150</v>
      </c>
      <c r="P26" s="10">
        <v>1115474623</v>
      </c>
      <c r="Q26" s="10">
        <v>735575806</v>
      </c>
      <c r="R26" s="10">
        <v>1353745851</v>
      </c>
      <c r="S26" s="10">
        <v>137795919</v>
      </c>
      <c r="T26" s="10">
        <v>11936594889</v>
      </c>
      <c r="U26" s="10">
        <v>0</v>
      </c>
      <c r="V26" s="10">
        <v>5502948389</v>
      </c>
      <c r="W26" s="10">
        <v>1340741998</v>
      </c>
      <c r="X26" s="10">
        <v>775286082</v>
      </c>
      <c r="Y26" s="10">
        <v>5063971724</v>
      </c>
      <c r="Z26" s="10">
        <v>393062831</v>
      </c>
      <c r="AA26" s="10">
        <v>4739770084</v>
      </c>
      <c r="AB26" s="10">
        <v>5044429631</v>
      </c>
      <c r="AC26" s="10">
        <v>65278241913</v>
      </c>
      <c r="AD26" s="10">
        <v>7056600984</v>
      </c>
      <c r="AE26" s="10">
        <v>1694494173</v>
      </c>
      <c r="AF26" s="10">
        <v>4912095974</v>
      </c>
      <c r="AG26" s="10">
        <v>1588014321</v>
      </c>
      <c r="AH26" s="10">
        <v>1088419468</v>
      </c>
      <c r="AI26" s="10">
        <v>251671347</v>
      </c>
      <c r="AJ26" s="10">
        <v>1012888466</v>
      </c>
      <c r="AK26" s="10">
        <v>30046623</v>
      </c>
      <c r="AL26" s="197">
        <v>140191463655</v>
      </c>
    </row>
    <row r="27" spans="1:38" s="6" customFormat="1" ht="14.4" x14ac:dyDescent="0.3">
      <c r="A27" s="54" t="s">
        <v>37</v>
      </c>
      <c r="B27" s="5" t="s">
        <v>1360</v>
      </c>
      <c r="C27" s="10">
        <v>170547791</v>
      </c>
      <c r="D27" s="10">
        <v>974412280</v>
      </c>
      <c r="E27" s="10">
        <v>400511639</v>
      </c>
      <c r="F27" s="10">
        <v>14131746</v>
      </c>
      <c r="G27" s="10">
        <v>150302128</v>
      </c>
      <c r="H27" s="10">
        <v>1594393485</v>
      </c>
      <c r="I27" s="10">
        <v>342921180</v>
      </c>
      <c r="J27" s="10">
        <v>4000000</v>
      </c>
      <c r="K27" s="10">
        <v>11881200</v>
      </c>
      <c r="L27" s="10">
        <v>239403937</v>
      </c>
      <c r="M27" s="10">
        <v>311531708</v>
      </c>
      <c r="N27" s="10">
        <v>825015902</v>
      </c>
      <c r="O27" s="10">
        <v>341686885</v>
      </c>
      <c r="P27" s="10">
        <v>42692019</v>
      </c>
      <c r="Q27" s="10">
        <v>108868738</v>
      </c>
      <c r="R27" s="10">
        <v>367565778</v>
      </c>
      <c r="S27" s="10">
        <v>25160000</v>
      </c>
      <c r="T27" s="10">
        <v>745174813</v>
      </c>
      <c r="U27" s="10">
        <v>0</v>
      </c>
      <c r="V27" s="10">
        <v>358008770</v>
      </c>
      <c r="W27" s="10">
        <v>314036050</v>
      </c>
      <c r="X27" s="10">
        <v>8795545</v>
      </c>
      <c r="Y27" s="10">
        <v>222950821</v>
      </c>
      <c r="Z27" s="10">
        <v>97577791</v>
      </c>
      <c r="AA27" s="10">
        <v>1092888821</v>
      </c>
      <c r="AB27" s="10">
        <v>155528123</v>
      </c>
      <c r="AC27" s="10">
        <v>2112746609</v>
      </c>
      <c r="AD27" s="10">
        <v>1226271611</v>
      </c>
      <c r="AE27" s="10">
        <v>246445093</v>
      </c>
      <c r="AF27" s="10">
        <v>560754080</v>
      </c>
      <c r="AG27" s="10">
        <v>367026449</v>
      </c>
      <c r="AH27" s="10">
        <v>113351149</v>
      </c>
      <c r="AI27" s="10">
        <v>0</v>
      </c>
      <c r="AJ27" s="10">
        <v>70381818</v>
      </c>
      <c r="AK27" s="10">
        <v>0</v>
      </c>
      <c r="AL27" s="197">
        <v>13616963959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14014581</v>
      </c>
      <c r="F28" s="10">
        <v>0</v>
      </c>
      <c r="G28" s="10">
        <v>0</v>
      </c>
      <c r="H28" s="10">
        <v>3547478</v>
      </c>
      <c r="I28" s="10">
        <v>67034628</v>
      </c>
      <c r="J28" s="10">
        <v>0</v>
      </c>
      <c r="K28" s="10">
        <v>0</v>
      </c>
      <c r="L28" s="10">
        <v>156390364</v>
      </c>
      <c r="M28" s="10">
        <v>0</v>
      </c>
      <c r="N28" s="10">
        <v>33256275</v>
      </c>
      <c r="O28" s="10">
        <v>4187407</v>
      </c>
      <c r="P28" s="10">
        <v>0</v>
      </c>
      <c r="Q28" s="10">
        <v>8928771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16312848</v>
      </c>
      <c r="X28" s="10">
        <v>0</v>
      </c>
      <c r="Y28" s="10">
        <v>29180702</v>
      </c>
      <c r="Z28" s="10">
        <v>43402482</v>
      </c>
      <c r="AA28" s="10">
        <v>13856708</v>
      </c>
      <c r="AB28" s="10">
        <v>1580360481</v>
      </c>
      <c r="AC28" s="10">
        <v>0</v>
      </c>
      <c r="AD28" s="10">
        <v>218600413</v>
      </c>
      <c r="AE28" s="10">
        <v>9422184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2198495322</v>
      </c>
    </row>
    <row r="29" spans="1:38" s="6" customFormat="1" ht="14.4" x14ac:dyDescent="0.3">
      <c r="A29" s="54" t="s">
        <v>39</v>
      </c>
      <c r="B29" s="5" t="s">
        <v>100</v>
      </c>
      <c r="C29" s="10">
        <v>1849153410</v>
      </c>
      <c r="D29" s="10">
        <v>1032565467</v>
      </c>
      <c r="E29" s="10">
        <v>890994752</v>
      </c>
      <c r="F29" s="10">
        <v>6873501936</v>
      </c>
      <c r="G29" s="10">
        <v>847926660</v>
      </c>
      <c r="H29" s="10">
        <v>10151651373</v>
      </c>
      <c r="I29" s="10">
        <v>2563830348</v>
      </c>
      <c r="J29" s="10">
        <v>0</v>
      </c>
      <c r="K29" s="10">
        <v>9072332690</v>
      </c>
      <c r="L29" s="10">
        <v>11935232710</v>
      </c>
      <c r="M29" s="10">
        <v>19159701972</v>
      </c>
      <c r="N29" s="10">
        <v>3831446041</v>
      </c>
      <c r="O29" s="10">
        <v>10644740493</v>
      </c>
      <c r="P29" s="10">
        <v>441970972</v>
      </c>
      <c r="Q29" s="10">
        <v>0</v>
      </c>
      <c r="R29" s="10">
        <v>695180795</v>
      </c>
      <c r="S29" s="10">
        <v>0</v>
      </c>
      <c r="T29" s="10">
        <v>26011980092</v>
      </c>
      <c r="U29" s="10">
        <v>0</v>
      </c>
      <c r="V29" s="10">
        <v>43483647218</v>
      </c>
      <c r="W29" s="10">
        <v>11083538</v>
      </c>
      <c r="X29" s="10">
        <v>1287096182</v>
      </c>
      <c r="Y29" s="10">
        <v>73500000</v>
      </c>
      <c r="Z29" s="10">
        <v>51852884</v>
      </c>
      <c r="AA29" s="10">
        <v>279076337</v>
      </c>
      <c r="AB29" s="10">
        <v>7809513248</v>
      </c>
      <c r="AC29" s="10">
        <v>114356689474</v>
      </c>
      <c r="AD29" s="10">
        <v>39774876364</v>
      </c>
      <c r="AE29" s="10">
        <v>3270954435</v>
      </c>
      <c r="AF29" s="10">
        <v>21749118749</v>
      </c>
      <c r="AG29" s="10">
        <v>1003273054</v>
      </c>
      <c r="AH29" s="10">
        <v>4899707055</v>
      </c>
      <c r="AI29" s="10">
        <v>1005715166</v>
      </c>
      <c r="AJ29" s="10">
        <v>2868818638</v>
      </c>
      <c r="AK29" s="10">
        <v>271173920</v>
      </c>
      <c r="AL29" s="197">
        <v>348198305973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2897823311</v>
      </c>
      <c r="D32" s="91">
        <v>2486874273</v>
      </c>
      <c r="E32" s="91">
        <v>2416274593</v>
      </c>
      <c r="F32" s="91">
        <v>7132028226</v>
      </c>
      <c r="G32" s="91">
        <v>2016483767</v>
      </c>
      <c r="H32" s="91">
        <v>15337443787</v>
      </c>
      <c r="I32" s="91">
        <v>3533200241</v>
      </c>
      <c r="J32" s="91">
        <v>632167790</v>
      </c>
      <c r="K32" s="91">
        <v>11063833892</v>
      </c>
      <c r="L32" s="91">
        <v>17161082185</v>
      </c>
      <c r="M32" s="91">
        <v>20335640183</v>
      </c>
      <c r="N32" s="91">
        <v>6459236842</v>
      </c>
      <c r="O32" s="91">
        <v>12179751935</v>
      </c>
      <c r="P32" s="91">
        <v>1600137614</v>
      </c>
      <c r="Q32" s="91">
        <v>853373315</v>
      </c>
      <c r="R32" s="91">
        <v>2416492424</v>
      </c>
      <c r="S32" s="91">
        <v>162955919</v>
      </c>
      <c r="T32" s="91">
        <v>38693749794</v>
      </c>
      <c r="U32" s="91">
        <v>0</v>
      </c>
      <c r="V32" s="91">
        <v>49344604377</v>
      </c>
      <c r="W32" s="91">
        <v>1682174434</v>
      </c>
      <c r="X32" s="91">
        <v>2071177809</v>
      </c>
      <c r="Y32" s="91">
        <v>5389603247</v>
      </c>
      <c r="Z32" s="91">
        <v>585895988</v>
      </c>
      <c r="AA32" s="91">
        <v>6125591950</v>
      </c>
      <c r="AB32" s="91">
        <v>14589831483</v>
      </c>
      <c r="AC32" s="91">
        <v>181747677996</v>
      </c>
      <c r="AD32" s="91">
        <v>48276349372</v>
      </c>
      <c r="AE32" s="91">
        <v>5221315885</v>
      </c>
      <c r="AF32" s="91">
        <v>27221968803</v>
      </c>
      <c r="AG32" s="91">
        <v>2958313824</v>
      </c>
      <c r="AH32" s="91">
        <v>6101477672</v>
      </c>
      <c r="AI32" s="91">
        <v>1257386513</v>
      </c>
      <c r="AJ32" s="91">
        <v>3952088922</v>
      </c>
      <c r="AK32" s="91">
        <v>301220543</v>
      </c>
      <c r="AL32" s="210">
        <v>504205228909</v>
      </c>
    </row>
    <row r="33" spans="1:38" s="6" customFormat="1" ht="14.4" x14ac:dyDescent="0.3">
      <c r="A33" s="56"/>
      <c r="B33" s="15" t="s">
        <v>1371</v>
      </c>
      <c r="C33" s="12">
        <v>11893684796</v>
      </c>
      <c r="D33" s="12">
        <v>17571150946</v>
      </c>
      <c r="E33" s="12">
        <v>5923183584</v>
      </c>
      <c r="F33" s="12">
        <v>1186633452</v>
      </c>
      <c r="G33" s="12">
        <v>11989571673</v>
      </c>
      <c r="H33" s="12">
        <v>47215139451</v>
      </c>
      <c r="I33" s="12">
        <v>4647068030</v>
      </c>
      <c r="J33" s="12">
        <v>2166549266</v>
      </c>
      <c r="K33" s="12">
        <v>6487312436</v>
      </c>
      <c r="L33" s="12">
        <v>13452476665</v>
      </c>
      <c r="M33" s="12">
        <v>5765814316</v>
      </c>
      <c r="N33" s="12">
        <v>23228922877</v>
      </c>
      <c r="O33" s="12">
        <v>12557305356</v>
      </c>
      <c r="P33" s="12">
        <v>8329485746</v>
      </c>
      <c r="Q33" s="12">
        <v>1876918716</v>
      </c>
      <c r="R33" s="12">
        <v>10160411806</v>
      </c>
      <c r="S33" s="12">
        <v>755191430</v>
      </c>
      <c r="T33" s="12">
        <v>26405486756</v>
      </c>
      <c r="U33" s="12">
        <v>0</v>
      </c>
      <c r="V33" s="12">
        <v>37243627340</v>
      </c>
      <c r="W33" s="12">
        <v>6961560218</v>
      </c>
      <c r="X33" s="12">
        <v>3069696899</v>
      </c>
      <c r="Y33" s="12">
        <v>11540343041</v>
      </c>
      <c r="Z33" s="12">
        <v>1413906683</v>
      </c>
      <c r="AA33" s="12">
        <v>61059490631</v>
      </c>
      <c r="AB33" s="12">
        <v>8063520572</v>
      </c>
      <c r="AC33" s="12">
        <v>116165846659</v>
      </c>
      <c r="AD33" s="12">
        <v>37535655240</v>
      </c>
      <c r="AE33" s="12">
        <v>13316053039</v>
      </c>
      <c r="AF33" s="12">
        <v>19655906635</v>
      </c>
      <c r="AG33" s="12">
        <v>11077186136</v>
      </c>
      <c r="AH33" s="12">
        <v>3584397898</v>
      </c>
      <c r="AI33" s="12">
        <v>2838053964</v>
      </c>
      <c r="AJ33" s="12">
        <v>3989360791</v>
      </c>
      <c r="AK33" s="12">
        <v>551568587</v>
      </c>
      <c r="AL33" s="211">
        <v>549678481635</v>
      </c>
    </row>
    <row r="34" spans="1:38" s="6" customFormat="1" ht="14.4" x14ac:dyDescent="0.3">
      <c r="A34" s="84"/>
      <c r="B34" s="16" t="s">
        <v>131</v>
      </c>
      <c r="C34" s="13">
        <v>8425333929</v>
      </c>
      <c r="D34" s="13">
        <v>14349183600</v>
      </c>
      <c r="E34" s="13">
        <v>6384766066</v>
      </c>
      <c r="F34" s="13">
        <v>3310183545</v>
      </c>
      <c r="G34" s="13">
        <v>17566683093</v>
      </c>
      <c r="H34" s="13">
        <v>53114905457</v>
      </c>
      <c r="I34" s="13">
        <v>8915799481</v>
      </c>
      <c r="J34" s="13">
        <v>3287319160</v>
      </c>
      <c r="K34" s="13">
        <v>11650916972</v>
      </c>
      <c r="L34" s="13">
        <v>35075136082</v>
      </c>
      <c r="M34" s="13">
        <v>10588025854</v>
      </c>
      <c r="N34" s="13">
        <v>8716330206</v>
      </c>
      <c r="O34" s="13">
        <v>26024708442</v>
      </c>
      <c r="P34" s="13">
        <v>10050951019</v>
      </c>
      <c r="Q34" s="13">
        <v>6400190970</v>
      </c>
      <c r="R34" s="13">
        <v>9713631079</v>
      </c>
      <c r="S34" s="13">
        <v>2157377021</v>
      </c>
      <c r="T34" s="13">
        <v>19688577547</v>
      </c>
      <c r="U34" s="13">
        <v>0</v>
      </c>
      <c r="V34" s="13">
        <v>30327796841</v>
      </c>
      <c r="W34" s="13">
        <v>8148022184</v>
      </c>
      <c r="X34" s="13">
        <v>3068906270</v>
      </c>
      <c r="Y34" s="13">
        <v>17296597504</v>
      </c>
      <c r="Z34" s="13">
        <v>8593423333</v>
      </c>
      <c r="AA34" s="13">
        <v>95586437885</v>
      </c>
      <c r="AB34" s="13">
        <v>14476605738</v>
      </c>
      <c r="AC34" s="13">
        <v>67777407457</v>
      </c>
      <c r="AD34" s="13">
        <v>49011466903</v>
      </c>
      <c r="AE34" s="13">
        <v>17721219219</v>
      </c>
      <c r="AF34" s="13">
        <v>31772182704</v>
      </c>
      <c r="AG34" s="13">
        <v>15690920954</v>
      </c>
      <c r="AH34" s="13">
        <v>10984288080</v>
      </c>
      <c r="AI34" s="13">
        <v>28246374583</v>
      </c>
      <c r="AJ34" s="13">
        <v>21995066370</v>
      </c>
      <c r="AK34" s="13">
        <v>8169005658</v>
      </c>
      <c r="AL34" s="212">
        <v>684285741206</v>
      </c>
    </row>
    <row r="35" spans="1:38" s="6" customFormat="1" ht="14.4" x14ac:dyDescent="0.3">
      <c r="A35" s="54" t="s">
        <v>35</v>
      </c>
      <c r="B35" s="6" t="s">
        <v>115</v>
      </c>
      <c r="C35" s="10">
        <v>2530396243</v>
      </c>
      <c r="D35" s="10">
        <v>494367</v>
      </c>
      <c r="E35" s="10">
        <v>3592447</v>
      </c>
      <c r="F35" s="10">
        <v>165643787</v>
      </c>
      <c r="G35" s="10">
        <v>1193717373</v>
      </c>
      <c r="H35" s="10">
        <v>3003325632</v>
      </c>
      <c r="I35" s="10">
        <v>34399118</v>
      </c>
      <c r="J35" s="10">
        <v>220468086</v>
      </c>
      <c r="K35" s="10">
        <v>541821998</v>
      </c>
      <c r="L35" s="10">
        <v>1160818199</v>
      </c>
      <c r="M35" s="10">
        <v>1546058375</v>
      </c>
      <c r="N35" s="10">
        <v>2468415675</v>
      </c>
      <c r="O35" s="10">
        <v>1887767291</v>
      </c>
      <c r="P35" s="10">
        <v>596486</v>
      </c>
      <c r="Q35" s="10">
        <v>86767176</v>
      </c>
      <c r="R35" s="10">
        <v>1400196062</v>
      </c>
      <c r="S35" s="10">
        <v>59705034</v>
      </c>
      <c r="T35" s="10">
        <v>1527268863</v>
      </c>
      <c r="U35" s="10">
        <v>0</v>
      </c>
      <c r="V35" s="10">
        <v>1894740667</v>
      </c>
      <c r="W35" s="10">
        <v>632204766</v>
      </c>
      <c r="X35" s="10">
        <v>242396792</v>
      </c>
      <c r="Y35" s="10">
        <v>881587127</v>
      </c>
      <c r="Z35" s="10">
        <v>494367</v>
      </c>
      <c r="AA35" s="10">
        <v>6950876395</v>
      </c>
      <c r="AB35" s="10">
        <v>1223985065</v>
      </c>
      <c r="AC35" s="10">
        <v>5370420578</v>
      </c>
      <c r="AD35" s="10">
        <v>2130523544</v>
      </c>
      <c r="AE35" s="10">
        <v>580376258</v>
      </c>
      <c r="AF35" s="10">
        <v>3448239556</v>
      </c>
      <c r="AG35" s="10">
        <v>883951310</v>
      </c>
      <c r="AH35" s="10">
        <v>1001331376</v>
      </c>
      <c r="AI35" s="10">
        <v>674749</v>
      </c>
      <c r="AJ35" s="10">
        <v>225839326</v>
      </c>
      <c r="AK35" s="10">
        <v>98997496</v>
      </c>
      <c r="AL35" s="197">
        <v>43398091584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5816408738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5816408738</v>
      </c>
    </row>
    <row r="37" spans="1:38" s="6" customFormat="1" ht="14.4" x14ac:dyDescent="0.3">
      <c r="A37" s="54" t="s">
        <v>41</v>
      </c>
      <c r="B37" s="6" t="s">
        <v>137</v>
      </c>
      <c r="C37" s="10">
        <v>1943906179</v>
      </c>
      <c r="D37" s="10">
        <v>514354671</v>
      </c>
      <c r="E37" s="10">
        <v>0</v>
      </c>
      <c r="F37" s="10">
        <v>231364074</v>
      </c>
      <c r="G37" s="10">
        <v>734809055</v>
      </c>
      <c r="H37" s="10">
        <v>5828147744</v>
      </c>
      <c r="I37" s="10">
        <v>1715260018</v>
      </c>
      <c r="J37" s="10">
        <v>0</v>
      </c>
      <c r="K37" s="10">
        <v>942436795</v>
      </c>
      <c r="L37" s="10">
        <v>6498757891</v>
      </c>
      <c r="M37" s="10">
        <v>10111568804</v>
      </c>
      <c r="N37" s="10">
        <v>1853435722</v>
      </c>
      <c r="O37" s="10">
        <v>7667410072</v>
      </c>
      <c r="P37" s="10">
        <v>79360873</v>
      </c>
      <c r="Q37" s="10">
        <v>0</v>
      </c>
      <c r="R37" s="10">
        <v>889841081</v>
      </c>
      <c r="S37" s="10">
        <v>0</v>
      </c>
      <c r="T37" s="10">
        <v>6322172619</v>
      </c>
      <c r="U37" s="10">
        <v>0</v>
      </c>
      <c r="V37" s="10">
        <v>4550446556</v>
      </c>
      <c r="W37" s="10">
        <v>18318297</v>
      </c>
      <c r="X37" s="10">
        <v>100759318</v>
      </c>
      <c r="Y37" s="10">
        <v>193902495</v>
      </c>
      <c r="Z37" s="10">
        <v>212820236</v>
      </c>
      <c r="AA37" s="10">
        <v>3405865818</v>
      </c>
      <c r="AB37" s="10">
        <v>5986420818</v>
      </c>
      <c r="AC37" s="10">
        <v>13019590664</v>
      </c>
      <c r="AD37" s="10">
        <v>1932831485</v>
      </c>
      <c r="AE37" s="10">
        <v>0</v>
      </c>
      <c r="AF37" s="10">
        <v>3317556548</v>
      </c>
      <c r="AG37" s="10">
        <v>1864882940</v>
      </c>
      <c r="AH37" s="10">
        <v>3002015045</v>
      </c>
      <c r="AI37" s="10">
        <v>377132662</v>
      </c>
      <c r="AJ37" s="10">
        <v>1496995198</v>
      </c>
      <c r="AK37" s="10">
        <v>413433988</v>
      </c>
      <c r="AL37" s="197">
        <v>85225797666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197440273</v>
      </c>
      <c r="D40" s="10">
        <v>2138594326</v>
      </c>
      <c r="E40" s="10">
        <v>61491989</v>
      </c>
      <c r="F40" s="10">
        <v>32079220</v>
      </c>
      <c r="G40" s="10">
        <v>303799410</v>
      </c>
      <c r="H40" s="10">
        <v>1371824330</v>
      </c>
      <c r="I40" s="10">
        <v>132023868</v>
      </c>
      <c r="J40" s="10">
        <v>17100152</v>
      </c>
      <c r="K40" s="10">
        <v>97003251</v>
      </c>
      <c r="L40" s="10">
        <v>2376512672</v>
      </c>
      <c r="M40" s="10">
        <v>320317011</v>
      </c>
      <c r="N40" s="10">
        <v>660953507</v>
      </c>
      <c r="O40" s="10">
        <v>288700784</v>
      </c>
      <c r="P40" s="10">
        <v>34292713</v>
      </c>
      <c r="Q40" s="10">
        <v>99396315</v>
      </c>
      <c r="R40" s="10">
        <v>380460512</v>
      </c>
      <c r="S40" s="10">
        <v>40409263</v>
      </c>
      <c r="T40" s="10">
        <v>4453442222</v>
      </c>
      <c r="U40" s="10">
        <v>0</v>
      </c>
      <c r="V40" s="10">
        <v>1815055700</v>
      </c>
      <c r="W40" s="10">
        <v>106122062</v>
      </c>
      <c r="X40" s="10">
        <v>57128318</v>
      </c>
      <c r="Y40" s="10">
        <v>219424119</v>
      </c>
      <c r="Z40" s="10">
        <v>54385212</v>
      </c>
      <c r="AA40" s="10">
        <v>960417284</v>
      </c>
      <c r="AB40" s="10">
        <v>438638858</v>
      </c>
      <c r="AC40" s="10">
        <v>715522433</v>
      </c>
      <c r="AD40" s="10">
        <v>870982085</v>
      </c>
      <c r="AE40" s="10">
        <v>233965606</v>
      </c>
      <c r="AF40" s="10">
        <v>2887707026</v>
      </c>
      <c r="AG40" s="10">
        <v>161116646</v>
      </c>
      <c r="AH40" s="10">
        <v>299934701</v>
      </c>
      <c r="AI40" s="10">
        <v>13547835</v>
      </c>
      <c r="AJ40" s="10">
        <v>10872702</v>
      </c>
      <c r="AK40" s="10">
        <v>98728</v>
      </c>
      <c r="AL40" s="197">
        <v>21850761133</v>
      </c>
    </row>
    <row r="41" spans="1:38" s="6" customFormat="1" ht="18.75" customHeight="1" x14ac:dyDescent="0.3">
      <c r="A41" s="89"/>
      <c r="B41" s="90" t="s">
        <v>132</v>
      </c>
      <c r="C41" s="93">
        <v>4671742695</v>
      </c>
      <c r="D41" s="93">
        <v>2653443364</v>
      </c>
      <c r="E41" s="93">
        <v>65084436</v>
      </c>
      <c r="F41" s="93">
        <v>429087081</v>
      </c>
      <c r="G41" s="93">
        <v>2232325838</v>
      </c>
      <c r="H41" s="93">
        <v>10203297706</v>
      </c>
      <c r="I41" s="93">
        <v>1881683004</v>
      </c>
      <c r="J41" s="93">
        <v>237568238</v>
      </c>
      <c r="K41" s="93">
        <v>1581262044</v>
      </c>
      <c r="L41" s="93">
        <v>10036088762</v>
      </c>
      <c r="M41" s="93">
        <v>11977944190</v>
      </c>
      <c r="N41" s="93">
        <v>4982804904</v>
      </c>
      <c r="O41" s="93">
        <v>9843878147</v>
      </c>
      <c r="P41" s="93">
        <v>114250072</v>
      </c>
      <c r="Q41" s="93">
        <v>186163491</v>
      </c>
      <c r="R41" s="93">
        <v>2670497655</v>
      </c>
      <c r="S41" s="93">
        <v>100114297</v>
      </c>
      <c r="T41" s="93">
        <v>12302883704</v>
      </c>
      <c r="U41" s="93">
        <v>0</v>
      </c>
      <c r="V41" s="93">
        <v>8260242923</v>
      </c>
      <c r="W41" s="93">
        <v>756645125</v>
      </c>
      <c r="X41" s="93">
        <v>400284428</v>
      </c>
      <c r="Y41" s="93">
        <v>1294913741</v>
      </c>
      <c r="Z41" s="93">
        <v>6084108553</v>
      </c>
      <c r="AA41" s="93">
        <v>11317159497</v>
      </c>
      <c r="AB41" s="93">
        <v>7649044741</v>
      </c>
      <c r="AC41" s="93">
        <v>19105533675</v>
      </c>
      <c r="AD41" s="93">
        <v>4934337114</v>
      </c>
      <c r="AE41" s="93">
        <v>814341864</v>
      </c>
      <c r="AF41" s="93">
        <v>9653503130</v>
      </c>
      <c r="AG41" s="93">
        <v>2909950896</v>
      </c>
      <c r="AH41" s="93">
        <v>4303281122</v>
      </c>
      <c r="AI41" s="93">
        <v>391355246</v>
      </c>
      <c r="AJ41" s="93">
        <v>1733707226</v>
      </c>
      <c r="AK41" s="93">
        <v>512530212</v>
      </c>
      <c r="AL41" s="213">
        <v>156291059121</v>
      </c>
    </row>
    <row r="42" spans="1:38" s="6" customFormat="1" ht="14.4" x14ac:dyDescent="0.3">
      <c r="A42" s="54" t="s">
        <v>52</v>
      </c>
      <c r="B42" s="6" t="s">
        <v>119</v>
      </c>
      <c r="C42" s="10">
        <v>5213173455</v>
      </c>
      <c r="D42" s="10">
        <v>2780963757</v>
      </c>
      <c r="E42" s="10">
        <v>2908586362</v>
      </c>
      <c r="F42" s="10">
        <v>865684697</v>
      </c>
      <c r="G42" s="10">
        <v>7577935726</v>
      </c>
      <c r="H42" s="10">
        <v>32345085583</v>
      </c>
      <c r="I42" s="10">
        <v>4082772152</v>
      </c>
      <c r="J42" s="10">
        <v>1177879535</v>
      </c>
      <c r="K42" s="10">
        <v>3443956830</v>
      </c>
      <c r="L42" s="10">
        <v>5525061109</v>
      </c>
      <c r="M42" s="10">
        <v>10033822064</v>
      </c>
      <c r="N42" s="10">
        <v>8588817341</v>
      </c>
      <c r="O42" s="10">
        <v>16253195537</v>
      </c>
      <c r="P42" s="10">
        <v>4751599277</v>
      </c>
      <c r="Q42" s="10">
        <v>1113490947</v>
      </c>
      <c r="R42" s="10">
        <v>4981495333</v>
      </c>
      <c r="S42" s="10">
        <v>428555111</v>
      </c>
      <c r="T42" s="10">
        <v>15504611033</v>
      </c>
      <c r="U42" s="10">
        <v>0</v>
      </c>
      <c r="V42" s="10">
        <v>14797394058</v>
      </c>
      <c r="W42" s="10">
        <v>3414928950</v>
      </c>
      <c r="X42" s="10">
        <v>1095662732</v>
      </c>
      <c r="Y42" s="10">
        <v>8055537969</v>
      </c>
      <c r="Z42" s="10">
        <v>12041333367</v>
      </c>
      <c r="AA42" s="10">
        <v>69143487729</v>
      </c>
      <c r="AB42" s="10">
        <v>3646127319</v>
      </c>
      <c r="AC42" s="10">
        <v>40116621688</v>
      </c>
      <c r="AD42" s="10">
        <v>21213163452</v>
      </c>
      <c r="AE42" s="10">
        <v>5310682305</v>
      </c>
      <c r="AF42" s="10">
        <v>11848534852</v>
      </c>
      <c r="AG42" s="10">
        <v>5657212527</v>
      </c>
      <c r="AH42" s="10">
        <v>4093337976</v>
      </c>
      <c r="AI42" s="10">
        <v>1281030957</v>
      </c>
      <c r="AJ42" s="10">
        <v>3589587925</v>
      </c>
      <c r="AK42" s="10">
        <v>555920835</v>
      </c>
      <c r="AL42" s="197">
        <v>333437250490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12556654</v>
      </c>
      <c r="K43" s="10">
        <v>37706043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31673076</v>
      </c>
      <c r="X43" s="10">
        <v>11060440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92996213</v>
      </c>
    </row>
    <row r="44" spans="1:38" s="6" customFormat="1" ht="14.4" x14ac:dyDescent="0.3">
      <c r="A44" s="54" t="s">
        <v>60</v>
      </c>
      <c r="B44" s="6" t="s">
        <v>139</v>
      </c>
      <c r="C44" s="10">
        <v>197850549</v>
      </c>
      <c r="D44" s="10">
        <v>1214032230</v>
      </c>
      <c r="E44" s="10">
        <v>1800840025</v>
      </c>
      <c r="F44" s="10">
        <v>39150000</v>
      </c>
      <c r="G44" s="10">
        <v>205560886</v>
      </c>
      <c r="H44" s="10">
        <v>2762189986</v>
      </c>
      <c r="I44" s="10">
        <v>362990109</v>
      </c>
      <c r="J44" s="10">
        <v>64857957</v>
      </c>
      <c r="K44" s="10">
        <v>1804268343</v>
      </c>
      <c r="L44" s="10">
        <v>684574414</v>
      </c>
      <c r="M44" s="10">
        <v>112033844</v>
      </c>
      <c r="N44" s="10">
        <v>1105276678</v>
      </c>
      <c r="O44" s="10">
        <v>1162176184</v>
      </c>
      <c r="P44" s="10">
        <v>1029091055</v>
      </c>
      <c r="Q44" s="10">
        <v>807815534</v>
      </c>
      <c r="R44" s="10">
        <v>1335847082</v>
      </c>
      <c r="S44" s="10">
        <v>191975982</v>
      </c>
      <c r="T44" s="10">
        <v>0</v>
      </c>
      <c r="U44" s="10">
        <v>0</v>
      </c>
      <c r="V44" s="10">
        <v>1684233655</v>
      </c>
      <c r="W44" s="10">
        <v>533676995</v>
      </c>
      <c r="X44" s="10">
        <v>921328221</v>
      </c>
      <c r="Y44" s="10">
        <v>1356782164</v>
      </c>
      <c r="Z44" s="10">
        <v>33333760</v>
      </c>
      <c r="AA44" s="10">
        <v>2198008614</v>
      </c>
      <c r="AB44" s="10">
        <v>813791856</v>
      </c>
      <c r="AC44" s="10">
        <v>2673737198</v>
      </c>
      <c r="AD44" s="10">
        <v>7217516341</v>
      </c>
      <c r="AE44" s="10">
        <v>1214066033</v>
      </c>
      <c r="AF44" s="10">
        <v>3071055252</v>
      </c>
      <c r="AG44" s="10">
        <v>2162293597</v>
      </c>
      <c r="AH44" s="10">
        <v>574214500</v>
      </c>
      <c r="AI44" s="10">
        <v>0</v>
      </c>
      <c r="AJ44" s="10">
        <v>0</v>
      </c>
      <c r="AK44" s="10">
        <v>0</v>
      </c>
      <c r="AL44" s="197">
        <v>39334569044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3514065004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3514065004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8314220269</v>
      </c>
      <c r="D47" s="10">
        <v>13432556629</v>
      </c>
      <c r="E47" s="10">
        <v>2212877359</v>
      </c>
      <c r="F47" s="10">
        <v>2245435720</v>
      </c>
      <c r="G47" s="10">
        <v>10605678322</v>
      </c>
      <c r="H47" s="10">
        <v>32710793714</v>
      </c>
      <c r="I47" s="10">
        <v>4733193507</v>
      </c>
      <c r="J47" s="10">
        <v>2309901281</v>
      </c>
      <c r="K47" s="10">
        <v>8064932709</v>
      </c>
      <c r="L47" s="10">
        <v>14251228783</v>
      </c>
      <c r="M47" s="10">
        <v>9560855327</v>
      </c>
      <c r="N47" s="10">
        <v>9966731268</v>
      </c>
      <c r="O47" s="10">
        <v>37585321695</v>
      </c>
      <c r="P47" s="10">
        <v>5242728333</v>
      </c>
      <c r="Q47" s="10">
        <v>2505223131</v>
      </c>
      <c r="R47" s="10">
        <v>6516434366</v>
      </c>
      <c r="S47" s="10">
        <v>1327189017</v>
      </c>
      <c r="T47" s="10">
        <v>11480636465</v>
      </c>
      <c r="U47" s="10">
        <v>140163127</v>
      </c>
      <c r="V47" s="10">
        <v>23089065688</v>
      </c>
      <c r="W47" s="10">
        <v>5395230233</v>
      </c>
      <c r="X47" s="10">
        <v>4255761491</v>
      </c>
      <c r="Y47" s="10">
        <v>7421896304</v>
      </c>
      <c r="Z47" s="10">
        <v>1640051777</v>
      </c>
      <c r="AA47" s="10">
        <v>23792777083</v>
      </c>
      <c r="AB47" s="10">
        <v>10938014859</v>
      </c>
      <c r="AC47" s="10">
        <v>51267599686</v>
      </c>
      <c r="AD47" s="10">
        <v>24537165926</v>
      </c>
      <c r="AE47" s="10">
        <v>10272298066</v>
      </c>
      <c r="AF47" s="10">
        <v>16325758565</v>
      </c>
      <c r="AG47" s="10">
        <v>9070334879</v>
      </c>
      <c r="AH47" s="10">
        <v>6391711971</v>
      </c>
      <c r="AI47" s="10">
        <v>5884545677</v>
      </c>
      <c r="AJ47" s="10">
        <v>5820487468</v>
      </c>
      <c r="AK47" s="10">
        <v>1903745358</v>
      </c>
      <c r="AL47" s="197">
        <v>391212546053</v>
      </c>
    </row>
    <row r="48" spans="1:38" s="6" customFormat="1" ht="14.4" x14ac:dyDescent="0.3">
      <c r="A48" s="54" t="s">
        <v>67</v>
      </c>
      <c r="B48" s="6" t="s">
        <v>123</v>
      </c>
      <c r="C48" s="10">
        <v>2596885515</v>
      </c>
      <c r="D48" s="10">
        <v>1459236240</v>
      </c>
      <c r="E48" s="10">
        <v>92197995</v>
      </c>
      <c r="F48" s="10">
        <v>31338827</v>
      </c>
      <c r="G48" s="10">
        <v>527523418</v>
      </c>
      <c r="H48" s="10">
        <v>3575843181</v>
      </c>
      <c r="I48" s="10">
        <v>404212429</v>
      </c>
      <c r="J48" s="10">
        <v>78095757</v>
      </c>
      <c r="K48" s="10">
        <v>808899879</v>
      </c>
      <c r="L48" s="10">
        <v>3188793735</v>
      </c>
      <c r="M48" s="10">
        <v>1917499936</v>
      </c>
      <c r="N48" s="10">
        <v>1626819836</v>
      </c>
      <c r="O48" s="10">
        <v>2498661267</v>
      </c>
      <c r="P48" s="10">
        <v>214604972</v>
      </c>
      <c r="Q48" s="10">
        <v>184370031</v>
      </c>
      <c r="R48" s="10">
        <v>783106845</v>
      </c>
      <c r="S48" s="10">
        <v>66403139</v>
      </c>
      <c r="T48" s="10">
        <v>6080151476</v>
      </c>
      <c r="U48" s="10">
        <v>62927912</v>
      </c>
      <c r="V48" s="10">
        <v>1684352298</v>
      </c>
      <c r="W48" s="10">
        <v>360397718</v>
      </c>
      <c r="X48" s="10">
        <v>298835950</v>
      </c>
      <c r="Y48" s="10">
        <v>581139475</v>
      </c>
      <c r="Z48" s="10">
        <v>57766187</v>
      </c>
      <c r="AA48" s="10">
        <v>2478750952</v>
      </c>
      <c r="AB48" s="10">
        <v>737123033</v>
      </c>
      <c r="AC48" s="10">
        <v>2182335125</v>
      </c>
      <c r="AD48" s="10">
        <v>2023933446</v>
      </c>
      <c r="AE48" s="10">
        <v>529798408</v>
      </c>
      <c r="AF48" s="10">
        <v>4858958198</v>
      </c>
      <c r="AG48" s="10">
        <v>473012870</v>
      </c>
      <c r="AH48" s="10">
        <v>616975013</v>
      </c>
      <c r="AI48" s="10">
        <v>208940405</v>
      </c>
      <c r="AJ48" s="10">
        <v>248427809</v>
      </c>
      <c r="AK48" s="10">
        <v>44290581</v>
      </c>
      <c r="AL48" s="197">
        <v>43582609858</v>
      </c>
    </row>
    <row r="49" spans="1:38" s="6" customFormat="1" ht="14.4" x14ac:dyDescent="0.3">
      <c r="A49" s="89"/>
      <c r="B49" s="90" t="s">
        <v>133</v>
      </c>
      <c r="C49" s="93">
        <v>16322129788</v>
      </c>
      <c r="D49" s="93">
        <v>18886788856</v>
      </c>
      <c r="E49" s="93">
        <v>7014501741</v>
      </c>
      <c r="F49" s="93">
        <v>3181609244</v>
      </c>
      <c r="G49" s="93">
        <v>18916698352</v>
      </c>
      <c r="H49" s="93">
        <v>71393912464</v>
      </c>
      <c r="I49" s="93">
        <v>9583168197</v>
      </c>
      <c r="J49" s="93">
        <v>3643291184</v>
      </c>
      <c r="K49" s="93">
        <v>14159763804</v>
      </c>
      <c r="L49" s="93">
        <v>23649658041</v>
      </c>
      <c r="M49" s="93">
        <v>21624211171</v>
      </c>
      <c r="N49" s="93">
        <v>21287645123</v>
      </c>
      <c r="O49" s="93">
        <v>57499354683</v>
      </c>
      <c r="P49" s="93">
        <v>11238023637</v>
      </c>
      <c r="Q49" s="93">
        <v>4610899643</v>
      </c>
      <c r="R49" s="93">
        <v>13616883626</v>
      </c>
      <c r="S49" s="93">
        <v>2014123249</v>
      </c>
      <c r="T49" s="93">
        <v>33065398974</v>
      </c>
      <c r="U49" s="93">
        <v>203091039</v>
      </c>
      <c r="V49" s="93">
        <v>41255045699</v>
      </c>
      <c r="W49" s="93">
        <v>9735906972</v>
      </c>
      <c r="X49" s="93">
        <v>6582648834</v>
      </c>
      <c r="Y49" s="93">
        <v>17415355912</v>
      </c>
      <c r="Z49" s="93">
        <v>13772485091</v>
      </c>
      <c r="AA49" s="93">
        <v>101127089382</v>
      </c>
      <c r="AB49" s="93">
        <v>16135057067</v>
      </c>
      <c r="AC49" s="93">
        <v>96240293697</v>
      </c>
      <c r="AD49" s="93">
        <v>54991779165</v>
      </c>
      <c r="AE49" s="93">
        <v>17326844812</v>
      </c>
      <c r="AF49" s="93">
        <v>36104306867</v>
      </c>
      <c r="AG49" s="93">
        <v>17362853873</v>
      </c>
      <c r="AH49" s="93">
        <v>11676239460</v>
      </c>
      <c r="AI49" s="93">
        <v>7374517039</v>
      </c>
      <c r="AJ49" s="93">
        <v>9658503202</v>
      </c>
      <c r="AK49" s="93">
        <v>2503956774</v>
      </c>
      <c r="AL49" s="213">
        <v>811174036662</v>
      </c>
    </row>
    <row r="50" spans="1:38" s="6" customFormat="1" ht="14.4" x14ac:dyDescent="0.3">
      <c r="A50" s="56"/>
      <c r="B50" s="15" t="s">
        <v>134</v>
      </c>
      <c r="C50" s="11">
        <v>-11650387093</v>
      </c>
      <c r="D50" s="11">
        <v>-16233345492</v>
      </c>
      <c r="E50" s="11">
        <v>-6949417305</v>
      </c>
      <c r="F50" s="11">
        <v>-2752522163</v>
      </c>
      <c r="G50" s="11">
        <v>-16684372514</v>
      </c>
      <c r="H50" s="11">
        <v>-61190614758</v>
      </c>
      <c r="I50" s="11">
        <v>-7701485193</v>
      </c>
      <c r="J50" s="11">
        <v>-3405722946</v>
      </c>
      <c r="K50" s="11">
        <v>-12578501760</v>
      </c>
      <c r="L50" s="11">
        <v>-13613569279</v>
      </c>
      <c r="M50" s="11">
        <v>-9646266981</v>
      </c>
      <c r="N50" s="11">
        <v>-16304840219</v>
      </c>
      <c r="O50" s="11">
        <v>-47655476536</v>
      </c>
      <c r="P50" s="11">
        <v>-11123773565</v>
      </c>
      <c r="Q50" s="11">
        <v>-4424736152</v>
      </c>
      <c r="R50" s="11">
        <v>-10946385971</v>
      </c>
      <c r="S50" s="11">
        <v>-1914008952</v>
      </c>
      <c r="T50" s="11">
        <v>-20762515270</v>
      </c>
      <c r="U50" s="11">
        <v>-203091039</v>
      </c>
      <c r="V50" s="11">
        <v>-32994802776</v>
      </c>
      <c r="W50" s="11">
        <v>-8979261847</v>
      </c>
      <c r="X50" s="11">
        <v>-6182364406</v>
      </c>
      <c r="Y50" s="11">
        <v>-16120442171</v>
      </c>
      <c r="Z50" s="11">
        <v>-7688376538</v>
      </c>
      <c r="AA50" s="11">
        <v>-89809929885</v>
      </c>
      <c r="AB50" s="11">
        <v>-8486012326</v>
      </c>
      <c r="AC50" s="11">
        <v>-77134760022</v>
      </c>
      <c r="AD50" s="11">
        <v>-50057442051</v>
      </c>
      <c r="AE50" s="11">
        <v>-16512502948</v>
      </c>
      <c r="AF50" s="11">
        <v>-26450803737</v>
      </c>
      <c r="AG50" s="11">
        <v>-14452902977</v>
      </c>
      <c r="AH50" s="11">
        <v>-7372958338</v>
      </c>
      <c r="AI50" s="11">
        <v>-6983161793</v>
      </c>
      <c r="AJ50" s="11">
        <v>-7924795976</v>
      </c>
      <c r="AK50" s="11">
        <v>-1991426562</v>
      </c>
      <c r="AL50" s="209">
        <v>-654882977541</v>
      </c>
    </row>
    <row r="51" spans="1:38" s="6" customFormat="1" ht="14.4" x14ac:dyDescent="0.3">
      <c r="A51" s="84"/>
      <c r="B51" s="16" t="s">
        <v>135</v>
      </c>
      <c r="C51" s="14">
        <v>-3225053164</v>
      </c>
      <c r="D51" s="14">
        <v>-1884161892</v>
      </c>
      <c r="E51" s="14">
        <v>-564651239</v>
      </c>
      <c r="F51" s="14">
        <v>557661382</v>
      </c>
      <c r="G51" s="14">
        <v>882310579</v>
      </c>
      <c r="H51" s="14">
        <v>-8075709301</v>
      </c>
      <c r="I51" s="14">
        <v>1214314288</v>
      </c>
      <c r="J51" s="14">
        <v>-118403786</v>
      </c>
      <c r="K51" s="14">
        <v>-927584788</v>
      </c>
      <c r="L51" s="14">
        <v>21461566803</v>
      </c>
      <c r="M51" s="14">
        <v>941758873</v>
      </c>
      <c r="N51" s="14">
        <v>-7588510013</v>
      </c>
      <c r="O51" s="14">
        <v>-21630768094</v>
      </c>
      <c r="P51" s="14">
        <v>-1072822546</v>
      </c>
      <c r="Q51" s="14">
        <v>1975454818</v>
      </c>
      <c r="R51" s="14">
        <v>-1232754892</v>
      </c>
      <c r="S51" s="14">
        <v>243368069</v>
      </c>
      <c r="T51" s="14">
        <v>-1073937723</v>
      </c>
      <c r="U51" s="14">
        <v>-203091039</v>
      </c>
      <c r="V51" s="14">
        <v>-2667005935</v>
      </c>
      <c r="W51" s="14">
        <v>-831239663</v>
      </c>
      <c r="X51" s="14">
        <v>-3113458136</v>
      </c>
      <c r="Y51" s="14">
        <v>1176155333</v>
      </c>
      <c r="Z51" s="14">
        <v>905046795</v>
      </c>
      <c r="AA51" s="14">
        <v>5776508000</v>
      </c>
      <c r="AB51" s="14">
        <v>5990593412</v>
      </c>
      <c r="AC51" s="14">
        <v>-9357352565</v>
      </c>
      <c r="AD51" s="14">
        <v>-1045975148</v>
      </c>
      <c r="AE51" s="14">
        <v>1208716271</v>
      </c>
      <c r="AF51" s="14">
        <v>5321378967</v>
      </c>
      <c r="AG51" s="14">
        <v>1238017977</v>
      </c>
      <c r="AH51" s="14">
        <v>3611329742</v>
      </c>
      <c r="AI51" s="14">
        <v>21263212790</v>
      </c>
      <c r="AJ51" s="14">
        <v>14070270394</v>
      </c>
      <c r="AK51" s="14">
        <v>6177579096</v>
      </c>
      <c r="AL51" s="214">
        <v>29402763665</v>
      </c>
    </row>
    <row r="52" spans="1:38" s="6" customFormat="1" ht="14.4" x14ac:dyDescent="0.3">
      <c r="A52" s="54" t="s">
        <v>46</v>
      </c>
      <c r="B52" s="6" t="s">
        <v>124</v>
      </c>
      <c r="C52" s="10">
        <v>3514646558</v>
      </c>
      <c r="D52" s="10">
        <v>1080134509</v>
      </c>
      <c r="E52" s="10">
        <v>2524287397</v>
      </c>
      <c r="F52" s="10">
        <v>1403894816</v>
      </c>
      <c r="G52" s="10">
        <v>3462331923</v>
      </c>
      <c r="H52" s="10">
        <v>13315637144</v>
      </c>
      <c r="I52" s="10">
        <v>1507935831</v>
      </c>
      <c r="J52" s="10">
        <v>1581726519</v>
      </c>
      <c r="K52" s="10">
        <v>1350864310</v>
      </c>
      <c r="L52" s="10">
        <v>19993022027</v>
      </c>
      <c r="M52" s="10">
        <v>10038367668</v>
      </c>
      <c r="N52" s="10">
        <v>6387789917</v>
      </c>
      <c r="O52" s="10">
        <v>2925690036</v>
      </c>
      <c r="P52" s="10">
        <v>1462487659</v>
      </c>
      <c r="Q52" s="10">
        <v>1657298866</v>
      </c>
      <c r="R52" s="10">
        <v>3054075330</v>
      </c>
      <c r="S52" s="10">
        <v>755948391</v>
      </c>
      <c r="T52" s="10">
        <v>13055758030</v>
      </c>
      <c r="U52" s="10">
        <v>263546086</v>
      </c>
      <c r="V52" s="10">
        <v>10746679553</v>
      </c>
      <c r="W52" s="10">
        <v>1919477141</v>
      </c>
      <c r="X52" s="10">
        <v>898415125</v>
      </c>
      <c r="Y52" s="10">
        <v>3136295775</v>
      </c>
      <c r="Z52" s="10">
        <v>1330997764</v>
      </c>
      <c r="AA52" s="10">
        <v>10682713181</v>
      </c>
      <c r="AB52" s="10">
        <v>5085727463</v>
      </c>
      <c r="AC52" s="10">
        <v>10668588912</v>
      </c>
      <c r="AD52" s="10">
        <v>7970156698</v>
      </c>
      <c r="AE52" s="10">
        <v>2484486006</v>
      </c>
      <c r="AF52" s="10">
        <v>12870743293</v>
      </c>
      <c r="AG52" s="10">
        <v>3656264721</v>
      </c>
      <c r="AH52" s="10">
        <v>3646984535</v>
      </c>
      <c r="AI52" s="10">
        <v>3939577539</v>
      </c>
      <c r="AJ52" s="10">
        <v>3142901289</v>
      </c>
      <c r="AK52" s="10">
        <v>809536114</v>
      </c>
      <c r="AL52" s="197">
        <v>172324988126</v>
      </c>
    </row>
    <row r="53" spans="1:38" s="6" customFormat="1" ht="14.4" x14ac:dyDescent="0.3">
      <c r="A53" s="54" t="s">
        <v>66</v>
      </c>
      <c r="B53" s="6" t="s">
        <v>125</v>
      </c>
      <c r="C53" s="10">
        <v>851347912</v>
      </c>
      <c r="D53" s="10">
        <v>200712234</v>
      </c>
      <c r="E53" s="10">
        <v>472155259</v>
      </c>
      <c r="F53" s="10">
        <v>481330847</v>
      </c>
      <c r="G53" s="10">
        <v>565704470</v>
      </c>
      <c r="H53" s="10">
        <v>7390701307</v>
      </c>
      <c r="I53" s="10">
        <v>371337202</v>
      </c>
      <c r="J53" s="10">
        <v>1008228414</v>
      </c>
      <c r="K53" s="10">
        <v>302387203</v>
      </c>
      <c r="L53" s="10">
        <v>11152790596</v>
      </c>
      <c r="M53" s="10">
        <v>5967942033</v>
      </c>
      <c r="N53" s="10">
        <v>4047057717</v>
      </c>
      <c r="O53" s="10">
        <v>1256496002</v>
      </c>
      <c r="P53" s="10">
        <v>249744214</v>
      </c>
      <c r="Q53" s="10">
        <v>746244208</v>
      </c>
      <c r="R53" s="10">
        <v>804118729</v>
      </c>
      <c r="S53" s="10">
        <v>338671968</v>
      </c>
      <c r="T53" s="10">
        <v>11266983734</v>
      </c>
      <c r="U53" s="10">
        <v>116675775</v>
      </c>
      <c r="V53" s="10">
        <v>5413923849</v>
      </c>
      <c r="W53" s="10">
        <v>964088599</v>
      </c>
      <c r="X53" s="10">
        <v>1355346477</v>
      </c>
      <c r="Y53" s="10">
        <v>698652764</v>
      </c>
      <c r="Z53" s="10">
        <v>211155813</v>
      </c>
      <c r="AA53" s="10">
        <v>2562225827</v>
      </c>
      <c r="AB53" s="10">
        <v>6918470338</v>
      </c>
      <c r="AC53" s="10">
        <v>2056277745</v>
      </c>
      <c r="AD53" s="10">
        <v>2108656809</v>
      </c>
      <c r="AE53" s="10">
        <v>511619270</v>
      </c>
      <c r="AF53" s="10">
        <v>6426860684</v>
      </c>
      <c r="AG53" s="10">
        <v>2119395301</v>
      </c>
      <c r="AH53" s="10">
        <v>805131274</v>
      </c>
      <c r="AI53" s="10">
        <v>712484819</v>
      </c>
      <c r="AJ53" s="10">
        <v>311782494</v>
      </c>
      <c r="AK53" s="10">
        <v>114977026</v>
      </c>
      <c r="AL53" s="197">
        <v>80881678913</v>
      </c>
    </row>
    <row r="54" spans="1:38" s="6" customFormat="1" ht="14.4" x14ac:dyDescent="0.3">
      <c r="A54" s="56"/>
      <c r="B54" s="15" t="s">
        <v>136</v>
      </c>
      <c r="C54" s="11">
        <v>2663298646</v>
      </c>
      <c r="D54" s="11">
        <v>879422275</v>
      </c>
      <c r="E54" s="11">
        <v>2052132138</v>
      </c>
      <c r="F54" s="11">
        <v>922563969</v>
      </c>
      <c r="G54" s="11">
        <v>2896627453</v>
      </c>
      <c r="H54" s="11">
        <v>5924935837</v>
      </c>
      <c r="I54" s="11">
        <v>1136598629</v>
      </c>
      <c r="J54" s="11">
        <v>573498105</v>
      </c>
      <c r="K54" s="11">
        <v>1048477107</v>
      </c>
      <c r="L54" s="11">
        <v>8840231431</v>
      </c>
      <c r="M54" s="11">
        <v>4070425635</v>
      </c>
      <c r="N54" s="11">
        <v>2340732200</v>
      </c>
      <c r="O54" s="11">
        <v>1669194034</v>
      </c>
      <c r="P54" s="11">
        <v>1212743445</v>
      </c>
      <c r="Q54" s="11">
        <v>911054658</v>
      </c>
      <c r="R54" s="11">
        <v>2249956601</v>
      </c>
      <c r="S54" s="11">
        <v>417276423</v>
      </c>
      <c r="T54" s="11">
        <v>1788774296</v>
      </c>
      <c r="U54" s="11">
        <v>146870311</v>
      </c>
      <c r="V54" s="11">
        <v>5332755704</v>
      </c>
      <c r="W54" s="11">
        <v>955388542</v>
      </c>
      <c r="X54" s="11">
        <v>-456931352</v>
      </c>
      <c r="Y54" s="11">
        <v>2437643011</v>
      </c>
      <c r="Z54" s="11">
        <v>1119841951</v>
      </c>
      <c r="AA54" s="11">
        <v>8120487354</v>
      </c>
      <c r="AB54" s="11">
        <v>-1832742875</v>
      </c>
      <c r="AC54" s="11">
        <v>8612311167</v>
      </c>
      <c r="AD54" s="11">
        <v>5861499889</v>
      </c>
      <c r="AE54" s="11">
        <v>1972866736</v>
      </c>
      <c r="AF54" s="11">
        <v>6443882609</v>
      </c>
      <c r="AG54" s="11">
        <v>1536869420</v>
      </c>
      <c r="AH54" s="11">
        <v>2841853261</v>
      </c>
      <c r="AI54" s="11">
        <v>3227092720</v>
      </c>
      <c r="AJ54" s="11">
        <v>2831118795</v>
      </c>
      <c r="AK54" s="11">
        <v>694559088</v>
      </c>
      <c r="AL54" s="209">
        <v>91443309213</v>
      </c>
    </row>
    <row r="55" spans="1:38" s="6" customFormat="1" ht="14.4" x14ac:dyDescent="0.3">
      <c r="A55" s="54" t="s">
        <v>48</v>
      </c>
      <c r="B55" s="6" t="s">
        <v>126</v>
      </c>
      <c r="C55" s="10">
        <v>22430102</v>
      </c>
      <c r="D55" s="10">
        <v>192372095</v>
      </c>
      <c r="E55" s="10">
        <v>576057</v>
      </c>
      <c r="F55" s="10">
        <v>51053132</v>
      </c>
      <c r="G55" s="10">
        <v>1253890745</v>
      </c>
      <c r="H55" s="10">
        <v>602809605</v>
      </c>
      <c r="I55" s="10">
        <v>82774746</v>
      </c>
      <c r="J55" s="10">
        <v>32487819</v>
      </c>
      <c r="K55" s="10">
        <v>215570708</v>
      </c>
      <c r="L55" s="10">
        <v>7101213556</v>
      </c>
      <c r="M55" s="10">
        <v>49845337</v>
      </c>
      <c r="N55" s="10">
        <v>318928006</v>
      </c>
      <c r="O55" s="10">
        <v>268974512</v>
      </c>
      <c r="P55" s="10">
        <v>118230563</v>
      </c>
      <c r="Q55" s="10">
        <v>20615813</v>
      </c>
      <c r="R55" s="10">
        <v>44260034</v>
      </c>
      <c r="S55" s="10">
        <v>15669710</v>
      </c>
      <c r="T55" s="10">
        <v>186077938</v>
      </c>
      <c r="U55" s="10">
        <v>9378</v>
      </c>
      <c r="V55" s="10">
        <v>266908849</v>
      </c>
      <c r="W55" s="10">
        <v>88183886</v>
      </c>
      <c r="X55" s="10">
        <v>83332404</v>
      </c>
      <c r="Y55" s="10">
        <v>327866760</v>
      </c>
      <c r="Z55" s="10">
        <v>9513417</v>
      </c>
      <c r="AA55" s="10">
        <v>248521679</v>
      </c>
      <c r="AB55" s="10">
        <v>506940232</v>
      </c>
      <c r="AC55" s="10">
        <v>3103595744</v>
      </c>
      <c r="AD55" s="10">
        <v>488782111</v>
      </c>
      <c r="AE55" s="10">
        <v>87771269</v>
      </c>
      <c r="AF55" s="10">
        <v>638002090</v>
      </c>
      <c r="AG55" s="10">
        <v>211338293</v>
      </c>
      <c r="AH55" s="10">
        <v>110567184</v>
      </c>
      <c r="AI55" s="10">
        <v>28351932</v>
      </c>
      <c r="AJ55" s="10">
        <v>27537883</v>
      </c>
      <c r="AK55" s="10">
        <v>62849</v>
      </c>
      <c r="AL55" s="197">
        <v>16805066438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79680000</v>
      </c>
      <c r="H56" s="10">
        <v>504332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106331860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39408867</v>
      </c>
      <c r="AC56" s="10">
        <v>8542379</v>
      </c>
      <c r="AD56" s="10">
        <v>5466588</v>
      </c>
      <c r="AE56" s="10">
        <v>0</v>
      </c>
      <c r="AF56" s="10">
        <v>0</v>
      </c>
      <c r="AG56" s="10">
        <v>100000000</v>
      </c>
      <c r="AH56" s="10">
        <v>0</v>
      </c>
      <c r="AI56" s="10">
        <v>8199655</v>
      </c>
      <c r="AJ56" s="10">
        <v>0</v>
      </c>
      <c r="AK56" s="10">
        <v>0</v>
      </c>
      <c r="AL56" s="197">
        <v>348133681</v>
      </c>
    </row>
    <row r="57" spans="1:38" s="6" customFormat="1" ht="14.4" x14ac:dyDescent="0.3">
      <c r="A57" s="56"/>
      <c r="B57" s="15" t="s">
        <v>1372</v>
      </c>
      <c r="C57" s="11">
        <v>22430102</v>
      </c>
      <c r="D57" s="11">
        <v>192372095</v>
      </c>
      <c r="E57" s="11">
        <v>576057</v>
      </c>
      <c r="F57" s="11">
        <v>51053132</v>
      </c>
      <c r="G57" s="11">
        <v>1174210745</v>
      </c>
      <c r="H57" s="11">
        <v>602305273</v>
      </c>
      <c r="I57" s="11">
        <v>82774746</v>
      </c>
      <c r="J57" s="11">
        <v>32487819</v>
      </c>
      <c r="K57" s="11">
        <v>215570708</v>
      </c>
      <c r="L57" s="11">
        <v>7101213556</v>
      </c>
      <c r="M57" s="11">
        <v>49845337</v>
      </c>
      <c r="N57" s="11">
        <v>318928006</v>
      </c>
      <c r="O57" s="11">
        <v>268974512</v>
      </c>
      <c r="P57" s="11">
        <v>118230563</v>
      </c>
      <c r="Q57" s="11">
        <v>20615813</v>
      </c>
      <c r="R57" s="11">
        <v>44260034</v>
      </c>
      <c r="S57" s="11">
        <v>15669710</v>
      </c>
      <c r="T57" s="11">
        <v>186077938</v>
      </c>
      <c r="U57" s="11">
        <v>9378</v>
      </c>
      <c r="V57" s="11">
        <v>160576989</v>
      </c>
      <c r="W57" s="11">
        <v>88183886</v>
      </c>
      <c r="X57" s="11">
        <v>83332404</v>
      </c>
      <c r="Y57" s="11">
        <v>327866760</v>
      </c>
      <c r="Z57" s="11">
        <v>9513417</v>
      </c>
      <c r="AA57" s="11">
        <v>248521679</v>
      </c>
      <c r="AB57" s="11">
        <v>467531365</v>
      </c>
      <c r="AC57" s="11">
        <v>3095053365</v>
      </c>
      <c r="AD57" s="11">
        <v>483315523</v>
      </c>
      <c r="AE57" s="11">
        <v>87771269</v>
      </c>
      <c r="AF57" s="11">
        <v>638002090</v>
      </c>
      <c r="AG57" s="11">
        <v>111338293</v>
      </c>
      <c r="AH57" s="11">
        <v>110567184</v>
      </c>
      <c r="AI57" s="11">
        <v>20152277</v>
      </c>
      <c r="AJ57" s="11">
        <v>27537883</v>
      </c>
      <c r="AK57" s="11">
        <v>62849</v>
      </c>
      <c r="AL57" s="209">
        <v>16456932757</v>
      </c>
    </row>
    <row r="58" spans="1:38" s="6" customFormat="1" ht="14.4" x14ac:dyDescent="0.3">
      <c r="A58" s="84"/>
      <c r="B58" s="16" t="s">
        <v>1373</v>
      </c>
      <c r="C58" s="14">
        <v>-539324416</v>
      </c>
      <c r="D58" s="14">
        <v>-812367522</v>
      </c>
      <c r="E58" s="14">
        <v>1488056956</v>
      </c>
      <c r="F58" s="14">
        <v>1531278483</v>
      </c>
      <c r="G58" s="14">
        <v>4953148777</v>
      </c>
      <c r="H58" s="14">
        <v>-1548468191</v>
      </c>
      <c r="I58" s="14">
        <v>2433687663</v>
      </c>
      <c r="J58" s="14">
        <v>487582138</v>
      </c>
      <c r="K58" s="14">
        <v>336463027</v>
      </c>
      <c r="L58" s="14">
        <v>37403011790</v>
      </c>
      <c r="M58" s="14">
        <v>5062029845</v>
      </c>
      <c r="N58" s="14">
        <v>-4928849807</v>
      </c>
      <c r="O58" s="14">
        <v>-19692599548</v>
      </c>
      <c r="P58" s="14">
        <v>258151462</v>
      </c>
      <c r="Q58" s="14">
        <v>2907125289</v>
      </c>
      <c r="R58" s="14">
        <v>1061461743</v>
      </c>
      <c r="S58" s="14">
        <v>676314202</v>
      </c>
      <c r="T58" s="14">
        <v>900914511</v>
      </c>
      <c r="U58" s="14">
        <v>-56211350</v>
      </c>
      <c r="V58" s="14">
        <v>2826326758</v>
      </c>
      <c r="W58" s="14">
        <v>212332765</v>
      </c>
      <c r="X58" s="14">
        <v>-3487057084</v>
      </c>
      <c r="Y58" s="14">
        <v>3941665104</v>
      </c>
      <c r="Z58" s="14">
        <v>2034402163</v>
      </c>
      <c r="AA58" s="14">
        <v>14145517033</v>
      </c>
      <c r="AB58" s="14">
        <v>4625381902</v>
      </c>
      <c r="AC58" s="14">
        <v>2350011967</v>
      </c>
      <c r="AD58" s="14">
        <v>5298840264</v>
      </c>
      <c r="AE58" s="14">
        <v>3269354276</v>
      </c>
      <c r="AF58" s="14">
        <v>12403263666</v>
      </c>
      <c r="AG58" s="14">
        <v>2886225690</v>
      </c>
      <c r="AH58" s="14">
        <v>6563750187</v>
      </c>
      <c r="AI58" s="14">
        <v>24510457787</v>
      </c>
      <c r="AJ58" s="14">
        <v>16928927072</v>
      </c>
      <c r="AK58" s="14">
        <v>6872201033</v>
      </c>
      <c r="AL58" s="214">
        <v>137303005635</v>
      </c>
    </row>
    <row r="59" spans="1:38" s="6" customFormat="1" ht="14.4" x14ac:dyDescent="0.3">
      <c r="A59" s="54" t="s">
        <v>69</v>
      </c>
      <c r="B59" s="6" t="s">
        <v>1</v>
      </c>
      <c r="C59" s="10">
        <v>1034088</v>
      </c>
      <c r="D59" s="10">
        <v>43400734</v>
      </c>
      <c r="E59" s="10">
        <v>0</v>
      </c>
      <c r="F59" s="10">
        <v>169753558</v>
      </c>
      <c r="G59" s="10">
        <v>559634321</v>
      </c>
      <c r="H59" s="10">
        <v>0</v>
      </c>
      <c r="I59" s="10">
        <v>257777022</v>
      </c>
      <c r="J59" s="10">
        <v>48758214</v>
      </c>
      <c r="K59" s="10">
        <v>-29071541</v>
      </c>
      <c r="L59" s="10">
        <v>3687186423</v>
      </c>
      <c r="M59" s="10">
        <v>509588664</v>
      </c>
      <c r="N59" s="10">
        <v>0</v>
      </c>
      <c r="O59" s="10">
        <v>0</v>
      </c>
      <c r="P59" s="10">
        <v>44384885</v>
      </c>
      <c r="Q59" s="10">
        <v>0</v>
      </c>
      <c r="R59" s="10">
        <v>0</v>
      </c>
      <c r="S59" s="10">
        <v>44434822</v>
      </c>
      <c r="T59" s="10">
        <v>0</v>
      </c>
      <c r="U59" s="10">
        <v>0</v>
      </c>
      <c r="V59" s="10">
        <v>282632676</v>
      </c>
      <c r="W59" s="10">
        <v>27530558</v>
      </c>
      <c r="X59" s="10">
        <v>43400734</v>
      </c>
      <c r="Y59" s="10">
        <v>0</v>
      </c>
      <c r="Z59" s="10">
        <v>204013813</v>
      </c>
      <c r="AA59" s="10">
        <v>0</v>
      </c>
      <c r="AB59" s="10">
        <v>508791790</v>
      </c>
      <c r="AC59" s="10">
        <v>235001197</v>
      </c>
      <c r="AD59" s="10">
        <v>529884026</v>
      </c>
      <c r="AE59" s="10">
        <v>326935428</v>
      </c>
      <c r="AF59" s="10">
        <v>1240326367</v>
      </c>
      <c r="AG59" s="10">
        <v>288565808</v>
      </c>
      <c r="AH59" s="10">
        <v>766987968</v>
      </c>
      <c r="AI59" s="10">
        <v>2416612050</v>
      </c>
      <c r="AJ59" s="10">
        <v>1900807966</v>
      </c>
      <c r="AK59" s="10">
        <v>683397742</v>
      </c>
      <c r="AL59" s="197">
        <v>14791769313</v>
      </c>
    </row>
    <row r="60" spans="1:38" s="6" customFormat="1" ht="14.4" x14ac:dyDescent="0.3">
      <c r="A60" s="85"/>
      <c r="B60" s="34" t="s">
        <v>1374</v>
      </c>
      <c r="C60" s="35">
        <v>-540358504</v>
      </c>
      <c r="D60" s="35">
        <v>-855768256</v>
      </c>
      <c r="E60" s="35">
        <v>1488056956</v>
      </c>
      <c r="F60" s="35">
        <v>1361524925</v>
      </c>
      <c r="G60" s="35">
        <v>4393514456</v>
      </c>
      <c r="H60" s="35">
        <v>-1548468191</v>
      </c>
      <c r="I60" s="35">
        <v>2175910641</v>
      </c>
      <c r="J60" s="35">
        <v>438823924</v>
      </c>
      <c r="K60" s="35">
        <v>365534568</v>
      </c>
      <c r="L60" s="35">
        <v>33715825367</v>
      </c>
      <c r="M60" s="35">
        <v>4552441181</v>
      </c>
      <c r="N60" s="35">
        <v>-4928849807</v>
      </c>
      <c r="O60" s="35">
        <v>-19692599548</v>
      </c>
      <c r="P60" s="35">
        <v>213766577</v>
      </c>
      <c r="Q60" s="35">
        <v>2907125289</v>
      </c>
      <c r="R60" s="35">
        <v>1061461743</v>
      </c>
      <c r="S60" s="35">
        <v>631879380</v>
      </c>
      <c r="T60" s="35">
        <v>900914511</v>
      </c>
      <c r="U60" s="35">
        <v>-56211350</v>
      </c>
      <c r="V60" s="35">
        <v>2543694082</v>
      </c>
      <c r="W60" s="35">
        <v>184802207</v>
      </c>
      <c r="X60" s="35">
        <v>-3530457818</v>
      </c>
      <c r="Y60" s="35">
        <v>3941665104</v>
      </c>
      <c r="Z60" s="35">
        <v>1830388350</v>
      </c>
      <c r="AA60" s="35">
        <v>14145517033</v>
      </c>
      <c r="AB60" s="35">
        <v>4116590112</v>
      </c>
      <c r="AC60" s="35">
        <v>2115010770</v>
      </c>
      <c r="AD60" s="35">
        <v>4768956238</v>
      </c>
      <c r="AE60" s="35">
        <v>2942418848</v>
      </c>
      <c r="AF60" s="35">
        <v>11162937299</v>
      </c>
      <c r="AG60" s="35">
        <v>2597659882</v>
      </c>
      <c r="AH60" s="35">
        <v>5796762219</v>
      </c>
      <c r="AI60" s="35">
        <v>22093845737</v>
      </c>
      <c r="AJ60" s="35">
        <v>15028119106</v>
      </c>
      <c r="AK60" s="35">
        <v>6188803291</v>
      </c>
      <c r="AL60" s="215">
        <v>122511236322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112</v>
      </c>
      <c r="D2" s="246"/>
      <c r="E2" s="246"/>
      <c r="F2" s="246"/>
      <c r="G2" s="246"/>
      <c r="H2" s="246"/>
      <c r="I2" s="246" t="s">
        <v>112</v>
      </c>
      <c r="J2" s="246"/>
      <c r="K2" s="246"/>
      <c r="L2" s="246"/>
      <c r="M2" s="246"/>
      <c r="N2" s="246"/>
      <c r="O2" s="246" t="s">
        <v>112</v>
      </c>
      <c r="P2" s="246"/>
      <c r="Q2" s="246"/>
      <c r="R2" s="246"/>
      <c r="S2" s="246"/>
      <c r="T2" s="246"/>
      <c r="U2" s="246" t="s">
        <v>112</v>
      </c>
      <c r="V2" s="246"/>
      <c r="W2" s="246"/>
      <c r="X2" s="246"/>
      <c r="Y2" s="246"/>
      <c r="Z2" s="246"/>
      <c r="AA2" s="246" t="s">
        <v>112</v>
      </c>
      <c r="AB2" s="246"/>
      <c r="AC2" s="246"/>
      <c r="AD2" s="246"/>
      <c r="AE2" s="246"/>
      <c r="AF2" s="246"/>
      <c r="AG2" s="246" t="s">
        <v>112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Diciembre 2022</v>
      </c>
      <c r="D3" s="247"/>
      <c r="E3" s="247"/>
      <c r="F3" s="247"/>
      <c r="G3" s="247"/>
      <c r="H3" s="247"/>
      <c r="I3" s="247" t="str">
        <f>$C$3</f>
        <v>Periodo Julio 2022 - Diciembre 2022</v>
      </c>
      <c r="J3" s="247"/>
      <c r="K3" s="247"/>
      <c r="L3" s="247"/>
      <c r="M3" s="247"/>
      <c r="N3" s="247"/>
      <c r="O3" s="247" t="str">
        <f>$C$3</f>
        <v>Periodo Julio 2022 - Diciembre 2022</v>
      </c>
      <c r="P3" s="247"/>
      <c r="Q3" s="247"/>
      <c r="R3" s="247"/>
      <c r="S3" s="247"/>
      <c r="T3" s="247"/>
      <c r="U3" s="247" t="str">
        <f>$C$3</f>
        <v>Periodo Julio 2022 - Diciembre 2022</v>
      </c>
      <c r="V3" s="247"/>
      <c r="W3" s="247"/>
      <c r="X3" s="247"/>
      <c r="Y3" s="247"/>
      <c r="Z3" s="247"/>
      <c r="AA3" s="247" t="str">
        <f>$C$3</f>
        <v>Periodo Julio 2022 - Diciembre 2022</v>
      </c>
      <c r="AB3" s="247"/>
      <c r="AC3" s="247"/>
      <c r="AD3" s="247"/>
      <c r="AE3" s="247"/>
      <c r="AF3" s="247"/>
      <c r="AG3" s="247" t="str">
        <f>$C$3</f>
        <v>Periodo Julio 2022 - Diciembre 2022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8" t="s">
        <v>31</v>
      </c>
      <c r="B7" s="6" t="s">
        <v>83</v>
      </c>
      <c r="C7" s="10">
        <v>27263696446</v>
      </c>
      <c r="D7" s="10">
        <v>33268071967</v>
      </c>
      <c r="E7" s="10">
        <v>14241127120</v>
      </c>
      <c r="F7" s="10">
        <v>5355211275</v>
      </c>
      <c r="G7" s="10">
        <v>36181203354</v>
      </c>
      <c r="H7" s="10">
        <v>131096419604</v>
      </c>
      <c r="I7" s="10">
        <v>18165306552</v>
      </c>
      <c r="J7" s="10">
        <v>5516299446</v>
      </c>
      <c r="K7" s="10">
        <v>24454040178</v>
      </c>
      <c r="L7" s="10">
        <v>96042824049</v>
      </c>
      <c r="M7" s="10">
        <v>58180316106</v>
      </c>
      <c r="N7" s="10">
        <v>48900580303</v>
      </c>
      <c r="O7" s="10">
        <v>57475229421</v>
      </c>
      <c r="P7" s="10">
        <v>19092676323</v>
      </c>
      <c r="Q7" s="10">
        <v>8536245310</v>
      </c>
      <c r="R7" s="10">
        <v>22790929767</v>
      </c>
      <c r="S7" s="10">
        <v>2931713700</v>
      </c>
      <c r="T7" s="10">
        <v>74185883893</v>
      </c>
      <c r="U7" s="10">
        <v>0</v>
      </c>
      <c r="V7" s="10">
        <v>97288592064</v>
      </c>
      <c r="W7" s="10">
        <v>15386526659</v>
      </c>
      <c r="X7" s="10">
        <v>6271265881</v>
      </c>
      <c r="Y7" s="10">
        <v>31586703167</v>
      </c>
      <c r="Z7" s="10">
        <v>18858502082</v>
      </c>
      <c r="AA7" s="10">
        <v>202944306423</v>
      </c>
      <c r="AB7" s="10">
        <v>39043275365</v>
      </c>
      <c r="AC7" s="10">
        <v>263977157478</v>
      </c>
      <c r="AD7" s="10">
        <v>95952898708</v>
      </c>
      <c r="AE7" s="10">
        <v>34684652556</v>
      </c>
      <c r="AF7" s="10">
        <v>70347949757</v>
      </c>
      <c r="AG7" s="10">
        <v>36174395377</v>
      </c>
      <c r="AH7" s="10">
        <v>25627483799</v>
      </c>
      <c r="AI7" s="10">
        <v>53450024553</v>
      </c>
      <c r="AJ7" s="10">
        <v>32511383078</v>
      </c>
      <c r="AK7" s="10">
        <v>10359417112</v>
      </c>
      <c r="AL7" s="197">
        <v>1718142308873</v>
      </c>
    </row>
    <row r="8" spans="1:38" s="6" customFormat="1" ht="14.4" x14ac:dyDescent="0.3">
      <c r="A8" s="58" t="s">
        <v>32</v>
      </c>
      <c r="B8" s="6" t="s">
        <v>84</v>
      </c>
      <c r="C8" s="10">
        <v>410094287</v>
      </c>
      <c r="D8" s="10">
        <v>105111206</v>
      </c>
      <c r="E8" s="10">
        <v>147966895</v>
      </c>
      <c r="F8" s="10">
        <v>6858331</v>
      </c>
      <c r="G8" s="10">
        <v>161979931</v>
      </c>
      <c r="H8" s="10">
        <v>2343364975</v>
      </c>
      <c r="I8" s="10">
        <v>641887740</v>
      </c>
      <c r="J8" s="10">
        <v>52393012</v>
      </c>
      <c r="K8" s="10">
        <v>26425450</v>
      </c>
      <c r="L8" s="10">
        <v>199451059</v>
      </c>
      <c r="M8" s="10">
        <v>616273395</v>
      </c>
      <c r="N8" s="10">
        <v>245388382</v>
      </c>
      <c r="O8" s="10">
        <v>65519270</v>
      </c>
      <c r="P8" s="10">
        <v>263445869</v>
      </c>
      <c r="Q8" s="10">
        <v>224000418</v>
      </c>
      <c r="R8" s="10">
        <v>17758147</v>
      </c>
      <c r="S8" s="10">
        <v>34334027</v>
      </c>
      <c r="T8" s="10">
        <v>0</v>
      </c>
      <c r="U8" s="10">
        <v>0</v>
      </c>
      <c r="V8" s="10">
        <v>0</v>
      </c>
      <c r="W8" s="10">
        <v>79931884</v>
      </c>
      <c r="X8" s="10">
        <v>225708637</v>
      </c>
      <c r="Y8" s="10">
        <v>377259215</v>
      </c>
      <c r="Z8" s="10">
        <v>50607924</v>
      </c>
      <c r="AA8" s="10">
        <v>4870345358</v>
      </c>
      <c r="AB8" s="10">
        <v>381516194</v>
      </c>
      <c r="AC8" s="10">
        <v>0</v>
      </c>
      <c r="AD8" s="10">
        <v>649190298</v>
      </c>
      <c r="AE8" s="10">
        <v>500585159</v>
      </c>
      <c r="AF8" s="10">
        <v>170104467</v>
      </c>
      <c r="AG8" s="10">
        <v>135181365</v>
      </c>
      <c r="AH8" s="10">
        <v>309347689</v>
      </c>
      <c r="AI8" s="10">
        <v>0</v>
      </c>
      <c r="AJ8" s="10">
        <v>0</v>
      </c>
      <c r="AK8" s="10">
        <v>0</v>
      </c>
      <c r="AL8" s="197">
        <v>13312030584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4108567097</v>
      </c>
      <c r="I10" s="10">
        <v>0</v>
      </c>
      <c r="J10" s="10">
        <v>0</v>
      </c>
      <c r="K10" s="10">
        <v>0</v>
      </c>
      <c r="L10" s="10">
        <v>19429029388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612784194</v>
      </c>
      <c r="S10" s="10">
        <v>0</v>
      </c>
      <c r="T10" s="10">
        <v>813809475</v>
      </c>
      <c r="U10" s="10">
        <v>0</v>
      </c>
      <c r="V10" s="10">
        <v>0</v>
      </c>
      <c r="W10" s="10">
        <v>0</v>
      </c>
      <c r="X10" s="10">
        <v>0</v>
      </c>
      <c r="Y10" s="10">
        <v>2069822528</v>
      </c>
      <c r="Z10" s="10">
        <v>0</v>
      </c>
      <c r="AA10" s="10">
        <v>3675014350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15122822203</v>
      </c>
      <c r="AI10" s="10">
        <v>1052513</v>
      </c>
      <c r="AJ10" s="10">
        <v>0</v>
      </c>
      <c r="AK10" s="10">
        <v>0</v>
      </c>
      <c r="AL10" s="197">
        <v>46345394465</v>
      </c>
    </row>
    <row r="11" spans="1:38" s="6" customFormat="1" ht="14.4" x14ac:dyDescent="0.3">
      <c r="A11" s="58" t="s">
        <v>35</v>
      </c>
      <c r="B11" s="6" t="s">
        <v>115</v>
      </c>
      <c r="C11" s="10">
        <v>2530396243</v>
      </c>
      <c r="D11" s="10">
        <v>494367</v>
      </c>
      <c r="E11" s="10">
        <v>3592447</v>
      </c>
      <c r="F11" s="10">
        <v>165643787</v>
      </c>
      <c r="G11" s="10">
        <v>1193717373</v>
      </c>
      <c r="H11" s="10">
        <v>3003325632</v>
      </c>
      <c r="I11" s="10">
        <v>34399118</v>
      </c>
      <c r="J11" s="10">
        <v>220468086</v>
      </c>
      <c r="K11" s="10">
        <v>541821998</v>
      </c>
      <c r="L11" s="10">
        <v>1160818199</v>
      </c>
      <c r="M11" s="10">
        <v>1546058375</v>
      </c>
      <c r="N11" s="10">
        <v>2468415675</v>
      </c>
      <c r="O11" s="10">
        <v>1887767291</v>
      </c>
      <c r="P11" s="10">
        <v>596486</v>
      </c>
      <c r="Q11" s="10">
        <v>86767176</v>
      </c>
      <c r="R11" s="10">
        <v>1400196062</v>
      </c>
      <c r="S11" s="10">
        <v>59705034</v>
      </c>
      <c r="T11" s="10">
        <v>1527268863</v>
      </c>
      <c r="U11" s="10">
        <v>0</v>
      </c>
      <c r="V11" s="10">
        <v>1894740667</v>
      </c>
      <c r="W11" s="10">
        <v>632204766</v>
      </c>
      <c r="X11" s="10">
        <v>242396792</v>
      </c>
      <c r="Y11" s="10">
        <v>881587127</v>
      </c>
      <c r="Z11" s="10">
        <v>494367</v>
      </c>
      <c r="AA11" s="10">
        <v>6950876395</v>
      </c>
      <c r="AB11" s="10">
        <v>1223985065</v>
      </c>
      <c r="AC11" s="10">
        <v>5370420578</v>
      </c>
      <c r="AD11" s="10">
        <v>2130523544</v>
      </c>
      <c r="AE11" s="10">
        <v>580376258</v>
      </c>
      <c r="AF11" s="10">
        <v>3448239556</v>
      </c>
      <c r="AG11" s="10">
        <v>883951310</v>
      </c>
      <c r="AH11" s="10">
        <v>1001331376</v>
      </c>
      <c r="AI11" s="10">
        <v>674749</v>
      </c>
      <c r="AJ11" s="10">
        <v>225839326</v>
      </c>
      <c r="AK11" s="10">
        <v>98997496</v>
      </c>
      <c r="AL11" s="197">
        <v>43398091584</v>
      </c>
    </row>
    <row r="12" spans="1:38" s="6" customFormat="1" ht="14.4" x14ac:dyDescent="0.3">
      <c r="A12" s="58" t="s">
        <v>36</v>
      </c>
      <c r="B12" s="6" t="s">
        <v>98</v>
      </c>
      <c r="C12" s="10">
        <v>878122110</v>
      </c>
      <c r="D12" s="10">
        <v>479896526</v>
      </c>
      <c r="E12" s="10">
        <v>1110753621</v>
      </c>
      <c r="F12" s="10">
        <v>244394544</v>
      </c>
      <c r="G12" s="10">
        <v>1018254979</v>
      </c>
      <c r="H12" s="10">
        <v>3587851451</v>
      </c>
      <c r="I12" s="10">
        <v>559414085</v>
      </c>
      <c r="J12" s="10">
        <v>628167790</v>
      </c>
      <c r="K12" s="10">
        <v>1979620002</v>
      </c>
      <c r="L12" s="10">
        <v>4830055174</v>
      </c>
      <c r="M12" s="10">
        <v>864406503</v>
      </c>
      <c r="N12" s="10">
        <v>1769518624</v>
      </c>
      <c r="O12" s="10">
        <v>1189137150</v>
      </c>
      <c r="P12" s="10">
        <v>1115474623</v>
      </c>
      <c r="Q12" s="10">
        <v>735575806</v>
      </c>
      <c r="R12" s="10">
        <v>1353745851</v>
      </c>
      <c r="S12" s="10">
        <v>137795919</v>
      </c>
      <c r="T12" s="10">
        <v>11936594889</v>
      </c>
      <c r="U12" s="10">
        <v>0</v>
      </c>
      <c r="V12" s="10">
        <v>5502948389</v>
      </c>
      <c r="W12" s="10">
        <v>1340741998</v>
      </c>
      <c r="X12" s="10">
        <v>775286082</v>
      </c>
      <c r="Y12" s="10">
        <v>5063971724</v>
      </c>
      <c r="Z12" s="10">
        <v>393062831</v>
      </c>
      <c r="AA12" s="10">
        <v>4739770084</v>
      </c>
      <c r="AB12" s="10">
        <v>5044429631</v>
      </c>
      <c r="AC12" s="10">
        <v>65278241913</v>
      </c>
      <c r="AD12" s="10">
        <v>7056600984</v>
      </c>
      <c r="AE12" s="10">
        <v>1694494173</v>
      </c>
      <c r="AF12" s="10">
        <v>4912095974</v>
      </c>
      <c r="AG12" s="10">
        <v>1588014321</v>
      </c>
      <c r="AH12" s="10">
        <v>1088419468</v>
      </c>
      <c r="AI12" s="10">
        <v>251671347</v>
      </c>
      <c r="AJ12" s="10">
        <v>1012888466</v>
      </c>
      <c r="AK12" s="10">
        <v>30046623</v>
      </c>
      <c r="AL12" s="197">
        <v>140191463655</v>
      </c>
    </row>
    <row r="13" spans="1:38" s="6" customFormat="1" ht="14.4" x14ac:dyDescent="0.3">
      <c r="A13" s="58" t="s">
        <v>37</v>
      </c>
      <c r="B13" s="6" t="s">
        <v>1360</v>
      </c>
      <c r="C13" s="10">
        <v>170547791</v>
      </c>
      <c r="D13" s="10">
        <v>974412280</v>
      </c>
      <c r="E13" s="10">
        <v>400511639</v>
      </c>
      <c r="F13" s="10">
        <v>14131746</v>
      </c>
      <c r="G13" s="10">
        <v>150302128</v>
      </c>
      <c r="H13" s="10">
        <v>1594393485</v>
      </c>
      <c r="I13" s="10">
        <v>342921180</v>
      </c>
      <c r="J13" s="10">
        <v>4000000</v>
      </c>
      <c r="K13" s="10">
        <v>11881200</v>
      </c>
      <c r="L13" s="10">
        <v>239403937</v>
      </c>
      <c r="M13" s="10">
        <v>311531708</v>
      </c>
      <c r="N13" s="10">
        <v>825015902</v>
      </c>
      <c r="O13" s="10">
        <v>341686885</v>
      </c>
      <c r="P13" s="10">
        <v>42692019</v>
      </c>
      <c r="Q13" s="10">
        <v>108868738</v>
      </c>
      <c r="R13" s="10">
        <v>367565778</v>
      </c>
      <c r="S13" s="10">
        <v>25160000</v>
      </c>
      <c r="T13" s="10">
        <v>745174813</v>
      </c>
      <c r="U13" s="10">
        <v>0</v>
      </c>
      <c r="V13" s="10">
        <v>358008770</v>
      </c>
      <c r="W13" s="10">
        <v>314036050</v>
      </c>
      <c r="X13" s="10">
        <v>8795545</v>
      </c>
      <c r="Y13" s="10">
        <v>222950821</v>
      </c>
      <c r="Z13" s="10">
        <v>97577791</v>
      </c>
      <c r="AA13" s="10">
        <v>1092888821</v>
      </c>
      <c r="AB13" s="10">
        <v>155528123</v>
      </c>
      <c r="AC13" s="10">
        <v>2112746609</v>
      </c>
      <c r="AD13" s="10">
        <v>1226271611</v>
      </c>
      <c r="AE13" s="10">
        <v>246445093</v>
      </c>
      <c r="AF13" s="10">
        <v>560754080</v>
      </c>
      <c r="AG13" s="10">
        <v>367026449</v>
      </c>
      <c r="AH13" s="10">
        <v>113351149</v>
      </c>
      <c r="AI13" s="10">
        <v>0</v>
      </c>
      <c r="AJ13" s="10">
        <v>70381818</v>
      </c>
      <c r="AK13" s="10">
        <v>0</v>
      </c>
      <c r="AL13" s="197">
        <v>13616963959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14014581</v>
      </c>
      <c r="F14" s="10">
        <v>0</v>
      </c>
      <c r="G14" s="10">
        <v>0</v>
      </c>
      <c r="H14" s="10">
        <v>3547478</v>
      </c>
      <c r="I14" s="10">
        <v>67034628</v>
      </c>
      <c r="J14" s="10">
        <v>0</v>
      </c>
      <c r="K14" s="10">
        <v>0</v>
      </c>
      <c r="L14" s="10">
        <v>156390364</v>
      </c>
      <c r="M14" s="10">
        <v>0</v>
      </c>
      <c r="N14" s="10">
        <v>33256275</v>
      </c>
      <c r="O14" s="10">
        <v>4187407</v>
      </c>
      <c r="P14" s="10">
        <v>0</v>
      </c>
      <c r="Q14" s="10">
        <v>8928771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16312848</v>
      </c>
      <c r="X14" s="10">
        <v>0</v>
      </c>
      <c r="Y14" s="10">
        <v>29180702</v>
      </c>
      <c r="Z14" s="10">
        <v>43402482</v>
      </c>
      <c r="AA14" s="10">
        <v>13856708</v>
      </c>
      <c r="AB14" s="10">
        <v>1580360481</v>
      </c>
      <c r="AC14" s="10">
        <v>0</v>
      </c>
      <c r="AD14" s="10">
        <v>218600413</v>
      </c>
      <c r="AE14" s="10">
        <v>9422184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2198495322</v>
      </c>
    </row>
    <row r="15" spans="1:38" s="6" customFormat="1" ht="14.4" x14ac:dyDescent="0.3">
      <c r="A15" s="58" t="s">
        <v>39</v>
      </c>
      <c r="B15" s="6" t="s">
        <v>100</v>
      </c>
      <c r="C15" s="10">
        <v>1849153410</v>
      </c>
      <c r="D15" s="10">
        <v>1032565467</v>
      </c>
      <c r="E15" s="10">
        <v>890994752</v>
      </c>
      <c r="F15" s="10">
        <v>6873501936</v>
      </c>
      <c r="G15" s="10">
        <v>847926660</v>
      </c>
      <c r="H15" s="10">
        <v>10151651373</v>
      </c>
      <c r="I15" s="10">
        <v>2563830348</v>
      </c>
      <c r="J15" s="10">
        <v>0</v>
      </c>
      <c r="K15" s="10">
        <v>9072332690</v>
      </c>
      <c r="L15" s="10">
        <v>11935232710</v>
      </c>
      <c r="M15" s="10">
        <v>19159701972</v>
      </c>
      <c r="N15" s="10">
        <v>3831446041</v>
      </c>
      <c r="O15" s="10">
        <v>10644740493</v>
      </c>
      <c r="P15" s="10">
        <v>441970972</v>
      </c>
      <c r="Q15" s="10">
        <v>0</v>
      </c>
      <c r="R15" s="10">
        <v>695180795</v>
      </c>
      <c r="S15" s="10">
        <v>0</v>
      </c>
      <c r="T15" s="10">
        <v>26011980092</v>
      </c>
      <c r="U15" s="10">
        <v>0</v>
      </c>
      <c r="V15" s="10">
        <v>43483647218</v>
      </c>
      <c r="W15" s="10">
        <v>11083538</v>
      </c>
      <c r="X15" s="10">
        <v>1287096182</v>
      </c>
      <c r="Y15" s="10">
        <v>73500000</v>
      </c>
      <c r="Z15" s="10">
        <v>51852884</v>
      </c>
      <c r="AA15" s="10">
        <v>279076337</v>
      </c>
      <c r="AB15" s="10">
        <v>7809513248</v>
      </c>
      <c r="AC15" s="10">
        <v>114356689474</v>
      </c>
      <c r="AD15" s="10">
        <v>39774876364</v>
      </c>
      <c r="AE15" s="10">
        <v>3270954435</v>
      </c>
      <c r="AF15" s="10">
        <v>21749118749</v>
      </c>
      <c r="AG15" s="10">
        <v>1003273054</v>
      </c>
      <c r="AH15" s="10">
        <v>4899707055</v>
      </c>
      <c r="AI15" s="10">
        <v>1005715166</v>
      </c>
      <c r="AJ15" s="10">
        <v>2868818638</v>
      </c>
      <c r="AK15" s="10">
        <v>271173920</v>
      </c>
      <c r="AL15" s="197">
        <v>348198305973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5816408738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5816408738</v>
      </c>
    </row>
    <row r="17" spans="1:38" s="6" customFormat="1" ht="14.4" x14ac:dyDescent="0.3">
      <c r="A17" s="58" t="s">
        <v>41</v>
      </c>
      <c r="B17" s="6" t="s">
        <v>137</v>
      </c>
      <c r="C17" s="10">
        <v>1943906179</v>
      </c>
      <c r="D17" s="10">
        <v>514354671</v>
      </c>
      <c r="E17" s="10">
        <v>0</v>
      </c>
      <c r="F17" s="10">
        <v>231364074</v>
      </c>
      <c r="G17" s="10">
        <v>734809055</v>
      </c>
      <c r="H17" s="10">
        <v>5828147744</v>
      </c>
      <c r="I17" s="10">
        <v>1715260018</v>
      </c>
      <c r="J17" s="10">
        <v>0</v>
      </c>
      <c r="K17" s="10">
        <v>942436795</v>
      </c>
      <c r="L17" s="10">
        <v>6498757891</v>
      </c>
      <c r="M17" s="10">
        <v>10111568804</v>
      </c>
      <c r="N17" s="10">
        <v>1853435722</v>
      </c>
      <c r="O17" s="10">
        <v>7667410072</v>
      </c>
      <c r="P17" s="10">
        <v>79360873</v>
      </c>
      <c r="Q17" s="10">
        <v>0</v>
      </c>
      <c r="R17" s="10">
        <v>889841081</v>
      </c>
      <c r="S17" s="10">
        <v>0</v>
      </c>
      <c r="T17" s="10">
        <v>6322172619</v>
      </c>
      <c r="U17" s="10">
        <v>0</v>
      </c>
      <c r="V17" s="10">
        <v>4550446556</v>
      </c>
      <c r="W17" s="10">
        <v>18318297</v>
      </c>
      <c r="X17" s="10">
        <v>100759318</v>
      </c>
      <c r="Y17" s="10">
        <v>193902495</v>
      </c>
      <c r="Z17" s="10">
        <v>212820236</v>
      </c>
      <c r="AA17" s="10">
        <v>3405865818</v>
      </c>
      <c r="AB17" s="10">
        <v>5986420818</v>
      </c>
      <c r="AC17" s="10">
        <v>13019590664</v>
      </c>
      <c r="AD17" s="10">
        <v>1932831485</v>
      </c>
      <c r="AE17" s="10">
        <v>0</v>
      </c>
      <c r="AF17" s="10">
        <v>3317556548</v>
      </c>
      <c r="AG17" s="10">
        <v>1864882940</v>
      </c>
      <c r="AH17" s="10">
        <v>3002015045</v>
      </c>
      <c r="AI17" s="10">
        <v>377132662</v>
      </c>
      <c r="AJ17" s="10">
        <v>1496995198</v>
      </c>
      <c r="AK17" s="10">
        <v>413433988</v>
      </c>
      <c r="AL17" s="197">
        <v>85225797666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3514646558</v>
      </c>
      <c r="D22" s="10">
        <v>1080134509</v>
      </c>
      <c r="E22" s="10">
        <v>2524287397</v>
      </c>
      <c r="F22" s="10">
        <v>1403894816</v>
      </c>
      <c r="G22" s="10">
        <v>3462331923</v>
      </c>
      <c r="H22" s="10">
        <v>13315637144</v>
      </c>
      <c r="I22" s="10">
        <v>1507935831</v>
      </c>
      <c r="J22" s="10">
        <v>1581726519</v>
      </c>
      <c r="K22" s="10">
        <v>1350864310</v>
      </c>
      <c r="L22" s="10">
        <v>19993022027</v>
      </c>
      <c r="M22" s="10">
        <v>10038367668</v>
      </c>
      <c r="N22" s="10">
        <v>6387789917</v>
      </c>
      <c r="O22" s="10">
        <v>2925690036</v>
      </c>
      <c r="P22" s="10">
        <v>1462487659</v>
      </c>
      <c r="Q22" s="10">
        <v>1657298866</v>
      </c>
      <c r="R22" s="10">
        <v>3054075330</v>
      </c>
      <c r="S22" s="10">
        <v>755948391</v>
      </c>
      <c r="T22" s="10">
        <v>13055758030</v>
      </c>
      <c r="U22" s="10">
        <v>263546086</v>
      </c>
      <c r="V22" s="10">
        <v>10746679553</v>
      </c>
      <c r="W22" s="10">
        <v>1919477141</v>
      </c>
      <c r="X22" s="10">
        <v>898415125</v>
      </c>
      <c r="Y22" s="10">
        <v>3136295775</v>
      </c>
      <c r="Z22" s="10">
        <v>1330997764</v>
      </c>
      <c r="AA22" s="10">
        <v>10682713181</v>
      </c>
      <c r="AB22" s="10">
        <v>5085727463</v>
      </c>
      <c r="AC22" s="10">
        <v>10668588912</v>
      </c>
      <c r="AD22" s="10">
        <v>7970156698</v>
      </c>
      <c r="AE22" s="10">
        <v>2484486006</v>
      </c>
      <c r="AF22" s="10">
        <v>12870743293</v>
      </c>
      <c r="AG22" s="10">
        <v>3656264721</v>
      </c>
      <c r="AH22" s="10">
        <v>3646984535</v>
      </c>
      <c r="AI22" s="10">
        <v>3939577539</v>
      </c>
      <c r="AJ22" s="10">
        <v>3142901289</v>
      </c>
      <c r="AK22" s="10">
        <v>809536114</v>
      </c>
      <c r="AL22" s="197">
        <v>172324988126</v>
      </c>
    </row>
    <row r="23" spans="1:38" s="6" customFormat="1" ht="14.4" x14ac:dyDescent="0.3">
      <c r="A23" s="58" t="s">
        <v>47</v>
      </c>
      <c r="B23" s="6" t="s">
        <v>118</v>
      </c>
      <c r="C23" s="10">
        <v>197440273</v>
      </c>
      <c r="D23" s="10">
        <v>2138594326</v>
      </c>
      <c r="E23" s="10">
        <v>61491989</v>
      </c>
      <c r="F23" s="10">
        <v>32079220</v>
      </c>
      <c r="G23" s="10">
        <v>303799410</v>
      </c>
      <c r="H23" s="10">
        <v>1371824330</v>
      </c>
      <c r="I23" s="10">
        <v>132023868</v>
      </c>
      <c r="J23" s="10">
        <v>17100152</v>
      </c>
      <c r="K23" s="10">
        <v>97003251</v>
      </c>
      <c r="L23" s="10">
        <v>2376512672</v>
      </c>
      <c r="M23" s="10">
        <v>320317011</v>
      </c>
      <c r="N23" s="10">
        <v>660953507</v>
      </c>
      <c r="O23" s="10">
        <v>288700784</v>
      </c>
      <c r="P23" s="10">
        <v>34292713</v>
      </c>
      <c r="Q23" s="10">
        <v>99396315</v>
      </c>
      <c r="R23" s="10">
        <v>380460512</v>
      </c>
      <c r="S23" s="10">
        <v>40409263</v>
      </c>
      <c r="T23" s="10">
        <v>4453442222</v>
      </c>
      <c r="U23" s="10">
        <v>0</v>
      </c>
      <c r="V23" s="10">
        <v>1815055700</v>
      </c>
      <c r="W23" s="10">
        <v>106122062</v>
      </c>
      <c r="X23" s="10">
        <v>57128318</v>
      </c>
      <c r="Y23" s="10">
        <v>219424119</v>
      </c>
      <c r="Z23" s="10">
        <v>54385212</v>
      </c>
      <c r="AA23" s="10">
        <v>960417284</v>
      </c>
      <c r="AB23" s="10">
        <v>438638858</v>
      </c>
      <c r="AC23" s="10">
        <v>715522433</v>
      </c>
      <c r="AD23" s="10">
        <v>870982085</v>
      </c>
      <c r="AE23" s="10">
        <v>233965606</v>
      </c>
      <c r="AF23" s="10">
        <v>2887707026</v>
      </c>
      <c r="AG23" s="10">
        <v>161116646</v>
      </c>
      <c r="AH23" s="10">
        <v>299934701</v>
      </c>
      <c r="AI23" s="10">
        <v>13547835</v>
      </c>
      <c r="AJ23" s="10">
        <v>10872702</v>
      </c>
      <c r="AK23" s="10">
        <v>98728</v>
      </c>
      <c r="AL23" s="197">
        <v>21850761133</v>
      </c>
    </row>
    <row r="24" spans="1:38" s="6" customFormat="1" ht="14.4" x14ac:dyDescent="0.3">
      <c r="A24" s="58" t="s">
        <v>48</v>
      </c>
      <c r="B24" s="6" t="s">
        <v>126</v>
      </c>
      <c r="C24" s="10">
        <v>22430102</v>
      </c>
      <c r="D24" s="10">
        <v>192372095</v>
      </c>
      <c r="E24" s="10">
        <v>576057</v>
      </c>
      <c r="F24" s="10">
        <v>51053132</v>
      </c>
      <c r="G24" s="10">
        <v>1253890745</v>
      </c>
      <c r="H24" s="10">
        <v>602809605</v>
      </c>
      <c r="I24" s="10">
        <v>82774746</v>
      </c>
      <c r="J24" s="10">
        <v>32487819</v>
      </c>
      <c r="K24" s="10">
        <v>215570708</v>
      </c>
      <c r="L24" s="10">
        <v>7101213556</v>
      </c>
      <c r="M24" s="10">
        <v>49845337</v>
      </c>
      <c r="N24" s="10">
        <v>318928006</v>
      </c>
      <c r="O24" s="10">
        <v>268974512</v>
      </c>
      <c r="P24" s="10">
        <v>118230563</v>
      </c>
      <c r="Q24" s="10">
        <v>20615813</v>
      </c>
      <c r="R24" s="10">
        <v>44260034</v>
      </c>
      <c r="S24" s="10">
        <v>15669710</v>
      </c>
      <c r="T24" s="10">
        <v>186077938</v>
      </c>
      <c r="U24" s="10">
        <v>9378</v>
      </c>
      <c r="V24" s="10">
        <v>266908849</v>
      </c>
      <c r="W24" s="10">
        <v>88183886</v>
      </c>
      <c r="X24" s="10">
        <v>83332404</v>
      </c>
      <c r="Y24" s="10">
        <v>327866760</v>
      </c>
      <c r="Z24" s="10">
        <v>9513417</v>
      </c>
      <c r="AA24" s="10">
        <v>248521679</v>
      </c>
      <c r="AB24" s="10">
        <v>506940232</v>
      </c>
      <c r="AC24" s="10">
        <v>3103595744</v>
      </c>
      <c r="AD24" s="10">
        <v>488782111</v>
      </c>
      <c r="AE24" s="10">
        <v>87771269</v>
      </c>
      <c r="AF24" s="10">
        <v>638002090</v>
      </c>
      <c r="AG24" s="10">
        <v>211338293</v>
      </c>
      <c r="AH24" s="10">
        <v>110567184</v>
      </c>
      <c r="AI24" s="10">
        <v>28351932</v>
      </c>
      <c r="AJ24" s="10">
        <v>27537883</v>
      </c>
      <c r="AK24" s="10">
        <v>62849</v>
      </c>
      <c r="AL24" s="197">
        <v>16805066438</v>
      </c>
    </row>
    <row r="25" spans="1:38" s="6" customFormat="1" ht="18.75" customHeight="1" x14ac:dyDescent="0.3">
      <c r="A25" s="59"/>
      <c r="B25" s="21" t="s">
        <v>111</v>
      </c>
      <c r="C25" s="22">
        <v>38780433399</v>
      </c>
      <c r="D25" s="22">
        <v>39786007414</v>
      </c>
      <c r="E25" s="22">
        <v>19395316498</v>
      </c>
      <c r="F25" s="22">
        <v>14378132861</v>
      </c>
      <c r="G25" s="22">
        <v>45308215558</v>
      </c>
      <c r="H25" s="22">
        <v>177007539918</v>
      </c>
      <c r="I25" s="22">
        <v>25812788114</v>
      </c>
      <c r="J25" s="22">
        <v>8052642824</v>
      </c>
      <c r="K25" s="22">
        <v>38691996582</v>
      </c>
      <c r="L25" s="22">
        <v>169962711026</v>
      </c>
      <c r="M25" s="22">
        <v>101198386879</v>
      </c>
      <c r="N25" s="22">
        <v>67294728354</v>
      </c>
      <c r="O25" s="22">
        <v>82759043321</v>
      </c>
      <c r="P25" s="22">
        <v>22651228100</v>
      </c>
      <c r="Q25" s="22">
        <v>11477697213</v>
      </c>
      <c r="R25" s="22">
        <v>31606797551</v>
      </c>
      <c r="S25" s="22">
        <v>4000736044</v>
      </c>
      <c r="T25" s="22">
        <v>139238162834</v>
      </c>
      <c r="U25" s="22">
        <v>263555464</v>
      </c>
      <c r="V25" s="22">
        <v>165907027766</v>
      </c>
      <c r="W25" s="22">
        <v>19912939129</v>
      </c>
      <c r="X25" s="22">
        <v>9950184284</v>
      </c>
      <c r="Y25" s="22">
        <v>44182464433</v>
      </c>
      <c r="Z25" s="22">
        <v>26919625728</v>
      </c>
      <c r="AA25" s="22">
        <v>239863652438</v>
      </c>
      <c r="AB25" s="22">
        <v>67256335478</v>
      </c>
      <c r="AC25" s="22">
        <v>479115046522</v>
      </c>
      <c r="AD25" s="22">
        <v>158271714301</v>
      </c>
      <c r="AE25" s="22">
        <v>43793152739</v>
      </c>
      <c r="AF25" s="22">
        <v>120902271540</v>
      </c>
      <c r="AG25" s="22">
        <v>46045444476</v>
      </c>
      <c r="AH25" s="22">
        <v>55221964204</v>
      </c>
      <c r="AI25" s="22">
        <v>59067748296</v>
      </c>
      <c r="AJ25" s="22">
        <v>41367618398</v>
      </c>
      <c r="AK25" s="22">
        <v>11982766830</v>
      </c>
      <c r="AL25" s="208">
        <v>2627426076516</v>
      </c>
    </row>
    <row r="26" spans="1:38" s="6" customFormat="1" ht="14.4" x14ac:dyDescent="0.3">
      <c r="A26" s="58" t="s">
        <v>49</v>
      </c>
      <c r="B26" s="6" t="s">
        <v>87</v>
      </c>
      <c r="C26" s="10">
        <v>96264303</v>
      </c>
      <c r="D26" s="10">
        <v>50265480</v>
      </c>
      <c r="E26" s="10">
        <v>189713217</v>
      </c>
      <c r="F26" s="10">
        <v>36046972</v>
      </c>
      <c r="G26" s="10">
        <v>432412244</v>
      </c>
      <c r="H26" s="10">
        <v>621567478</v>
      </c>
      <c r="I26" s="10">
        <v>282798178</v>
      </c>
      <c r="J26" s="10">
        <v>40153362</v>
      </c>
      <c r="K26" s="10">
        <v>4327574</v>
      </c>
      <c r="L26" s="10">
        <v>2503201315</v>
      </c>
      <c r="M26" s="10">
        <v>336740789</v>
      </c>
      <c r="N26" s="10">
        <v>656779066</v>
      </c>
      <c r="O26" s="10">
        <v>108845109</v>
      </c>
      <c r="P26" s="10">
        <v>160328305</v>
      </c>
      <c r="Q26" s="10">
        <v>392910720</v>
      </c>
      <c r="R26" s="10">
        <v>21535698</v>
      </c>
      <c r="S26" s="10">
        <v>15717381</v>
      </c>
      <c r="T26" s="10">
        <v>0</v>
      </c>
      <c r="U26" s="10">
        <v>0</v>
      </c>
      <c r="V26" s="10">
        <v>0</v>
      </c>
      <c r="W26" s="10">
        <v>155509849</v>
      </c>
      <c r="X26" s="10">
        <v>16352922</v>
      </c>
      <c r="Y26" s="10">
        <v>96925154</v>
      </c>
      <c r="Z26" s="10">
        <v>7917419621</v>
      </c>
      <c r="AA26" s="10">
        <v>510065919</v>
      </c>
      <c r="AB26" s="10">
        <v>545315044</v>
      </c>
      <c r="AC26" s="10">
        <v>0</v>
      </c>
      <c r="AD26" s="10">
        <v>1248830336</v>
      </c>
      <c r="AE26" s="10">
        <v>54168292</v>
      </c>
      <c r="AF26" s="10">
        <v>41181208</v>
      </c>
      <c r="AG26" s="10">
        <v>16499631</v>
      </c>
      <c r="AH26" s="10">
        <v>26599066</v>
      </c>
      <c r="AI26" s="10">
        <v>29515501</v>
      </c>
      <c r="AJ26" s="10">
        <v>0</v>
      </c>
      <c r="AK26" s="10">
        <v>454714</v>
      </c>
      <c r="AL26" s="197">
        <v>16608444448</v>
      </c>
    </row>
    <row r="27" spans="1:38" s="6" customFormat="1" ht="14.4" x14ac:dyDescent="0.3">
      <c r="A27" s="58" t="s">
        <v>50</v>
      </c>
      <c r="B27" s="6" t="s">
        <v>88</v>
      </c>
      <c r="C27" s="10">
        <v>7258507705</v>
      </c>
      <c r="D27" s="10">
        <v>1402583147</v>
      </c>
      <c r="E27" s="10">
        <v>1891431148</v>
      </c>
      <c r="F27" s="10">
        <v>829205637</v>
      </c>
      <c r="G27" s="10">
        <v>6354516275</v>
      </c>
      <c r="H27" s="10">
        <v>29628749731</v>
      </c>
      <c r="I27" s="10">
        <v>4961528603</v>
      </c>
      <c r="J27" s="10">
        <v>74670670</v>
      </c>
      <c r="K27" s="10">
        <v>6337908646</v>
      </c>
      <c r="L27" s="10">
        <v>45593573644</v>
      </c>
      <c r="M27" s="10">
        <v>42106008542</v>
      </c>
      <c r="N27" s="10">
        <v>16543936536</v>
      </c>
      <c r="O27" s="10">
        <v>18849889784</v>
      </c>
      <c r="P27" s="10">
        <v>815357122</v>
      </c>
      <c r="Q27" s="10">
        <v>90225322</v>
      </c>
      <c r="R27" s="10">
        <v>3083813709</v>
      </c>
      <c r="S27" s="10">
        <v>37761895</v>
      </c>
      <c r="T27" s="10">
        <v>28905629065</v>
      </c>
      <c r="U27" s="10">
        <v>0</v>
      </c>
      <c r="V27" s="10">
        <v>29717167883</v>
      </c>
      <c r="W27" s="10">
        <v>201366292</v>
      </c>
      <c r="X27" s="10">
        <v>342018427</v>
      </c>
      <c r="Y27" s="10">
        <v>1425572482</v>
      </c>
      <c r="Z27" s="10">
        <v>984360369</v>
      </c>
      <c r="AA27" s="10">
        <v>10037714662</v>
      </c>
      <c r="AB27" s="10">
        <v>16339350205</v>
      </c>
      <c r="AC27" s="10">
        <v>79977503054</v>
      </c>
      <c r="AD27" s="10">
        <v>8806136527</v>
      </c>
      <c r="AE27" s="10">
        <v>4093797165</v>
      </c>
      <c r="AF27" s="10">
        <v>19048783677</v>
      </c>
      <c r="AG27" s="10">
        <v>9524970021</v>
      </c>
      <c r="AH27" s="10">
        <v>11410715937</v>
      </c>
      <c r="AI27" s="10">
        <v>6823640892</v>
      </c>
      <c r="AJ27" s="10">
        <v>6526955917</v>
      </c>
      <c r="AK27" s="10">
        <v>1638388153</v>
      </c>
      <c r="AL27" s="197">
        <v>421663738844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6967989559</v>
      </c>
      <c r="I28" s="10">
        <v>0</v>
      </c>
      <c r="J28" s="10">
        <v>0</v>
      </c>
      <c r="K28" s="10">
        <v>0</v>
      </c>
      <c r="L28" s="10">
        <v>19046916790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442079816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3674346729</v>
      </c>
      <c r="Z28" s="10">
        <v>0</v>
      </c>
      <c r="AA28" s="10">
        <v>44295957034</v>
      </c>
      <c r="AB28" s="10">
        <v>0</v>
      </c>
      <c r="AC28" s="10">
        <v>568893025</v>
      </c>
      <c r="AD28" s="10">
        <v>0</v>
      </c>
      <c r="AE28" s="10">
        <v>0</v>
      </c>
      <c r="AF28" s="10">
        <v>0</v>
      </c>
      <c r="AG28" s="10">
        <v>0</v>
      </c>
      <c r="AH28" s="10">
        <v>15053652710</v>
      </c>
      <c r="AI28" s="10">
        <v>15513492126</v>
      </c>
      <c r="AJ28" s="10">
        <v>0</v>
      </c>
      <c r="AK28" s="10">
        <v>0</v>
      </c>
      <c r="AL28" s="197">
        <v>105563327789</v>
      </c>
    </row>
    <row r="29" spans="1:38" s="6" customFormat="1" ht="14.4" x14ac:dyDescent="0.3">
      <c r="A29" s="58" t="s">
        <v>52</v>
      </c>
      <c r="B29" s="6" t="s">
        <v>119</v>
      </c>
      <c r="C29" s="10">
        <v>5213173455</v>
      </c>
      <c r="D29" s="10">
        <v>2780963757</v>
      </c>
      <c r="E29" s="10">
        <v>2908586362</v>
      </c>
      <c r="F29" s="10">
        <v>865684697</v>
      </c>
      <c r="G29" s="10">
        <v>7577935726</v>
      </c>
      <c r="H29" s="10">
        <v>32345085583</v>
      </c>
      <c r="I29" s="10">
        <v>4082772152</v>
      </c>
      <c r="J29" s="10">
        <v>1177879535</v>
      </c>
      <c r="K29" s="10">
        <v>3443956830</v>
      </c>
      <c r="L29" s="10">
        <v>5525061109</v>
      </c>
      <c r="M29" s="10">
        <v>10033822064</v>
      </c>
      <c r="N29" s="10">
        <v>8588817341</v>
      </c>
      <c r="O29" s="10">
        <v>16253195537</v>
      </c>
      <c r="P29" s="10">
        <v>4751599277</v>
      </c>
      <c r="Q29" s="10">
        <v>1113490947</v>
      </c>
      <c r="R29" s="10">
        <v>4981495333</v>
      </c>
      <c r="S29" s="10">
        <v>428555111</v>
      </c>
      <c r="T29" s="10">
        <v>15504611033</v>
      </c>
      <c r="U29" s="10">
        <v>0</v>
      </c>
      <c r="V29" s="10">
        <v>14797394058</v>
      </c>
      <c r="W29" s="10">
        <v>3414928950</v>
      </c>
      <c r="X29" s="10">
        <v>1095662732</v>
      </c>
      <c r="Y29" s="10">
        <v>8055537969</v>
      </c>
      <c r="Z29" s="10">
        <v>12041333367</v>
      </c>
      <c r="AA29" s="10">
        <v>69143487729</v>
      </c>
      <c r="AB29" s="10">
        <v>3646127319</v>
      </c>
      <c r="AC29" s="10">
        <v>40116621688</v>
      </c>
      <c r="AD29" s="10">
        <v>21213163452</v>
      </c>
      <c r="AE29" s="10">
        <v>5310682305</v>
      </c>
      <c r="AF29" s="10">
        <v>11848534852</v>
      </c>
      <c r="AG29" s="10">
        <v>5657212527</v>
      </c>
      <c r="AH29" s="10">
        <v>4093337976</v>
      </c>
      <c r="AI29" s="10">
        <v>1281030957</v>
      </c>
      <c r="AJ29" s="10">
        <v>3589587925</v>
      </c>
      <c r="AK29" s="10">
        <v>555920835</v>
      </c>
      <c r="AL29" s="197">
        <v>333437250490</v>
      </c>
    </row>
    <row r="30" spans="1:38" s="6" customFormat="1" ht="14.4" x14ac:dyDescent="0.3">
      <c r="A30" s="58" t="s">
        <v>53</v>
      </c>
      <c r="B30" s="6" t="s">
        <v>90</v>
      </c>
      <c r="C30" s="10">
        <v>491097653</v>
      </c>
      <c r="D30" s="10">
        <v>582541516</v>
      </c>
      <c r="E30" s="10">
        <v>2810588213</v>
      </c>
      <c r="F30" s="10">
        <v>272677633</v>
      </c>
      <c r="G30" s="10">
        <v>2684330066</v>
      </c>
      <c r="H30" s="10">
        <v>5591714236</v>
      </c>
      <c r="I30" s="10">
        <v>391108585</v>
      </c>
      <c r="J30" s="10">
        <v>1144722051</v>
      </c>
      <c r="K30" s="10">
        <v>906742501</v>
      </c>
      <c r="L30" s="10">
        <v>5539370772</v>
      </c>
      <c r="M30" s="10">
        <v>1887659142</v>
      </c>
      <c r="N30" s="10">
        <v>2724397055</v>
      </c>
      <c r="O30" s="10">
        <v>1684035090</v>
      </c>
      <c r="P30" s="10">
        <v>1710410839</v>
      </c>
      <c r="Q30" s="10">
        <v>764667936</v>
      </c>
      <c r="R30" s="10">
        <v>2509312437</v>
      </c>
      <c r="S30" s="10">
        <v>264762238</v>
      </c>
      <c r="T30" s="10">
        <v>10040316692</v>
      </c>
      <c r="U30" s="10">
        <v>0</v>
      </c>
      <c r="V30" s="10">
        <v>4584037331</v>
      </c>
      <c r="W30" s="10">
        <v>1365749587</v>
      </c>
      <c r="X30" s="10">
        <v>736210899</v>
      </c>
      <c r="Y30" s="10">
        <v>3248508090</v>
      </c>
      <c r="Z30" s="10">
        <v>496059419</v>
      </c>
      <c r="AA30" s="10">
        <v>8002754855</v>
      </c>
      <c r="AB30" s="10">
        <v>2758457577</v>
      </c>
      <c r="AC30" s="10">
        <v>66107408736</v>
      </c>
      <c r="AD30" s="10">
        <v>5610213056</v>
      </c>
      <c r="AE30" s="10">
        <v>2202556364</v>
      </c>
      <c r="AF30" s="10">
        <v>3548722296</v>
      </c>
      <c r="AG30" s="10">
        <v>3306726307</v>
      </c>
      <c r="AH30" s="10">
        <v>1756813927</v>
      </c>
      <c r="AI30" s="10">
        <v>1791337915</v>
      </c>
      <c r="AJ30" s="10">
        <v>2218901174</v>
      </c>
      <c r="AK30" s="10">
        <v>365368330</v>
      </c>
      <c r="AL30" s="197">
        <v>150100280518</v>
      </c>
    </row>
    <row r="31" spans="1:38" s="6" customFormat="1" ht="14.4" x14ac:dyDescent="0.3">
      <c r="A31" s="58" t="s">
        <v>54</v>
      </c>
      <c r="B31" s="6" t="s">
        <v>206</v>
      </c>
      <c r="C31" s="10">
        <v>14126933925</v>
      </c>
      <c r="D31" s="10">
        <v>19344939546</v>
      </c>
      <c r="E31" s="10">
        <v>5423075546</v>
      </c>
      <c r="F31" s="10">
        <v>7972759482</v>
      </c>
      <c r="G31" s="10">
        <v>11252687423</v>
      </c>
      <c r="H31" s="10">
        <v>56635674074</v>
      </c>
      <c r="I31" s="10">
        <v>7640230003</v>
      </c>
      <c r="J31" s="10">
        <v>1626840021</v>
      </c>
      <c r="K31" s="10">
        <v>16351222037</v>
      </c>
      <c r="L31" s="10">
        <v>24772064055</v>
      </c>
      <c r="M31" s="10">
        <v>23494363942</v>
      </c>
      <c r="N31" s="10">
        <v>25420920785</v>
      </c>
      <c r="O31" s="10">
        <v>22630907616</v>
      </c>
      <c r="P31" s="10">
        <v>8016685713</v>
      </c>
      <c r="Q31" s="10">
        <v>1892891915</v>
      </c>
      <c r="R31" s="10">
        <v>9898816923</v>
      </c>
      <c r="S31" s="10">
        <v>553603229</v>
      </c>
      <c r="T31" s="10">
        <v>52500861153</v>
      </c>
      <c r="U31" s="10">
        <v>0</v>
      </c>
      <c r="V31" s="10">
        <v>80483752732</v>
      </c>
      <c r="W31" s="10">
        <v>7236437042</v>
      </c>
      <c r="X31" s="10">
        <v>4373092766</v>
      </c>
      <c r="Y31" s="10">
        <v>12598708309</v>
      </c>
      <c r="Z31" s="10">
        <v>1473078070</v>
      </c>
      <c r="AA31" s="10">
        <v>54999384653</v>
      </c>
      <c r="AB31" s="10">
        <v>19134944541</v>
      </c>
      <c r="AC31" s="10">
        <v>227095227518</v>
      </c>
      <c r="AD31" s="10">
        <v>78808683165</v>
      </c>
      <c r="AE31" s="10">
        <v>16177965848</v>
      </c>
      <c r="AF31" s="10">
        <v>42181797058</v>
      </c>
      <c r="AG31" s="10">
        <v>10441944728</v>
      </c>
      <c r="AH31" s="10">
        <v>7764208342</v>
      </c>
      <c r="AI31" s="10">
        <v>2160269479</v>
      </c>
      <c r="AJ31" s="10">
        <v>5614859856</v>
      </c>
      <c r="AK31" s="10">
        <v>486429891</v>
      </c>
      <c r="AL31" s="197">
        <v>880586261386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444620022</v>
      </c>
      <c r="Z32" s="10">
        <v>0</v>
      </c>
      <c r="AA32" s="10">
        <v>3636266860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118178921</v>
      </c>
      <c r="AJ32" s="10">
        <v>0</v>
      </c>
      <c r="AK32" s="10">
        <v>0</v>
      </c>
      <c r="AL32" s="197">
        <v>4199065803</v>
      </c>
    </row>
    <row r="33" spans="1:38" s="6" customFormat="1" ht="14.4" x14ac:dyDescent="0.3">
      <c r="A33" s="58" t="s">
        <v>56</v>
      </c>
      <c r="B33" s="6" t="s">
        <v>93</v>
      </c>
      <c r="C33" s="10">
        <v>173476529</v>
      </c>
      <c r="D33" s="10">
        <v>130544157</v>
      </c>
      <c r="E33" s="10">
        <v>104609429</v>
      </c>
      <c r="F33" s="10">
        <v>73224563</v>
      </c>
      <c r="G33" s="10">
        <v>21135975</v>
      </c>
      <c r="H33" s="10">
        <v>319928003</v>
      </c>
      <c r="I33" s="10">
        <v>93727040</v>
      </c>
      <c r="J33" s="10">
        <v>27102489</v>
      </c>
      <c r="K33" s="10">
        <v>293181790</v>
      </c>
      <c r="L33" s="10">
        <v>302124023</v>
      </c>
      <c r="M33" s="10">
        <v>480585743</v>
      </c>
      <c r="N33" s="10">
        <v>1540734250</v>
      </c>
      <c r="O33" s="10">
        <v>420738428</v>
      </c>
      <c r="P33" s="10">
        <v>96399561</v>
      </c>
      <c r="Q33" s="10">
        <v>71662288</v>
      </c>
      <c r="R33" s="10">
        <v>168774870</v>
      </c>
      <c r="S33" s="10">
        <v>22188850</v>
      </c>
      <c r="T33" s="10">
        <v>2558058705</v>
      </c>
      <c r="U33" s="10">
        <v>0</v>
      </c>
      <c r="V33" s="10">
        <v>1520441654</v>
      </c>
      <c r="W33" s="10">
        <v>41159100</v>
      </c>
      <c r="X33" s="10">
        <v>31533602</v>
      </c>
      <c r="Y33" s="10">
        <v>118943396</v>
      </c>
      <c r="Z33" s="10">
        <v>25088850</v>
      </c>
      <c r="AA33" s="10">
        <v>516544377</v>
      </c>
      <c r="AB33" s="10">
        <v>644080436</v>
      </c>
      <c r="AC33" s="10">
        <v>4710888401</v>
      </c>
      <c r="AD33" s="10">
        <v>596998759</v>
      </c>
      <c r="AE33" s="10">
        <v>104151902</v>
      </c>
      <c r="AF33" s="10">
        <v>1141061009</v>
      </c>
      <c r="AG33" s="10">
        <v>264653791</v>
      </c>
      <c r="AH33" s="10">
        <v>164684560</v>
      </c>
      <c r="AI33" s="10">
        <v>25654162</v>
      </c>
      <c r="AJ33" s="10">
        <v>107688683</v>
      </c>
      <c r="AK33" s="10">
        <v>990909</v>
      </c>
      <c r="AL33" s="197">
        <v>16912760284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12556654</v>
      </c>
      <c r="K35" s="10">
        <v>37706043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31673076</v>
      </c>
      <c r="X35" s="10">
        <v>11060440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92996213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197850549</v>
      </c>
      <c r="D37" s="10">
        <v>1214032230</v>
      </c>
      <c r="E37" s="10">
        <v>1800840025</v>
      </c>
      <c r="F37" s="10">
        <v>39150000</v>
      </c>
      <c r="G37" s="10">
        <v>205560886</v>
      </c>
      <c r="H37" s="10">
        <v>2762189986</v>
      </c>
      <c r="I37" s="10">
        <v>362990109</v>
      </c>
      <c r="J37" s="10">
        <v>64857957</v>
      </c>
      <c r="K37" s="10">
        <v>1804268343</v>
      </c>
      <c r="L37" s="10">
        <v>684574414</v>
      </c>
      <c r="M37" s="10">
        <v>112033844</v>
      </c>
      <c r="N37" s="10">
        <v>1105276678</v>
      </c>
      <c r="O37" s="10">
        <v>1162176184</v>
      </c>
      <c r="P37" s="10">
        <v>1029091055</v>
      </c>
      <c r="Q37" s="10">
        <v>807815534</v>
      </c>
      <c r="R37" s="10">
        <v>1335847082</v>
      </c>
      <c r="S37" s="10">
        <v>191975982</v>
      </c>
      <c r="T37" s="10">
        <v>0</v>
      </c>
      <c r="U37" s="10">
        <v>0</v>
      </c>
      <c r="V37" s="10">
        <v>1684233655</v>
      </c>
      <c r="W37" s="10">
        <v>533676995</v>
      </c>
      <c r="X37" s="10">
        <v>921328221</v>
      </c>
      <c r="Y37" s="10">
        <v>1356782164</v>
      </c>
      <c r="Z37" s="10">
        <v>33333760</v>
      </c>
      <c r="AA37" s="10">
        <v>2198008614</v>
      </c>
      <c r="AB37" s="10">
        <v>813791856</v>
      </c>
      <c r="AC37" s="10">
        <v>2673737198</v>
      </c>
      <c r="AD37" s="10">
        <v>7217516341</v>
      </c>
      <c r="AE37" s="10">
        <v>1214066033</v>
      </c>
      <c r="AF37" s="10">
        <v>3071055252</v>
      </c>
      <c r="AG37" s="10">
        <v>2162293597</v>
      </c>
      <c r="AH37" s="10">
        <v>574214500</v>
      </c>
      <c r="AI37" s="10">
        <v>0</v>
      </c>
      <c r="AJ37" s="10">
        <v>0</v>
      </c>
      <c r="AK37" s="10">
        <v>0</v>
      </c>
      <c r="AL37" s="197">
        <v>39334569044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1184989</v>
      </c>
      <c r="F38" s="10">
        <v>0</v>
      </c>
      <c r="G38" s="10">
        <v>47901976</v>
      </c>
      <c r="H38" s="10">
        <v>5266925</v>
      </c>
      <c r="I38" s="10">
        <v>55202643</v>
      </c>
      <c r="J38" s="10">
        <v>52495</v>
      </c>
      <c r="K38" s="10">
        <v>0</v>
      </c>
      <c r="L38" s="10">
        <v>0</v>
      </c>
      <c r="M38" s="10">
        <v>238845672</v>
      </c>
      <c r="N38" s="10">
        <v>2107629</v>
      </c>
      <c r="O38" s="10">
        <v>1376157</v>
      </c>
      <c r="P38" s="10">
        <v>106127247</v>
      </c>
      <c r="Q38" s="10">
        <v>1069892</v>
      </c>
      <c r="R38" s="10">
        <v>0</v>
      </c>
      <c r="S38" s="10">
        <v>77593032</v>
      </c>
      <c r="T38" s="10">
        <v>0</v>
      </c>
      <c r="U38" s="10">
        <v>0</v>
      </c>
      <c r="V38" s="10">
        <v>0</v>
      </c>
      <c r="W38" s="10">
        <v>388923</v>
      </c>
      <c r="X38" s="10">
        <v>37441</v>
      </c>
      <c r="Y38" s="10">
        <v>519166471</v>
      </c>
      <c r="Z38" s="10">
        <v>5576332</v>
      </c>
      <c r="AA38" s="10">
        <v>30131836</v>
      </c>
      <c r="AB38" s="10">
        <v>115869501</v>
      </c>
      <c r="AC38" s="10">
        <v>0</v>
      </c>
      <c r="AD38" s="10">
        <v>796109632</v>
      </c>
      <c r="AE38" s="10">
        <v>52694810</v>
      </c>
      <c r="AF38" s="10">
        <v>6295075</v>
      </c>
      <c r="AG38" s="10">
        <v>22175134</v>
      </c>
      <c r="AH38" s="10">
        <v>168741</v>
      </c>
      <c r="AI38" s="10">
        <v>0</v>
      </c>
      <c r="AJ38" s="10">
        <v>0</v>
      </c>
      <c r="AK38" s="10">
        <v>0</v>
      </c>
      <c r="AL38" s="197">
        <v>2085342553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3514065004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3514065004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8315254357</v>
      </c>
      <c r="D42" s="10">
        <v>13475957363</v>
      </c>
      <c r="E42" s="10">
        <v>2212877359</v>
      </c>
      <c r="F42" s="10">
        <v>2415189278</v>
      </c>
      <c r="G42" s="10">
        <v>11165312643</v>
      </c>
      <c r="H42" s="10">
        <v>32710793714</v>
      </c>
      <c r="I42" s="10">
        <v>4990970529</v>
      </c>
      <c r="J42" s="10">
        <v>2358659495</v>
      </c>
      <c r="K42" s="10">
        <v>8035861168</v>
      </c>
      <c r="L42" s="10">
        <v>17938415206</v>
      </c>
      <c r="M42" s="10">
        <v>10070443991</v>
      </c>
      <c r="N42" s="10">
        <v>9966731268</v>
      </c>
      <c r="O42" s="10">
        <v>37585321695</v>
      </c>
      <c r="P42" s="10">
        <v>5287113218</v>
      </c>
      <c r="Q42" s="10">
        <v>2505223131</v>
      </c>
      <c r="R42" s="10">
        <v>6516434366</v>
      </c>
      <c r="S42" s="10">
        <v>1371623839</v>
      </c>
      <c r="T42" s="10">
        <v>11480636465</v>
      </c>
      <c r="U42" s="10">
        <v>140163127</v>
      </c>
      <c r="V42" s="10">
        <v>23371698364</v>
      </c>
      <c r="W42" s="10">
        <v>5422760791</v>
      </c>
      <c r="X42" s="10">
        <v>4299162225</v>
      </c>
      <c r="Y42" s="10">
        <v>7421896304</v>
      </c>
      <c r="Z42" s="10">
        <v>1844065590</v>
      </c>
      <c r="AA42" s="10">
        <v>23792777083</v>
      </c>
      <c r="AB42" s="10">
        <v>11446806649</v>
      </c>
      <c r="AC42" s="10">
        <v>51502600883</v>
      </c>
      <c r="AD42" s="10">
        <v>25067049952</v>
      </c>
      <c r="AE42" s="10">
        <v>10599233494</v>
      </c>
      <c r="AF42" s="10">
        <v>17566084932</v>
      </c>
      <c r="AG42" s="10">
        <v>9358900687</v>
      </c>
      <c r="AH42" s="10">
        <v>7158699939</v>
      </c>
      <c r="AI42" s="10">
        <v>8301157727</v>
      </c>
      <c r="AJ42" s="10">
        <v>7721295434</v>
      </c>
      <c r="AK42" s="10">
        <v>2587143100</v>
      </c>
      <c r="AL42" s="197">
        <v>406004315366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851347912</v>
      </c>
      <c r="D43" s="10">
        <v>200712234</v>
      </c>
      <c r="E43" s="10">
        <v>472155259</v>
      </c>
      <c r="F43" s="10">
        <v>481330847</v>
      </c>
      <c r="G43" s="10">
        <v>565704470</v>
      </c>
      <c r="H43" s="10">
        <v>7390701307</v>
      </c>
      <c r="I43" s="10">
        <v>371337202</v>
      </c>
      <c r="J43" s="10">
        <v>1008228414</v>
      </c>
      <c r="K43" s="10">
        <v>302387203</v>
      </c>
      <c r="L43" s="10">
        <v>11152790596</v>
      </c>
      <c r="M43" s="10">
        <v>5967942033</v>
      </c>
      <c r="N43" s="10">
        <v>4047057717</v>
      </c>
      <c r="O43" s="10">
        <v>1256496002</v>
      </c>
      <c r="P43" s="10">
        <v>249744214</v>
      </c>
      <c r="Q43" s="10">
        <v>746244208</v>
      </c>
      <c r="R43" s="10">
        <v>804118729</v>
      </c>
      <c r="S43" s="10">
        <v>338671968</v>
      </c>
      <c r="T43" s="10">
        <v>11266983734</v>
      </c>
      <c r="U43" s="10">
        <v>116675775</v>
      </c>
      <c r="V43" s="10">
        <v>5413923849</v>
      </c>
      <c r="W43" s="10">
        <v>964088599</v>
      </c>
      <c r="X43" s="10">
        <v>1355346477</v>
      </c>
      <c r="Y43" s="10">
        <v>698652764</v>
      </c>
      <c r="Z43" s="10">
        <v>211155813</v>
      </c>
      <c r="AA43" s="10">
        <v>2562225827</v>
      </c>
      <c r="AB43" s="10">
        <v>6918470338</v>
      </c>
      <c r="AC43" s="10">
        <v>2056277745</v>
      </c>
      <c r="AD43" s="10">
        <v>2108656809</v>
      </c>
      <c r="AE43" s="10">
        <v>511619270</v>
      </c>
      <c r="AF43" s="10">
        <v>6426860684</v>
      </c>
      <c r="AG43" s="10">
        <v>2119395301</v>
      </c>
      <c r="AH43" s="10">
        <v>805131274</v>
      </c>
      <c r="AI43" s="10">
        <v>712484819</v>
      </c>
      <c r="AJ43" s="10">
        <v>311782494</v>
      </c>
      <c r="AK43" s="10">
        <v>114977026</v>
      </c>
      <c r="AL43" s="197">
        <v>80881678913</v>
      </c>
    </row>
    <row r="44" spans="1:38" s="6" customFormat="1" ht="14.4" x14ac:dyDescent="0.3">
      <c r="A44" s="58" t="s">
        <v>67</v>
      </c>
      <c r="B44" s="6" t="s">
        <v>240</v>
      </c>
      <c r="C44" s="10">
        <v>2596885515</v>
      </c>
      <c r="D44" s="10">
        <v>1459236240</v>
      </c>
      <c r="E44" s="10">
        <v>92197995</v>
      </c>
      <c r="F44" s="10">
        <v>31338827</v>
      </c>
      <c r="G44" s="10">
        <v>527523418</v>
      </c>
      <c r="H44" s="10">
        <v>3575843181</v>
      </c>
      <c r="I44" s="10">
        <v>404212429</v>
      </c>
      <c r="J44" s="10">
        <v>78095757</v>
      </c>
      <c r="K44" s="10">
        <v>808899879</v>
      </c>
      <c r="L44" s="10">
        <v>3188793735</v>
      </c>
      <c r="M44" s="10">
        <v>1917499936</v>
      </c>
      <c r="N44" s="10">
        <v>1626819836</v>
      </c>
      <c r="O44" s="10">
        <v>2498661267</v>
      </c>
      <c r="P44" s="10">
        <v>214604972</v>
      </c>
      <c r="Q44" s="10">
        <v>184370031</v>
      </c>
      <c r="R44" s="10">
        <v>783106845</v>
      </c>
      <c r="S44" s="10">
        <v>66403139</v>
      </c>
      <c r="T44" s="10">
        <v>6080151476</v>
      </c>
      <c r="U44" s="10">
        <v>62927912</v>
      </c>
      <c r="V44" s="10">
        <v>1684352298</v>
      </c>
      <c r="W44" s="10">
        <v>360397718</v>
      </c>
      <c r="X44" s="10">
        <v>298835950</v>
      </c>
      <c r="Y44" s="10">
        <v>581139475</v>
      </c>
      <c r="Z44" s="10">
        <v>57766187</v>
      </c>
      <c r="AA44" s="10">
        <v>2478750952</v>
      </c>
      <c r="AB44" s="10">
        <v>737123033</v>
      </c>
      <c r="AC44" s="10">
        <v>2182335125</v>
      </c>
      <c r="AD44" s="10">
        <v>2023933446</v>
      </c>
      <c r="AE44" s="10">
        <v>529798408</v>
      </c>
      <c r="AF44" s="10">
        <v>4858958198</v>
      </c>
      <c r="AG44" s="10">
        <v>473012870</v>
      </c>
      <c r="AH44" s="10">
        <v>616975013</v>
      </c>
      <c r="AI44" s="10">
        <v>208940405</v>
      </c>
      <c r="AJ44" s="10">
        <v>248427809</v>
      </c>
      <c r="AK44" s="10">
        <v>44290581</v>
      </c>
      <c r="AL44" s="197">
        <v>43582609858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79680000</v>
      </c>
      <c r="H45" s="10">
        <v>504332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106331860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39408867</v>
      </c>
      <c r="AC45" s="10">
        <v>8542379</v>
      </c>
      <c r="AD45" s="10">
        <v>5466588</v>
      </c>
      <c r="AE45" s="10">
        <v>0</v>
      </c>
      <c r="AF45" s="10">
        <v>0</v>
      </c>
      <c r="AG45" s="10">
        <v>100000000</v>
      </c>
      <c r="AH45" s="10">
        <v>0</v>
      </c>
      <c r="AI45" s="10">
        <v>8199655</v>
      </c>
      <c r="AJ45" s="10">
        <v>0</v>
      </c>
      <c r="AK45" s="10">
        <v>0</v>
      </c>
      <c r="AL45" s="197">
        <v>348133681</v>
      </c>
    </row>
    <row r="46" spans="1:38" s="6" customFormat="1" ht="18.75" customHeight="1" x14ac:dyDescent="0.3">
      <c r="A46" s="59"/>
      <c r="B46" s="21" t="s">
        <v>113</v>
      </c>
      <c r="C46" s="11">
        <v>39320791903</v>
      </c>
      <c r="D46" s="11">
        <v>40641775670</v>
      </c>
      <c r="E46" s="11">
        <v>17907259542</v>
      </c>
      <c r="F46" s="11">
        <v>13016607936</v>
      </c>
      <c r="G46" s="11">
        <v>40914701102</v>
      </c>
      <c r="H46" s="11">
        <v>178556008109</v>
      </c>
      <c r="I46" s="11">
        <v>23636877473</v>
      </c>
      <c r="J46" s="11">
        <v>7613818900</v>
      </c>
      <c r="K46" s="11">
        <v>38326462014</v>
      </c>
      <c r="L46" s="11">
        <v>136246885659</v>
      </c>
      <c r="M46" s="11">
        <v>96645945698</v>
      </c>
      <c r="N46" s="11">
        <v>72223578161</v>
      </c>
      <c r="O46" s="11">
        <v>102451642869</v>
      </c>
      <c r="P46" s="11">
        <v>22437461523</v>
      </c>
      <c r="Q46" s="11">
        <v>8570571924</v>
      </c>
      <c r="R46" s="11">
        <v>30545335808</v>
      </c>
      <c r="S46" s="11">
        <v>3368856664</v>
      </c>
      <c r="T46" s="11">
        <v>138337248323</v>
      </c>
      <c r="U46" s="11">
        <v>319766814</v>
      </c>
      <c r="V46" s="11">
        <v>163363333684</v>
      </c>
      <c r="W46" s="11">
        <v>19728136922</v>
      </c>
      <c r="X46" s="11">
        <v>13480642102</v>
      </c>
      <c r="Y46" s="11">
        <v>40240799329</v>
      </c>
      <c r="Z46" s="11">
        <v>25089237378</v>
      </c>
      <c r="AA46" s="11">
        <v>225718135405</v>
      </c>
      <c r="AB46" s="11">
        <v>63139745366</v>
      </c>
      <c r="AC46" s="11">
        <v>477000035752</v>
      </c>
      <c r="AD46" s="11">
        <v>153502758063</v>
      </c>
      <c r="AE46" s="11">
        <v>40850733891</v>
      </c>
      <c r="AF46" s="11">
        <v>109739334241</v>
      </c>
      <c r="AG46" s="11">
        <v>43447784594</v>
      </c>
      <c r="AH46" s="11">
        <v>49425201985</v>
      </c>
      <c r="AI46" s="11">
        <v>36973902559</v>
      </c>
      <c r="AJ46" s="11">
        <v>26339499292</v>
      </c>
      <c r="AK46" s="11">
        <v>5793963539</v>
      </c>
      <c r="AL46" s="209">
        <v>2504914840194</v>
      </c>
    </row>
    <row r="47" spans="1:38" s="6" customFormat="1" ht="18.75" customHeight="1" x14ac:dyDescent="0.3">
      <c r="A47" s="60"/>
      <c r="B47" s="17" t="s">
        <v>114</v>
      </c>
      <c r="C47" s="20">
        <v>-540358504</v>
      </c>
      <c r="D47" s="20">
        <v>-855768256</v>
      </c>
      <c r="E47" s="20">
        <v>1488056956</v>
      </c>
      <c r="F47" s="20">
        <v>1361524925</v>
      </c>
      <c r="G47" s="20">
        <v>4393514456</v>
      </c>
      <c r="H47" s="20">
        <v>-1548468191</v>
      </c>
      <c r="I47" s="20">
        <v>2175910641</v>
      </c>
      <c r="J47" s="20">
        <v>438823924</v>
      </c>
      <c r="K47" s="20">
        <v>365534568</v>
      </c>
      <c r="L47" s="20">
        <v>33715825367</v>
      </c>
      <c r="M47" s="20">
        <v>4552441181</v>
      </c>
      <c r="N47" s="20">
        <v>-4928849807</v>
      </c>
      <c r="O47" s="20">
        <v>-19692599548</v>
      </c>
      <c r="P47" s="20">
        <v>213766577</v>
      </c>
      <c r="Q47" s="20">
        <v>2907125289</v>
      </c>
      <c r="R47" s="20">
        <v>1061461743</v>
      </c>
      <c r="S47" s="20">
        <v>631879380</v>
      </c>
      <c r="T47" s="20">
        <v>900914511</v>
      </c>
      <c r="U47" s="20">
        <v>-56211350</v>
      </c>
      <c r="V47" s="20">
        <v>2543694082</v>
      </c>
      <c r="W47" s="20">
        <v>184802207</v>
      </c>
      <c r="X47" s="20">
        <v>-3530457818</v>
      </c>
      <c r="Y47" s="20">
        <v>3941665104</v>
      </c>
      <c r="Z47" s="20">
        <v>1830388350</v>
      </c>
      <c r="AA47" s="20">
        <v>14145517033</v>
      </c>
      <c r="AB47" s="20">
        <v>4116590112</v>
      </c>
      <c r="AC47" s="20">
        <v>2115010770</v>
      </c>
      <c r="AD47" s="20">
        <v>4768956238</v>
      </c>
      <c r="AE47" s="20">
        <v>2942418848</v>
      </c>
      <c r="AF47" s="20">
        <v>11162937299</v>
      </c>
      <c r="AG47" s="20">
        <v>2597659882</v>
      </c>
      <c r="AH47" s="20">
        <v>5796762219</v>
      </c>
      <c r="AI47" s="20">
        <v>22093845737</v>
      </c>
      <c r="AJ47" s="20">
        <v>15028119106</v>
      </c>
      <c r="AK47" s="20">
        <v>6188803291</v>
      </c>
      <c r="AL47" s="199">
        <v>122511236322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49" t="s">
        <v>73</v>
      </c>
      <c r="D2" s="249"/>
      <c r="E2" s="249"/>
      <c r="F2" s="249"/>
      <c r="G2" s="249"/>
      <c r="H2" s="249"/>
      <c r="I2" s="249" t="s">
        <v>73</v>
      </c>
      <c r="J2" s="249"/>
      <c r="K2" s="249"/>
      <c r="L2" s="249"/>
      <c r="M2" s="249"/>
      <c r="N2" s="249"/>
      <c r="O2" s="249" t="s">
        <v>73</v>
      </c>
      <c r="P2" s="249"/>
      <c r="Q2" s="249"/>
      <c r="R2" s="249"/>
      <c r="S2" s="249"/>
      <c r="T2" s="249"/>
      <c r="U2" s="249" t="s">
        <v>73</v>
      </c>
      <c r="V2" s="249"/>
      <c r="W2" s="249"/>
      <c r="X2" s="249"/>
      <c r="Y2" s="249"/>
      <c r="Z2" s="249"/>
      <c r="AA2" s="249" t="s">
        <v>73</v>
      </c>
      <c r="AB2" s="249"/>
      <c r="AC2" s="249"/>
      <c r="AD2" s="249"/>
      <c r="AE2" s="249"/>
      <c r="AF2" s="249"/>
      <c r="AG2" s="249" t="s">
        <v>73</v>
      </c>
      <c r="AH2" s="249"/>
      <c r="AI2" s="249"/>
      <c r="AJ2" s="249"/>
      <c r="AK2" s="249"/>
      <c r="AL2" s="249"/>
    </row>
    <row r="3" spans="1:38" s="72" customFormat="1" ht="18" x14ac:dyDescent="0.35">
      <c r="A3" s="74"/>
      <c r="B3" s="76"/>
      <c r="C3" s="250" t="str">
        <f>PROPER(CARATULA!$A$19)</f>
        <v>Periodo Julio 2022 - Diciembre 2022</v>
      </c>
      <c r="D3" s="250"/>
      <c r="E3" s="250"/>
      <c r="F3" s="250"/>
      <c r="G3" s="250"/>
      <c r="H3" s="250"/>
      <c r="I3" s="250" t="str">
        <f>$C$3</f>
        <v>Periodo Julio 2022 - Diciembre 2022</v>
      </c>
      <c r="J3" s="250"/>
      <c r="K3" s="250"/>
      <c r="L3" s="250"/>
      <c r="M3" s="250"/>
      <c r="N3" s="250"/>
      <c r="O3" s="250" t="str">
        <f>$C$3</f>
        <v>Periodo Julio 2022 - Diciembre 2022</v>
      </c>
      <c r="P3" s="250"/>
      <c r="Q3" s="250"/>
      <c r="R3" s="250"/>
      <c r="S3" s="250"/>
      <c r="T3" s="250"/>
      <c r="U3" s="250" t="str">
        <f>$C$3</f>
        <v>Periodo Julio 2022 - Diciembre 2022</v>
      </c>
      <c r="V3" s="250"/>
      <c r="W3" s="250"/>
      <c r="X3" s="250"/>
      <c r="Y3" s="250"/>
      <c r="Z3" s="250"/>
      <c r="AA3" s="250" t="str">
        <f>$C$3</f>
        <v>Periodo Julio 2022 - Diciembre 2022</v>
      </c>
      <c r="AB3" s="250"/>
      <c r="AC3" s="250"/>
      <c r="AD3" s="250"/>
      <c r="AE3" s="250"/>
      <c r="AF3" s="250"/>
      <c r="AG3" s="250" t="str">
        <f>$C$3</f>
        <v>Periodo Julio 2022 - Diciembre 2022</v>
      </c>
      <c r="AH3" s="250"/>
      <c r="AI3" s="250"/>
      <c r="AJ3" s="250"/>
      <c r="AK3" s="250"/>
      <c r="AL3" s="250"/>
    </row>
    <row r="4" spans="1:38" s="72" customFormat="1" ht="15.6" x14ac:dyDescent="0.3">
      <c r="A4" s="74"/>
      <c r="B4" s="77"/>
      <c r="C4" s="251" t="s">
        <v>71</v>
      </c>
      <c r="D4" s="251"/>
      <c r="E4" s="251"/>
      <c r="F4" s="251"/>
      <c r="G4" s="251"/>
      <c r="H4" s="251"/>
      <c r="I4" s="251" t="s">
        <v>71</v>
      </c>
      <c r="J4" s="251"/>
      <c r="K4" s="251"/>
      <c r="L4" s="251"/>
      <c r="M4" s="251"/>
      <c r="N4" s="251"/>
      <c r="O4" s="251" t="s">
        <v>71</v>
      </c>
      <c r="P4" s="251"/>
      <c r="Q4" s="251"/>
      <c r="R4" s="251"/>
      <c r="S4" s="251"/>
      <c r="T4" s="251"/>
      <c r="U4" s="251" t="s">
        <v>71</v>
      </c>
      <c r="V4" s="251"/>
      <c r="W4" s="251"/>
      <c r="X4" s="251"/>
      <c r="Y4" s="251"/>
      <c r="Z4" s="251"/>
      <c r="AA4" s="251" t="s">
        <v>71</v>
      </c>
      <c r="AB4" s="251"/>
      <c r="AC4" s="251"/>
      <c r="AD4" s="251"/>
      <c r="AE4" s="251"/>
      <c r="AF4" s="251"/>
      <c r="AG4" s="251" t="s">
        <v>71</v>
      </c>
      <c r="AH4" s="251"/>
      <c r="AI4" s="251"/>
      <c r="AJ4" s="251"/>
      <c r="AK4" s="251"/>
      <c r="AL4" s="251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1405</v>
      </c>
      <c r="Y6" s="27" t="s">
        <v>1406</v>
      </c>
      <c r="Z6" s="27" t="s">
        <v>1407</v>
      </c>
      <c r="AA6" s="27" t="s">
        <v>1408</v>
      </c>
      <c r="AB6" s="27" t="s">
        <v>1409</v>
      </c>
      <c r="AC6" s="27" t="s">
        <v>1410</v>
      </c>
      <c r="AD6" s="27" t="s">
        <v>1411</v>
      </c>
      <c r="AE6" s="27" t="s">
        <v>1412</v>
      </c>
      <c r="AF6" s="27" t="s">
        <v>1413</v>
      </c>
      <c r="AG6" s="27" t="s">
        <v>1414</v>
      </c>
      <c r="AH6" s="27" t="s">
        <v>1415</v>
      </c>
      <c r="AI6" s="27" t="s">
        <v>1419</v>
      </c>
      <c r="AJ6" s="27" t="s">
        <v>1416</v>
      </c>
      <c r="AK6" s="9" t="s">
        <v>1420</v>
      </c>
      <c r="AL6" s="224" t="s">
        <v>1417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956231273</v>
      </c>
      <c r="D7" s="10">
        <v>1644621948</v>
      </c>
      <c r="E7" s="10">
        <v>3847725009</v>
      </c>
      <c r="F7" s="10">
        <v>519407641</v>
      </c>
      <c r="G7" s="10">
        <v>1227264049</v>
      </c>
      <c r="H7" s="10">
        <v>5909936028</v>
      </c>
      <c r="I7" s="10">
        <v>601942562</v>
      </c>
      <c r="J7" s="10">
        <v>232727639</v>
      </c>
      <c r="K7" s="10">
        <v>491584738</v>
      </c>
      <c r="L7" s="10">
        <v>15210375823</v>
      </c>
      <c r="M7" s="10">
        <v>3801008035</v>
      </c>
      <c r="N7" s="10">
        <v>2464781777</v>
      </c>
      <c r="O7" s="10">
        <v>2594328735</v>
      </c>
      <c r="P7" s="10">
        <v>1145058208</v>
      </c>
      <c r="Q7" s="10">
        <v>909544231</v>
      </c>
      <c r="R7" s="10">
        <v>664349757</v>
      </c>
      <c r="S7" s="10">
        <v>71463366</v>
      </c>
      <c r="T7" s="10">
        <v>8036658839</v>
      </c>
      <c r="U7" s="10">
        <v>0</v>
      </c>
      <c r="V7" s="10">
        <v>8894135078</v>
      </c>
      <c r="W7" s="10">
        <v>809116751</v>
      </c>
      <c r="X7" s="10">
        <v>77383959</v>
      </c>
      <c r="Y7" s="10">
        <v>1884581524</v>
      </c>
      <c r="Z7" s="10">
        <v>431698553</v>
      </c>
      <c r="AA7" s="10">
        <v>5299634451</v>
      </c>
      <c r="AB7" s="10">
        <v>2579484358</v>
      </c>
      <c r="AC7" s="10">
        <v>46900877508</v>
      </c>
      <c r="AD7" s="10">
        <v>3269231742</v>
      </c>
      <c r="AE7" s="10">
        <v>1049161867</v>
      </c>
      <c r="AF7" s="10">
        <v>1042769373</v>
      </c>
      <c r="AG7" s="10">
        <v>434788553</v>
      </c>
      <c r="AH7" s="10">
        <v>565917640</v>
      </c>
      <c r="AI7" s="10">
        <v>0</v>
      </c>
      <c r="AJ7" s="10">
        <v>23665619</v>
      </c>
      <c r="AK7" s="10">
        <v>47462106</v>
      </c>
      <c r="AL7" s="197">
        <v>123638918740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1848571396</v>
      </c>
      <c r="D8" s="10">
        <v>1153978924</v>
      </c>
      <c r="E8" s="10">
        <v>647241623</v>
      </c>
      <c r="F8" s="10">
        <v>302467907</v>
      </c>
      <c r="G8" s="10">
        <v>516835739</v>
      </c>
      <c r="H8" s="10">
        <v>6847747775</v>
      </c>
      <c r="I8" s="10">
        <v>730115061</v>
      </c>
      <c r="J8" s="10">
        <v>61755450</v>
      </c>
      <c r="K8" s="10">
        <v>175741059</v>
      </c>
      <c r="L8" s="10">
        <v>4262751113</v>
      </c>
      <c r="M8" s="10">
        <v>5196402885</v>
      </c>
      <c r="N8" s="10">
        <v>1864563173</v>
      </c>
      <c r="O8" s="10">
        <v>875742974</v>
      </c>
      <c r="P8" s="10">
        <v>767462451</v>
      </c>
      <c r="Q8" s="10">
        <v>224679028</v>
      </c>
      <c r="R8" s="10">
        <v>1551439082</v>
      </c>
      <c r="S8" s="10">
        <v>0</v>
      </c>
      <c r="T8" s="10">
        <v>11964089357</v>
      </c>
      <c r="U8" s="10">
        <v>0</v>
      </c>
      <c r="V8" s="10">
        <v>6568692409</v>
      </c>
      <c r="W8" s="10">
        <v>460644911</v>
      </c>
      <c r="X8" s="10">
        <v>34918603</v>
      </c>
      <c r="Y8" s="10">
        <v>1383802888</v>
      </c>
      <c r="Z8" s="10">
        <v>234171434</v>
      </c>
      <c r="AA8" s="10">
        <v>3322315643</v>
      </c>
      <c r="AB8" s="10">
        <v>787179011</v>
      </c>
      <c r="AC8" s="10">
        <v>14532902308</v>
      </c>
      <c r="AD8" s="10">
        <v>2055881248</v>
      </c>
      <c r="AE8" s="10">
        <v>254548983</v>
      </c>
      <c r="AF8" s="10">
        <v>5714868101</v>
      </c>
      <c r="AG8" s="10">
        <v>1065222622</v>
      </c>
      <c r="AH8" s="10">
        <v>348950594</v>
      </c>
      <c r="AI8" s="10">
        <v>0</v>
      </c>
      <c r="AJ8" s="10">
        <v>7320803</v>
      </c>
      <c r="AK8" s="10">
        <v>0</v>
      </c>
      <c r="AL8" s="197">
        <v>75763004555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101529675</v>
      </c>
      <c r="D9" s="10">
        <v>12993308946</v>
      </c>
      <c r="E9" s="10">
        <v>242145536</v>
      </c>
      <c r="F9" s="10">
        <v>12410007</v>
      </c>
      <c r="G9" s="10">
        <v>183384644</v>
      </c>
      <c r="H9" s="10">
        <v>611516244</v>
      </c>
      <c r="I9" s="10">
        <v>183353813</v>
      </c>
      <c r="J9" s="10">
        <v>152925505</v>
      </c>
      <c r="K9" s="10">
        <v>69434007</v>
      </c>
      <c r="L9" s="10">
        <v>1683991424</v>
      </c>
      <c r="M9" s="10">
        <v>964901500</v>
      </c>
      <c r="N9" s="10">
        <v>604238444</v>
      </c>
      <c r="O9" s="10">
        <v>494625085</v>
      </c>
      <c r="P9" s="10">
        <v>123201425</v>
      </c>
      <c r="Q9" s="10">
        <v>222800727</v>
      </c>
      <c r="R9" s="10">
        <v>230226622</v>
      </c>
      <c r="S9" s="10">
        <v>85695348</v>
      </c>
      <c r="T9" s="10">
        <v>170432597</v>
      </c>
      <c r="U9" s="10">
        <v>0</v>
      </c>
      <c r="V9" s="10">
        <v>1027067754</v>
      </c>
      <c r="W9" s="10">
        <v>70963128</v>
      </c>
      <c r="X9" s="10">
        <v>22953233</v>
      </c>
      <c r="Y9" s="10">
        <v>435799372</v>
      </c>
      <c r="Z9" s="10">
        <v>31270817</v>
      </c>
      <c r="AA9" s="10">
        <v>12771395034</v>
      </c>
      <c r="AB9" s="10">
        <v>166119691</v>
      </c>
      <c r="AC9" s="10">
        <v>3129877432</v>
      </c>
      <c r="AD9" s="10">
        <v>16497848977</v>
      </c>
      <c r="AE9" s="10">
        <v>620899279</v>
      </c>
      <c r="AF9" s="10">
        <v>1152942186</v>
      </c>
      <c r="AG9" s="10">
        <v>712299454</v>
      </c>
      <c r="AH9" s="10">
        <v>303948464</v>
      </c>
      <c r="AI9" s="10">
        <v>1364236717</v>
      </c>
      <c r="AJ9" s="10">
        <v>648271005</v>
      </c>
      <c r="AK9" s="10">
        <v>742723629</v>
      </c>
      <c r="AL9" s="197">
        <v>58828737721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17928172909</v>
      </c>
      <c r="D10" s="10">
        <v>13943903290</v>
      </c>
      <c r="E10" s="10">
        <v>5154830076</v>
      </c>
      <c r="F10" s="10">
        <v>2909837440</v>
      </c>
      <c r="G10" s="10">
        <v>22868568679</v>
      </c>
      <c r="H10" s="10">
        <v>72289406316</v>
      </c>
      <c r="I10" s="10">
        <v>14449995316</v>
      </c>
      <c r="J10" s="10">
        <v>4055647093</v>
      </c>
      <c r="K10" s="10">
        <v>12972064696</v>
      </c>
      <c r="L10" s="10">
        <v>13250716508</v>
      </c>
      <c r="M10" s="10">
        <v>23949588924</v>
      </c>
      <c r="N10" s="10">
        <v>23626312977</v>
      </c>
      <c r="O10" s="10">
        <v>18882289833</v>
      </c>
      <c r="P10" s="10">
        <v>14490437102</v>
      </c>
      <c r="Q10" s="10">
        <v>3846445350</v>
      </c>
      <c r="R10" s="10">
        <v>11193915118</v>
      </c>
      <c r="S10" s="10">
        <v>1229507389</v>
      </c>
      <c r="T10" s="10">
        <v>32141886555</v>
      </c>
      <c r="U10" s="10">
        <v>0</v>
      </c>
      <c r="V10" s="10">
        <v>39822174601</v>
      </c>
      <c r="W10" s="10">
        <v>11367811115</v>
      </c>
      <c r="X10" s="10">
        <v>3813327424</v>
      </c>
      <c r="Y10" s="10">
        <v>13628211320</v>
      </c>
      <c r="Z10" s="10">
        <v>1941287789</v>
      </c>
      <c r="AA10" s="10">
        <v>66616873749</v>
      </c>
      <c r="AB10" s="10">
        <v>11146414134</v>
      </c>
      <c r="AC10" s="10">
        <v>139086809200</v>
      </c>
      <c r="AD10" s="10">
        <v>46234981561</v>
      </c>
      <c r="AE10" s="10">
        <v>16345827936</v>
      </c>
      <c r="AF10" s="10">
        <v>30694145135</v>
      </c>
      <c r="AG10" s="10">
        <v>14427987910</v>
      </c>
      <c r="AH10" s="10">
        <v>10823306106</v>
      </c>
      <c r="AI10" s="10">
        <v>0</v>
      </c>
      <c r="AJ10" s="10">
        <v>4754211010</v>
      </c>
      <c r="AK10" s="10">
        <v>0</v>
      </c>
      <c r="AL10" s="197">
        <v>719886894561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104552079</v>
      </c>
      <c r="D11" s="10">
        <v>0</v>
      </c>
      <c r="E11" s="10">
        <v>0</v>
      </c>
      <c r="F11" s="10">
        <v>93414868</v>
      </c>
      <c r="G11" s="10">
        <v>1519909138</v>
      </c>
      <c r="H11" s="10">
        <v>93414868</v>
      </c>
      <c r="I11" s="10">
        <v>93414868</v>
      </c>
      <c r="J11" s="10">
        <v>93414868</v>
      </c>
      <c r="K11" s="10">
        <v>93414868</v>
      </c>
      <c r="L11" s="10">
        <v>93414868</v>
      </c>
      <c r="M11" s="10">
        <v>77488387</v>
      </c>
      <c r="N11" s="10">
        <v>0</v>
      </c>
      <c r="O11" s="10">
        <v>0</v>
      </c>
      <c r="P11" s="10">
        <v>93414868</v>
      </c>
      <c r="Q11" s="10">
        <v>0</v>
      </c>
      <c r="R11" s="10">
        <v>93414934</v>
      </c>
      <c r="S11" s="10">
        <v>93414868</v>
      </c>
      <c r="T11" s="10">
        <v>0</v>
      </c>
      <c r="U11" s="10">
        <v>0</v>
      </c>
      <c r="V11" s="10">
        <v>0</v>
      </c>
      <c r="W11" s="10">
        <v>93414868</v>
      </c>
      <c r="X11" s="10">
        <v>742010451</v>
      </c>
      <c r="Y11" s="10">
        <v>93414868</v>
      </c>
      <c r="Z11" s="10">
        <v>93414868</v>
      </c>
      <c r="AA11" s="10">
        <v>93414868</v>
      </c>
      <c r="AB11" s="10">
        <v>0</v>
      </c>
      <c r="AC11" s="10">
        <v>0</v>
      </c>
      <c r="AD11" s="10">
        <v>0</v>
      </c>
      <c r="AE11" s="10">
        <v>93414868</v>
      </c>
      <c r="AF11" s="10">
        <v>0</v>
      </c>
      <c r="AG11" s="10">
        <v>0</v>
      </c>
      <c r="AH11" s="10">
        <v>93963209</v>
      </c>
      <c r="AI11" s="10">
        <v>0</v>
      </c>
      <c r="AJ11" s="10">
        <v>0</v>
      </c>
      <c r="AK11" s="10">
        <v>0</v>
      </c>
      <c r="AL11" s="197">
        <v>3845731482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56149139</v>
      </c>
      <c r="D12" s="10">
        <v>588454331</v>
      </c>
      <c r="E12" s="10">
        <v>564043856</v>
      </c>
      <c r="F12" s="10">
        <v>75289827</v>
      </c>
      <c r="G12" s="10">
        <v>599415273</v>
      </c>
      <c r="H12" s="10">
        <v>1135136961</v>
      </c>
      <c r="I12" s="10">
        <v>403867485</v>
      </c>
      <c r="J12" s="10">
        <v>12593417</v>
      </c>
      <c r="K12" s="10">
        <v>71685849</v>
      </c>
      <c r="L12" s="10">
        <v>2820641098</v>
      </c>
      <c r="M12" s="10">
        <v>454958173</v>
      </c>
      <c r="N12" s="10">
        <v>569681008</v>
      </c>
      <c r="O12" s="10">
        <v>705689687</v>
      </c>
      <c r="P12" s="10">
        <v>511816205</v>
      </c>
      <c r="Q12" s="10">
        <v>265462153</v>
      </c>
      <c r="R12" s="10">
        <v>223762477</v>
      </c>
      <c r="S12" s="10">
        <v>32738677</v>
      </c>
      <c r="T12" s="10">
        <v>422273519</v>
      </c>
      <c r="U12" s="10">
        <v>0</v>
      </c>
      <c r="V12" s="10">
        <v>1931004931</v>
      </c>
      <c r="W12" s="10">
        <v>333494460</v>
      </c>
      <c r="X12" s="10">
        <v>17907100</v>
      </c>
      <c r="Y12" s="10">
        <v>412823748</v>
      </c>
      <c r="Z12" s="10">
        <v>278510313</v>
      </c>
      <c r="AA12" s="10">
        <v>6222859230</v>
      </c>
      <c r="AB12" s="10">
        <v>526627722</v>
      </c>
      <c r="AC12" s="10">
        <v>6794965907</v>
      </c>
      <c r="AD12" s="10">
        <v>1077238080</v>
      </c>
      <c r="AE12" s="10">
        <v>1498982644</v>
      </c>
      <c r="AF12" s="10">
        <v>789754795</v>
      </c>
      <c r="AG12" s="10">
        <v>173332636</v>
      </c>
      <c r="AH12" s="10">
        <v>300274628</v>
      </c>
      <c r="AI12" s="10">
        <v>0</v>
      </c>
      <c r="AJ12" s="10">
        <v>2153048</v>
      </c>
      <c r="AK12" s="10">
        <v>0</v>
      </c>
      <c r="AL12" s="197">
        <v>29873588377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5052857</v>
      </c>
      <c r="D13" s="10">
        <v>75878941</v>
      </c>
      <c r="E13" s="10">
        <v>0</v>
      </c>
      <c r="F13" s="10">
        <v>16658913</v>
      </c>
      <c r="G13" s="10">
        <v>12201791</v>
      </c>
      <c r="H13" s="10">
        <v>119298954</v>
      </c>
      <c r="I13" s="10">
        <v>29940644</v>
      </c>
      <c r="J13" s="10">
        <v>213743</v>
      </c>
      <c r="K13" s="10">
        <v>11780387</v>
      </c>
      <c r="L13" s="10">
        <v>346093751</v>
      </c>
      <c r="M13" s="10">
        <v>25951553</v>
      </c>
      <c r="N13" s="10">
        <v>43575795</v>
      </c>
      <c r="O13" s="10">
        <v>26567559</v>
      </c>
      <c r="P13" s="10">
        <v>41696476</v>
      </c>
      <c r="Q13" s="10">
        <v>21142554</v>
      </c>
      <c r="R13" s="10">
        <v>15849031</v>
      </c>
      <c r="S13" s="10">
        <v>479831</v>
      </c>
      <c r="T13" s="10">
        <v>23621544</v>
      </c>
      <c r="U13" s="10">
        <v>0</v>
      </c>
      <c r="V13" s="10">
        <v>292527088</v>
      </c>
      <c r="W13" s="10">
        <v>10728569</v>
      </c>
      <c r="X13" s="10">
        <v>3692826</v>
      </c>
      <c r="Y13" s="10">
        <v>33791713</v>
      </c>
      <c r="Z13" s="10">
        <v>25102453</v>
      </c>
      <c r="AA13" s="10">
        <v>151859377</v>
      </c>
      <c r="AB13" s="10">
        <v>24556361</v>
      </c>
      <c r="AC13" s="10">
        <v>220970582</v>
      </c>
      <c r="AD13" s="10">
        <v>29889199</v>
      </c>
      <c r="AE13" s="10">
        <v>75613651</v>
      </c>
      <c r="AF13" s="10">
        <v>0</v>
      </c>
      <c r="AG13" s="10">
        <v>13315512</v>
      </c>
      <c r="AH13" s="10">
        <v>16744957</v>
      </c>
      <c r="AI13" s="10">
        <v>0</v>
      </c>
      <c r="AJ13" s="10">
        <v>75761</v>
      </c>
      <c r="AK13" s="10">
        <v>0</v>
      </c>
      <c r="AL13" s="197">
        <v>1714872373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1549401666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300305014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12199273194</v>
      </c>
      <c r="AD14" s="10">
        <v>4564673881</v>
      </c>
      <c r="AE14" s="10">
        <v>0</v>
      </c>
      <c r="AF14" s="10">
        <v>13765810101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32379463856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297854579</v>
      </c>
      <c r="D15" s="10">
        <v>72174030</v>
      </c>
      <c r="E15" s="10">
        <v>1052622660</v>
      </c>
      <c r="F15" s="10">
        <v>21650998</v>
      </c>
      <c r="G15" s="10">
        <v>637449150</v>
      </c>
      <c r="H15" s="10">
        <v>2288920694</v>
      </c>
      <c r="I15" s="10">
        <v>230227996</v>
      </c>
      <c r="J15" s="10">
        <v>136545045</v>
      </c>
      <c r="K15" s="10">
        <v>896209904</v>
      </c>
      <c r="L15" s="10">
        <v>24070365564</v>
      </c>
      <c r="M15" s="10">
        <v>5848651401</v>
      </c>
      <c r="N15" s="10">
        <v>8757361481</v>
      </c>
      <c r="O15" s="10">
        <v>6578139231</v>
      </c>
      <c r="P15" s="10">
        <v>165149362</v>
      </c>
      <c r="Q15" s="10">
        <v>53417329</v>
      </c>
      <c r="R15" s="10">
        <v>883111768</v>
      </c>
      <c r="S15" s="10">
        <v>0</v>
      </c>
      <c r="T15" s="10">
        <v>5224174438</v>
      </c>
      <c r="U15" s="10">
        <v>0</v>
      </c>
      <c r="V15" s="10">
        <v>15746992357</v>
      </c>
      <c r="W15" s="10">
        <v>679483119</v>
      </c>
      <c r="X15" s="10">
        <v>27757559</v>
      </c>
      <c r="Y15" s="10">
        <v>1309934743</v>
      </c>
      <c r="Z15" s="10">
        <v>11683466569</v>
      </c>
      <c r="AA15" s="10">
        <v>26341176375</v>
      </c>
      <c r="AB15" s="10">
        <v>3087237586</v>
      </c>
      <c r="AC15" s="10">
        <v>5819961915</v>
      </c>
      <c r="AD15" s="10">
        <v>3527836912</v>
      </c>
      <c r="AE15" s="10">
        <v>1049951894</v>
      </c>
      <c r="AF15" s="10">
        <v>4403694593</v>
      </c>
      <c r="AG15" s="10">
        <v>1756062153</v>
      </c>
      <c r="AH15" s="10">
        <v>2992656827</v>
      </c>
      <c r="AI15" s="10">
        <v>0</v>
      </c>
      <c r="AJ15" s="10">
        <v>14559447325</v>
      </c>
      <c r="AK15" s="10">
        <v>915424728</v>
      </c>
      <c r="AL15" s="197">
        <v>151115110285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4416106486</v>
      </c>
      <c r="D16" s="10">
        <v>901500378</v>
      </c>
      <c r="E16" s="10">
        <v>1247819080</v>
      </c>
      <c r="F16" s="10">
        <v>746753057</v>
      </c>
      <c r="G16" s="10">
        <v>799414115</v>
      </c>
      <c r="H16" s="10">
        <v>2579198202</v>
      </c>
      <c r="I16" s="10">
        <v>995935368</v>
      </c>
      <c r="J16" s="10">
        <v>729766026</v>
      </c>
      <c r="K16" s="10">
        <v>762055455</v>
      </c>
      <c r="L16" s="10">
        <v>2027584026</v>
      </c>
      <c r="M16" s="10">
        <v>6782182211</v>
      </c>
      <c r="N16" s="10">
        <v>4364116496</v>
      </c>
      <c r="O16" s="10">
        <v>1054390376</v>
      </c>
      <c r="P16" s="10">
        <v>925669117</v>
      </c>
      <c r="Q16" s="10">
        <v>868701613</v>
      </c>
      <c r="R16" s="10">
        <v>941966415</v>
      </c>
      <c r="S16" s="10">
        <v>762599627</v>
      </c>
      <c r="T16" s="10">
        <v>1647531902</v>
      </c>
      <c r="U16" s="10">
        <v>0</v>
      </c>
      <c r="V16" s="10">
        <v>2726898727</v>
      </c>
      <c r="W16" s="10">
        <v>785805856</v>
      </c>
      <c r="X16" s="10">
        <v>781627838</v>
      </c>
      <c r="Y16" s="10">
        <v>827345173</v>
      </c>
      <c r="Z16" s="10">
        <v>813428633</v>
      </c>
      <c r="AA16" s="10">
        <v>1762865877</v>
      </c>
      <c r="AB16" s="10">
        <v>823127117</v>
      </c>
      <c r="AC16" s="10">
        <v>5873971694</v>
      </c>
      <c r="AD16" s="10">
        <v>792123183</v>
      </c>
      <c r="AE16" s="10">
        <v>861404505</v>
      </c>
      <c r="AF16" s="10">
        <v>6512578567</v>
      </c>
      <c r="AG16" s="10">
        <v>1351051495</v>
      </c>
      <c r="AH16" s="10">
        <v>830241748</v>
      </c>
      <c r="AI16" s="10">
        <v>708795865</v>
      </c>
      <c r="AJ16" s="10">
        <v>726151581</v>
      </c>
      <c r="AK16" s="10">
        <v>0</v>
      </c>
      <c r="AL16" s="197">
        <v>58730707809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85226307</v>
      </c>
      <c r="D17" s="10">
        <v>60476534</v>
      </c>
      <c r="E17" s="10">
        <v>0</v>
      </c>
      <c r="F17" s="10">
        <v>0</v>
      </c>
      <c r="G17" s="10">
        <v>48318928</v>
      </c>
      <c r="H17" s="10">
        <v>1220281927</v>
      </c>
      <c r="I17" s="10">
        <v>124799253</v>
      </c>
      <c r="J17" s="10">
        <v>5915843</v>
      </c>
      <c r="K17" s="10">
        <v>0</v>
      </c>
      <c r="L17" s="10">
        <v>388624753</v>
      </c>
      <c r="M17" s="10">
        <v>246044268</v>
      </c>
      <c r="N17" s="10">
        <v>266634215</v>
      </c>
      <c r="O17" s="10">
        <v>183548912</v>
      </c>
      <c r="P17" s="10">
        <v>402413171</v>
      </c>
      <c r="Q17" s="10">
        <v>8093769</v>
      </c>
      <c r="R17" s="10">
        <v>30751873</v>
      </c>
      <c r="S17" s="10">
        <v>0</v>
      </c>
      <c r="T17" s="10">
        <v>103283910</v>
      </c>
      <c r="U17" s="10">
        <v>0</v>
      </c>
      <c r="V17" s="10">
        <v>377657870</v>
      </c>
      <c r="W17" s="10">
        <v>19313562</v>
      </c>
      <c r="X17" s="10">
        <v>59293267</v>
      </c>
      <c r="Y17" s="10">
        <v>9803876</v>
      </c>
      <c r="Z17" s="10">
        <v>1504110</v>
      </c>
      <c r="AA17" s="10">
        <v>1103466457</v>
      </c>
      <c r="AB17" s="10">
        <v>0</v>
      </c>
      <c r="AC17" s="10">
        <v>2200390185</v>
      </c>
      <c r="AD17" s="10">
        <v>38118239</v>
      </c>
      <c r="AE17" s="10">
        <v>64036096</v>
      </c>
      <c r="AF17" s="10">
        <v>2194675495</v>
      </c>
      <c r="AG17" s="10">
        <v>416666966</v>
      </c>
      <c r="AH17" s="10">
        <v>87529020</v>
      </c>
      <c r="AI17" s="10">
        <v>0</v>
      </c>
      <c r="AJ17" s="10">
        <v>0</v>
      </c>
      <c r="AK17" s="10">
        <v>0</v>
      </c>
      <c r="AL17" s="197">
        <v>9746868806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495511467</v>
      </c>
      <c r="D18" s="10">
        <v>157883850</v>
      </c>
      <c r="E18" s="10">
        <v>424091333</v>
      </c>
      <c r="F18" s="10">
        <v>83512617</v>
      </c>
      <c r="G18" s="10">
        <v>1027331492</v>
      </c>
      <c r="H18" s="10">
        <v>5688426077</v>
      </c>
      <c r="I18" s="10">
        <v>223267493</v>
      </c>
      <c r="J18" s="10">
        <v>2667370</v>
      </c>
      <c r="K18" s="10">
        <v>234342402</v>
      </c>
      <c r="L18" s="10">
        <v>1410967552</v>
      </c>
      <c r="M18" s="10">
        <v>4196095546</v>
      </c>
      <c r="N18" s="10">
        <v>1482313281</v>
      </c>
      <c r="O18" s="10">
        <v>2847828488</v>
      </c>
      <c r="P18" s="10">
        <v>110793575</v>
      </c>
      <c r="Q18" s="10">
        <v>228602211</v>
      </c>
      <c r="R18" s="10">
        <v>3891213891</v>
      </c>
      <c r="S18" s="10">
        <v>47210517</v>
      </c>
      <c r="T18" s="10">
        <v>1465779399</v>
      </c>
      <c r="U18" s="10">
        <v>0</v>
      </c>
      <c r="V18" s="10">
        <v>7364437053</v>
      </c>
      <c r="W18" s="10">
        <v>49216280</v>
      </c>
      <c r="X18" s="10">
        <v>12122408</v>
      </c>
      <c r="Y18" s="10">
        <v>252348006</v>
      </c>
      <c r="Z18" s="10">
        <v>50080417</v>
      </c>
      <c r="AA18" s="10">
        <v>3648575438</v>
      </c>
      <c r="AB18" s="10">
        <v>7875781950</v>
      </c>
      <c r="AC18" s="10">
        <v>16225115116</v>
      </c>
      <c r="AD18" s="10">
        <v>934024543</v>
      </c>
      <c r="AE18" s="10">
        <v>588738585</v>
      </c>
      <c r="AF18" s="10">
        <v>1453702553</v>
      </c>
      <c r="AG18" s="10">
        <v>2830073109</v>
      </c>
      <c r="AH18" s="10">
        <v>67296173</v>
      </c>
      <c r="AI18" s="10">
        <v>274335829</v>
      </c>
      <c r="AJ18" s="10">
        <v>0</v>
      </c>
      <c r="AK18" s="10">
        <v>0</v>
      </c>
      <c r="AL18" s="197">
        <v>65643686021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964005424</v>
      </c>
      <c r="D19" s="10">
        <v>37512552</v>
      </c>
      <c r="E19" s="10">
        <v>923534109</v>
      </c>
      <c r="F19" s="10">
        <v>571304765</v>
      </c>
      <c r="G19" s="10">
        <v>136247292</v>
      </c>
      <c r="H19" s="10">
        <v>17307396199</v>
      </c>
      <c r="I19" s="10">
        <v>98446693</v>
      </c>
      <c r="J19" s="10">
        <v>32127447</v>
      </c>
      <c r="K19" s="10">
        <v>167846929</v>
      </c>
      <c r="L19" s="10">
        <v>6874589475</v>
      </c>
      <c r="M19" s="10">
        <v>2717514365</v>
      </c>
      <c r="N19" s="10">
        <v>4224839887</v>
      </c>
      <c r="O19" s="10">
        <v>1214794813</v>
      </c>
      <c r="P19" s="10">
        <v>285490265</v>
      </c>
      <c r="Q19" s="10">
        <v>1886646532</v>
      </c>
      <c r="R19" s="10">
        <v>2747752922</v>
      </c>
      <c r="S19" s="10">
        <v>608604077</v>
      </c>
      <c r="T19" s="10">
        <v>512005140</v>
      </c>
      <c r="U19" s="10">
        <v>0</v>
      </c>
      <c r="V19" s="10">
        <v>2837297345</v>
      </c>
      <c r="W19" s="10">
        <v>68546911</v>
      </c>
      <c r="X19" s="10">
        <v>667160593</v>
      </c>
      <c r="Y19" s="10">
        <v>1135128039</v>
      </c>
      <c r="Z19" s="10">
        <v>190126390</v>
      </c>
      <c r="AA19" s="10">
        <v>1983401922</v>
      </c>
      <c r="AB19" s="10">
        <v>517164315</v>
      </c>
      <c r="AC19" s="10">
        <v>247344553</v>
      </c>
      <c r="AD19" s="10">
        <v>1460299263</v>
      </c>
      <c r="AE19" s="10">
        <v>265500463</v>
      </c>
      <c r="AF19" s="10">
        <v>1377678235</v>
      </c>
      <c r="AG19" s="10">
        <v>12326152847</v>
      </c>
      <c r="AH19" s="10">
        <v>86000583</v>
      </c>
      <c r="AI19" s="10">
        <v>35966620</v>
      </c>
      <c r="AJ19" s="10">
        <v>8063269</v>
      </c>
      <c r="AK19" s="10">
        <v>0</v>
      </c>
      <c r="AL19" s="197">
        <v>64516490234</v>
      </c>
    </row>
    <row r="20" spans="1:38" s="23" customFormat="1" ht="14.4" x14ac:dyDescent="0.3">
      <c r="A20" s="62" t="s">
        <v>268</v>
      </c>
      <c r="B20" s="6" t="s">
        <v>70</v>
      </c>
      <c r="C20" s="10">
        <v>4732855</v>
      </c>
      <c r="D20" s="10">
        <v>1638378243</v>
      </c>
      <c r="E20" s="10">
        <v>137073838</v>
      </c>
      <c r="F20" s="10">
        <v>2503235</v>
      </c>
      <c r="G20" s="10">
        <v>6604863064</v>
      </c>
      <c r="H20" s="10">
        <v>15005739359</v>
      </c>
      <c r="I20" s="10">
        <v>0</v>
      </c>
      <c r="J20" s="10">
        <v>0</v>
      </c>
      <c r="K20" s="10">
        <v>8507879884</v>
      </c>
      <c r="L20" s="10">
        <v>23602708094</v>
      </c>
      <c r="M20" s="10">
        <v>2370127192</v>
      </c>
      <c r="N20" s="10">
        <v>632161769</v>
      </c>
      <c r="O20" s="10">
        <v>22017283728</v>
      </c>
      <c r="P20" s="10">
        <v>30074098</v>
      </c>
      <c r="Q20" s="10">
        <v>709813</v>
      </c>
      <c r="R20" s="10">
        <v>323175877</v>
      </c>
      <c r="S20" s="10">
        <v>0</v>
      </c>
      <c r="T20" s="10">
        <v>12173841679</v>
      </c>
      <c r="U20" s="10">
        <v>0</v>
      </c>
      <c r="V20" s="10">
        <v>9699706851</v>
      </c>
      <c r="W20" s="10">
        <v>637987129</v>
      </c>
      <c r="X20" s="10">
        <v>11110620</v>
      </c>
      <c r="Y20" s="10">
        <v>10179717897</v>
      </c>
      <c r="Z20" s="10">
        <v>3084439736</v>
      </c>
      <c r="AA20" s="10">
        <v>73626468002</v>
      </c>
      <c r="AB20" s="10">
        <v>11509583120</v>
      </c>
      <c r="AC20" s="10">
        <v>10744697884</v>
      </c>
      <c r="AD20" s="10">
        <v>15470751880</v>
      </c>
      <c r="AE20" s="10">
        <v>11916571785</v>
      </c>
      <c r="AF20" s="10">
        <v>1245330623</v>
      </c>
      <c r="AG20" s="10">
        <v>667442120</v>
      </c>
      <c r="AH20" s="10">
        <v>9110653850</v>
      </c>
      <c r="AI20" s="10">
        <v>51066689522</v>
      </c>
      <c r="AJ20" s="10">
        <v>11782023657</v>
      </c>
      <c r="AK20" s="10">
        <v>8653806649</v>
      </c>
      <c r="AL20" s="197">
        <v>322458234053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27263696446</v>
      </c>
      <c r="D22" s="97">
        <v>33268071967</v>
      </c>
      <c r="E22" s="97">
        <v>14241127120</v>
      </c>
      <c r="F22" s="97">
        <v>5355211275</v>
      </c>
      <c r="G22" s="97">
        <v>36181203354</v>
      </c>
      <c r="H22" s="97">
        <v>131096419604</v>
      </c>
      <c r="I22" s="97">
        <v>18165306552</v>
      </c>
      <c r="J22" s="97">
        <v>5516299446</v>
      </c>
      <c r="K22" s="97">
        <v>24454040178</v>
      </c>
      <c r="L22" s="97">
        <v>96042824049</v>
      </c>
      <c r="M22" s="97">
        <v>58180316106</v>
      </c>
      <c r="N22" s="97">
        <v>48900580303</v>
      </c>
      <c r="O22" s="97">
        <v>57475229421</v>
      </c>
      <c r="P22" s="97">
        <v>19092676323</v>
      </c>
      <c r="Q22" s="97">
        <v>8536245310</v>
      </c>
      <c r="R22" s="97">
        <v>22790929767</v>
      </c>
      <c r="S22" s="97">
        <v>2931713700</v>
      </c>
      <c r="T22" s="97">
        <v>74185883893</v>
      </c>
      <c r="U22" s="97">
        <v>0</v>
      </c>
      <c r="V22" s="97">
        <v>97288592064</v>
      </c>
      <c r="W22" s="97">
        <v>15386526659</v>
      </c>
      <c r="X22" s="97">
        <v>6271265881</v>
      </c>
      <c r="Y22" s="97">
        <v>31586703167</v>
      </c>
      <c r="Z22" s="97">
        <v>18858502082</v>
      </c>
      <c r="AA22" s="97">
        <v>202944306423</v>
      </c>
      <c r="AB22" s="97">
        <v>39043275365</v>
      </c>
      <c r="AC22" s="97">
        <v>263977157478</v>
      </c>
      <c r="AD22" s="97">
        <v>95952898708</v>
      </c>
      <c r="AE22" s="97">
        <v>34684652556</v>
      </c>
      <c r="AF22" s="97">
        <v>70347949757</v>
      </c>
      <c r="AG22" s="97">
        <v>36174395377</v>
      </c>
      <c r="AH22" s="97">
        <v>25627483799</v>
      </c>
      <c r="AI22" s="97">
        <v>53450024553</v>
      </c>
      <c r="AJ22" s="97">
        <v>32511383078</v>
      </c>
      <c r="AK22" s="97">
        <v>10359417112</v>
      </c>
      <c r="AL22" s="204">
        <v>1718142308873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27263696446</v>
      </c>
      <c r="D23" s="28">
        <v>33268071967</v>
      </c>
      <c r="E23" s="28">
        <v>14241127120</v>
      </c>
      <c r="F23" s="28">
        <v>5355211275</v>
      </c>
      <c r="G23" s="28">
        <v>36181203354</v>
      </c>
      <c r="H23" s="28">
        <v>131096419604</v>
      </c>
      <c r="I23" s="28">
        <v>18165306552</v>
      </c>
      <c r="J23" s="28">
        <v>5516299446</v>
      </c>
      <c r="K23" s="28">
        <v>24454040178</v>
      </c>
      <c r="L23" s="28">
        <v>96042824049</v>
      </c>
      <c r="M23" s="28">
        <v>58180316106</v>
      </c>
      <c r="N23" s="28">
        <v>48900580303</v>
      </c>
      <c r="O23" s="28">
        <v>57475229421</v>
      </c>
      <c r="P23" s="28">
        <v>19092676323</v>
      </c>
      <c r="Q23" s="28">
        <v>8536245310</v>
      </c>
      <c r="R23" s="28">
        <v>22790929767</v>
      </c>
      <c r="S23" s="28">
        <v>2931713700</v>
      </c>
      <c r="T23" s="28">
        <v>74185883893</v>
      </c>
      <c r="U23" s="28">
        <v>0</v>
      </c>
      <c r="V23" s="28">
        <v>97288592064</v>
      </c>
      <c r="W23" s="28">
        <v>15386526659</v>
      </c>
      <c r="X23" s="28">
        <v>6271265881</v>
      </c>
      <c r="Y23" s="28">
        <v>31586703167</v>
      </c>
      <c r="Z23" s="28">
        <v>18858502082</v>
      </c>
      <c r="AA23" s="28">
        <v>202944306423</v>
      </c>
      <c r="AB23" s="28">
        <v>39043275365</v>
      </c>
      <c r="AC23" s="28">
        <v>263977157478</v>
      </c>
      <c r="AD23" s="28">
        <v>95952898708</v>
      </c>
      <c r="AE23" s="28">
        <v>34684652556</v>
      </c>
      <c r="AF23" s="28">
        <v>70347949757</v>
      </c>
      <c r="AG23" s="28">
        <v>36174395377</v>
      </c>
      <c r="AH23" s="28">
        <v>25627483799</v>
      </c>
      <c r="AI23" s="28">
        <v>53450024553</v>
      </c>
      <c r="AJ23" s="28">
        <v>32511383078</v>
      </c>
      <c r="AK23" s="28">
        <v>10359417112</v>
      </c>
      <c r="AL23" s="206">
        <v>1718142308873</v>
      </c>
    </row>
    <row r="24" spans="1:38" s="23" customFormat="1" ht="14.4" x14ac:dyDescent="0.3">
      <c r="A24" s="62" t="s">
        <v>270</v>
      </c>
      <c r="B24" s="25" t="s">
        <v>143</v>
      </c>
      <c r="C24" s="10">
        <v>85878708</v>
      </c>
      <c r="D24" s="10">
        <v>79132596</v>
      </c>
      <c r="E24" s="10">
        <v>86680519</v>
      </c>
      <c r="F24" s="10">
        <v>3974309</v>
      </c>
      <c r="G24" s="10">
        <v>28704813</v>
      </c>
      <c r="H24" s="10">
        <v>1616075697</v>
      </c>
      <c r="I24" s="10">
        <v>189022009</v>
      </c>
      <c r="J24" s="10">
        <v>13815485</v>
      </c>
      <c r="K24" s="10">
        <v>3209611</v>
      </c>
      <c r="L24" s="10">
        <v>7485636</v>
      </c>
      <c r="M24" s="10">
        <v>256172191</v>
      </c>
      <c r="N24" s="10">
        <v>61239518</v>
      </c>
      <c r="O24" s="10">
        <v>22491943</v>
      </c>
      <c r="P24" s="10">
        <v>100561969</v>
      </c>
      <c r="Q24" s="10">
        <v>100736649</v>
      </c>
      <c r="R24" s="10">
        <v>4579781</v>
      </c>
      <c r="S24" s="10">
        <v>7138186</v>
      </c>
      <c r="T24" s="10">
        <v>0</v>
      </c>
      <c r="U24" s="10">
        <v>0</v>
      </c>
      <c r="V24" s="10">
        <v>0</v>
      </c>
      <c r="W24" s="10">
        <v>27326380</v>
      </c>
      <c r="X24" s="10">
        <v>748826</v>
      </c>
      <c r="Y24" s="10">
        <v>167176243</v>
      </c>
      <c r="Z24" s="10">
        <v>9853975</v>
      </c>
      <c r="AA24" s="10">
        <v>245955763</v>
      </c>
      <c r="AB24" s="10">
        <v>78063634</v>
      </c>
      <c r="AC24" s="10">
        <v>0</v>
      </c>
      <c r="AD24" s="10">
        <v>342382229</v>
      </c>
      <c r="AE24" s="10">
        <v>57548938</v>
      </c>
      <c r="AF24" s="10">
        <v>102927553</v>
      </c>
      <c r="AG24" s="10">
        <v>74347184</v>
      </c>
      <c r="AH24" s="10">
        <v>148128737</v>
      </c>
      <c r="AI24" s="10">
        <v>0</v>
      </c>
      <c r="AJ24" s="10">
        <v>0</v>
      </c>
      <c r="AK24" s="10">
        <v>0</v>
      </c>
      <c r="AL24" s="197">
        <v>3921359082</v>
      </c>
    </row>
    <row r="25" spans="1:38" s="23" customFormat="1" ht="14.4" x14ac:dyDescent="0.3">
      <c r="A25" s="62" t="s">
        <v>271</v>
      </c>
      <c r="B25" s="25" t="s">
        <v>144</v>
      </c>
      <c r="C25" s="10">
        <v>101270708</v>
      </c>
      <c r="D25" s="10">
        <v>0</v>
      </c>
      <c r="E25" s="10">
        <v>589015</v>
      </c>
      <c r="F25" s="10">
        <v>698523</v>
      </c>
      <c r="G25" s="10">
        <v>2049299</v>
      </c>
      <c r="H25" s="10">
        <v>27628223</v>
      </c>
      <c r="I25" s="10">
        <v>6467630</v>
      </c>
      <c r="J25" s="10">
        <v>254546</v>
      </c>
      <c r="K25" s="10">
        <v>0</v>
      </c>
      <c r="L25" s="10">
        <v>0</v>
      </c>
      <c r="M25" s="10">
        <v>77318284</v>
      </c>
      <c r="N25" s="10">
        <v>5865230</v>
      </c>
      <c r="O25" s="10">
        <v>146634</v>
      </c>
      <c r="P25" s="10">
        <v>21183232</v>
      </c>
      <c r="Q25" s="10">
        <v>11561079</v>
      </c>
      <c r="R25" s="10">
        <v>0</v>
      </c>
      <c r="S25" s="10">
        <v>4363693</v>
      </c>
      <c r="T25" s="10">
        <v>0</v>
      </c>
      <c r="U25" s="10">
        <v>0</v>
      </c>
      <c r="V25" s="10">
        <v>0</v>
      </c>
      <c r="W25" s="10">
        <v>2425411</v>
      </c>
      <c r="X25" s="10">
        <v>0</v>
      </c>
      <c r="Y25" s="10">
        <v>134878486</v>
      </c>
      <c r="Z25" s="10">
        <v>828725</v>
      </c>
      <c r="AA25" s="10">
        <v>3869292</v>
      </c>
      <c r="AB25" s="10">
        <v>160918423</v>
      </c>
      <c r="AC25" s="10">
        <v>0</v>
      </c>
      <c r="AD25" s="10">
        <v>41596710</v>
      </c>
      <c r="AE25" s="10">
        <v>113501</v>
      </c>
      <c r="AF25" s="10">
        <v>774496</v>
      </c>
      <c r="AG25" s="10">
        <v>4064686</v>
      </c>
      <c r="AH25" s="10">
        <v>10154482</v>
      </c>
      <c r="AI25" s="10">
        <v>0</v>
      </c>
      <c r="AJ25" s="10">
        <v>0</v>
      </c>
      <c r="AK25" s="10">
        <v>0</v>
      </c>
      <c r="AL25" s="197">
        <v>619020308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785342</v>
      </c>
      <c r="E26" s="10">
        <v>23235</v>
      </c>
      <c r="F26" s="10">
        <v>0</v>
      </c>
      <c r="G26" s="10">
        <v>66207</v>
      </c>
      <c r="H26" s="10">
        <v>0</v>
      </c>
      <c r="I26" s="10">
        <v>39269771</v>
      </c>
      <c r="J26" s="10">
        <v>0</v>
      </c>
      <c r="K26" s="10">
        <v>0</v>
      </c>
      <c r="L26" s="10">
        <v>0</v>
      </c>
      <c r="M26" s="10">
        <v>717722</v>
      </c>
      <c r="N26" s="10">
        <v>0</v>
      </c>
      <c r="O26" s="10">
        <v>0</v>
      </c>
      <c r="P26" s="10">
        <v>973319</v>
      </c>
      <c r="Q26" s="10">
        <v>920527</v>
      </c>
      <c r="R26" s="10">
        <v>0</v>
      </c>
      <c r="S26" s="10">
        <v>177975</v>
      </c>
      <c r="T26" s="10">
        <v>0</v>
      </c>
      <c r="U26" s="10">
        <v>0</v>
      </c>
      <c r="V26" s="10">
        <v>0</v>
      </c>
      <c r="W26" s="10">
        <v>128323</v>
      </c>
      <c r="X26" s="10">
        <v>89970</v>
      </c>
      <c r="Y26" s="10">
        <v>0</v>
      </c>
      <c r="Z26" s="10">
        <v>60382</v>
      </c>
      <c r="AA26" s="10">
        <v>619838</v>
      </c>
      <c r="AB26" s="10">
        <v>0</v>
      </c>
      <c r="AC26" s="10">
        <v>0</v>
      </c>
      <c r="AD26" s="10">
        <v>22602198</v>
      </c>
      <c r="AE26" s="10">
        <v>0</v>
      </c>
      <c r="AF26" s="10">
        <v>14371043</v>
      </c>
      <c r="AG26" s="10">
        <v>0</v>
      </c>
      <c r="AH26" s="10">
        <v>29760182</v>
      </c>
      <c r="AI26" s="10">
        <v>0</v>
      </c>
      <c r="AJ26" s="10">
        <v>0</v>
      </c>
      <c r="AK26" s="10">
        <v>0</v>
      </c>
      <c r="AL26" s="197">
        <v>110566034</v>
      </c>
    </row>
    <row r="27" spans="1:38" s="23" customFormat="1" ht="14.4" x14ac:dyDescent="0.3">
      <c r="A27" s="62" t="s">
        <v>273</v>
      </c>
      <c r="B27" s="25" t="s">
        <v>146</v>
      </c>
      <c r="C27" s="10">
        <v>0</v>
      </c>
      <c r="D27" s="10">
        <v>2164047</v>
      </c>
      <c r="E27" s="10">
        <v>13702048</v>
      </c>
      <c r="F27" s="10">
        <v>0</v>
      </c>
      <c r="G27" s="10">
        <v>78627810</v>
      </c>
      <c r="H27" s="10">
        <v>345638509</v>
      </c>
      <c r="I27" s="10">
        <v>350085063</v>
      </c>
      <c r="J27" s="10">
        <v>31111269</v>
      </c>
      <c r="K27" s="10">
        <v>22604781</v>
      </c>
      <c r="L27" s="10">
        <v>0</v>
      </c>
      <c r="M27" s="10">
        <v>1514708</v>
      </c>
      <c r="N27" s="10">
        <v>29530174</v>
      </c>
      <c r="O27" s="10">
        <v>1266410</v>
      </c>
      <c r="P27" s="10">
        <v>27573063</v>
      </c>
      <c r="Q27" s="10">
        <v>31995154</v>
      </c>
      <c r="R27" s="10">
        <v>2885555</v>
      </c>
      <c r="S27" s="10">
        <v>5365981</v>
      </c>
      <c r="T27" s="10">
        <v>0</v>
      </c>
      <c r="U27" s="10">
        <v>0</v>
      </c>
      <c r="V27" s="10">
        <v>0</v>
      </c>
      <c r="W27" s="10">
        <v>28371644</v>
      </c>
      <c r="X27" s="10">
        <v>222662744</v>
      </c>
      <c r="Y27" s="10">
        <v>19462923</v>
      </c>
      <c r="Z27" s="10">
        <v>30479971</v>
      </c>
      <c r="AA27" s="10">
        <v>154399471</v>
      </c>
      <c r="AB27" s="10">
        <v>33780838</v>
      </c>
      <c r="AC27" s="10">
        <v>0</v>
      </c>
      <c r="AD27" s="10">
        <v>78310327</v>
      </c>
      <c r="AE27" s="10">
        <v>165977816</v>
      </c>
      <c r="AF27" s="10">
        <v>33658127</v>
      </c>
      <c r="AG27" s="10">
        <v>0</v>
      </c>
      <c r="AH27" s="10">
        <v>68972426</v>
      </c>
      <c r="AI27" s="10">
        <v>0</v>
      </c>
      <c r="AJ27" s="10">
        <v>0</v>
      </c>
      <c r="AK27" s="10">
        <v>0</v>
      </c>
      <c r="AL27" s="197">
        <v>1780140859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3677349</v>
      </c>
      <c r="E29" s="10">
        <v>33844760</v>
      </c>
      <c r="F29" s="10">
        <v>0</v>
      </c>
      <c r="G29" s="10">
        <v>0</v>
      </c>
      <c r="H29" s="10">
        <v>70524979</v>
      </c>
      <c r="I29" s="10">
        <v>7677420</v>
      </c>
      <c r="J29" s="10">
        <v>0</v>
      </c>
      <c r="K29" s="10">
        <v>611058</v>
      </c>
      <c r="L29" s="10">
        <v>33515234</v>
      </c>
      <c r="M29" s="10">
        <v>5902945</v>
      </c>
      <c r="N29" s="10">
        <v>14352822</v>
      </c>
      <c r="O29" s="10">
        <v>9775551</v>
      </c>
      <c r="P29" s="10">
        <v>22494609</v>
      </c>
      <c r="Q29" s="10">
        <v>7751880</v>
      </c>
      <c r="R29" s="10">
        <v>1578153</v>
      </c>
      <c r="S29" s="10">
        <v>1066748</v>
      </c>
      <c r="T29" s="10">
        <v>0</v>
      </c>
      <c r="U29" s="10">
        <v>0</v>
      </c>
      <c r="V29" s="10">
        <v>0</v>
      </c>
      <c r="W29" s="10">
        <v>6717049</v>
      </c>
      <c r="X29" s="10">
        <v>0</v>
      </c>
      <c r="Y29" s="10">
        <v>9713838</v>
      </c>
      <c r="Z29" s="10">
        <v>5838019</v>
      </c>
      <c r="AA29" s="10">
        <v>34857437</v>
      </c>
      <c r="AB29" s="10">
        <v>6076560</v>
      </c>
      <c r="AC29" s="10">
        <v>0</v>
      </c>
      <c r="AD29" s="10">
        <v>41967672</v>
      </c>
      <c r="AE29" s="10">
        <v>16757617</v>
      </c>
      <c r="AF29" s="10">
        <v>0</v>
      </c>
      <c r="AG29" s="10">
        <v>17093808</v>
      </c>
      <c r="AH29" s="10">
        <v>7435740</v>
      </c>
      <c r="AI29" s="10">
        <v>0</v>
      </c>
      <c r="AJ29" s="10">
        <v>0</v>
      </c>
      <c r="AK29" s="10">
        <v>0</v>
      </c>
      <c r="AL29" s="197">
        <v>359231248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150638374</v>
      </c>
      <c r="I30" s="10">
        <v>16255458</v>
      </c>
      <c r="J30" s="10">
        <v>0</v>
      </c>
      <c r="K30" s="10">
        <v>0</v>
      </c>
      <c r="L30" s="10">
        <v>0</v>
      </c>
      <c r="M30" s="10">
        <v>0</v>
      </c>
      <c r="N30" s="10">
        <v>340607</v>
      </c>
      <c r="O30" s="10">
        <v>0</v>
      </c>
      <c r="P30" s="10">
        <v>161370</v>
      </c>
      <c r="Q30" s="10">
        <v>80685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20763668</v>
      </c>
      <c r="AB30" s="10">
        <v>0</v>
      </c>
      <c r="AC30" s="10">
        <v>0</v>
      </c>
      <c r="AD30" s="10">
        <v>425331</v>
      </c>
      <c r="AE30" s="10">
        <v>0</v>
      </c>
      <c r="AF30" s="10">
        <v>0</v>
      </c>
      <c r="AG30" s="10">
        <v>0</v>
      </c>
      <c r="AH30" s="10">
        <v>13512086</v>
      </c>
      <c r="AI30" s="10">
        <v>0</v>
      </c>
      <c r="AJ30" s="10">
        <v>0</v>
      </c>
      <c r="AK30" s="10">
        <v>0</v>
      </c>
      <c r="AL30" s="197">
        <v>202177579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11243681</v>
      </c>
      <c r="D32" s="10">
        <v>19350282</v>
      </c>
      <c r="E32" s="10">
        <v>1726622</v>
      </c>
      <c r="F32" s="10">
        <v>0</v>
      </c>
      <c r="G32" s="10">
        <v>0</v>
      </c>
      <c r="H32" s="10">
        <v>76923866</v>
      </c>
      <c r="I32" s="10">
        <v>10965236</v>
      </c>
      <c r="J32" s="10">
        <v>0</v>
      </c>
      <c r="K32" s="10">
        <v>0</v>
      </c>
      <c r="L32" s="10">
        <v>4366172</v>
      </c>
      <c r="M32" s="10">
        <v>141009280</v>
      </c>
      <c r="N32" s="10">
        <v>13920319</v>
      </c>
      <c r="O32" s="10">
        <v>11026329</v>
      </c>
      <c r="P32" s="10">
        <v>15024439</v>
      </c>
      <c r="Q32" s="10">
        <v>15455716</v>
      </c>
      <c r="R32" s="10">
        <v>183233</v>
      </c>
      <c r="S32" s="10">
        <v>0</v>
      </c>
      <c r="T32" s="10">
        <v>0</v>
      </c>
      <c r="U32" s="10">
        <v>0</v>
      </c>
      <c r="V32" s="10">
        <v>0</v>
      </c>
      <c r="W32" s="10">
        <v>2267715</v>
      </c>
      <c r="X32" s="10">
        <v>1198684</v>
      </c>
      <c r="Y32" s="10">
        <v>23003254</v>
      </c>
      <c r="Z32" s="10">
        <v>167224</v>
      </c>
      <c r="AA32" s="10">
        <v>4358676328</v>
      </c>
      <c r="AB32" s="10">
        <v>26732317</v>
      </c>
      <c r="AC32" s="10">
        <v>0</v>
      </c>
      <c r="AD32" s="10">
        <v>69463586</v>
      </c>
      <c r="AE32" s="10">
        <v>2273364</v>
      </c>
      <c r="AF32" s="10">
        <v>0</v>
      </c>
      <c r="AG32" s="10">
        <v>8771896</v>
      </c>
      <c r="AH32" s="10">
        <v>13655425</v>
      </c>
      <c r="AI32" s="10">
        <v>0</v>
      </c>
      <c r="AJ32" s="10">
        <v>0</v>
      </c>
      <c r="AK32" s="10">
        <v>0</v>
      </c>
      <c r="AL32" s="197">
        <v>4827404968</v>
      </c>
    </row>
    <row r="33" spans="1:38" s="23" customFormat="1" ht="14.4" x14ac:dyDescent="0.3">
      <c r="A33" s="62" t="s">
        <v>279</v>
      </c>
      <c r="B33" s="25" t="s">
        <v>152</v>
      </c>
      <c r="C33" s="10">
        <v>3701990</v>
      </c>
      <c r="D33" s="10">
        <v>1590</v>
      </c>
      <c r="E33" s="10">
        <v>1000760</v>
      </c>
      <c r="F33" s="10">
        <v>0</v>
      </c>
      <c r="G33" s="10">
        <v>921017</v>
      </c>
      <c r="H33" s="10">
        <v>0</v>
      </c>
      <c r="I33" s="10">
        <v>5054489</v>
      </c>
      <c r="J33" s="10">
        <v>130117</v>
      </c>
      <c r="K33" s="10">
        <v>0</v>
      </c>
      <c r="L33" s="10">
        <v>0</v>
      </c>
      <c r="M33" s="10">
        <v>16278845</v>
      </c>
      <c r="N33" s="10">
        <v>9145601</v>
      </c>
      <c r="O33" s="10">
        <v>0</v>
      </c>
      <c r="P33" s="10">
        <v>2641191</v>
      </c>
      <c r="Q33" s="10">
        <v>8538919</v>
      </c>
      <c r="R33" s="10">
        <v>0</v>
      </c>
      <c r="S33" s="10">
        <v>170155</v>
      </c>
      <c r="T33" s="10">
        <v>0</v>
      </c>
      <c r="U33" s="10">
        <v>0</v>
      </c>
      <c r="V33" s="10">
        <v>0</v>
      </c>
      <c r="W33" s="10">
        <v>1527882</v>
      </c>
      <c r="X33" s="10">
        <v>40261</v>
      </c>
      <c r="Y33" s="10">
        <v>9300000</v>
      </c>
      <c r="Z33" s="10">
        <v>186543</v>
      </c>
      <c r="AA33" s="10">
        <v>4441033</v>
      </c>
      <c r="AB33" s="10">
        <v>7500000</v>
      </c>
      <c r="AC33" s="10">
        <v>0</v>
      </c>
      <c r="AD33" s="10">
        <v>16628767</v>
      </c>
      <c r="AE33" s="10">
        <v>0</v>
      </c>
      <c r="AF33" s="10">
        <v>10468962</v>
      </c>
      <c r="AG33" s="10">
        <v>0</v>
      </c>
      <c r="AH33" s="10">
        <v>2777361</v>
      </c>
      <c r="AI33" s="10">
        <v>0</v>
      </c>
      <c r="AJ33" s="10">
        <v>0</v>
      </c>
      <c r="AK33" s="10">
        <v>0</v>
      </c>
      <c r="AL33" s="197">
        <v>100455483</v>
      </c>
    </row>
    <row r="34" spans="1:38" s="23" customFormat="1" ht="14.4" x14ac:dyDescent="0.3">
      <c r="A34" s="62" t="s">
        <v>280</v>
      </c>
      <c r="B34" s="25" t="s">
        <v>153</v>
      </c>
      <c r="C34" s="10">
        <v>6716168</v>
      </c>
      <c r="D34" s="10">
        <v>0</v>
      </c>
      <c r="E34" s="10">
        <v>0</v>
      </c>
      <c r="F34" s="10">
        <v>0</v>
      </c>
      <c r="G34" s="10">
        <v>0</v>
      </c>
      <c r="H34" s="10">
        <v>6628825</v>
      </c>
      <c r="I34" s="10">
        <v>8178932</v>
      </c>
      <c r="J34" s="10">
        <v>0</v>
      </c>
      <c r="K34" s="10">
        <v>0</v>
      </c>
      <c r="L34" s="10">
        <v>0</v>
      </c>
      <c r="M34" s="10">
        <v>4949843</v>
      </c>
      <c r="N34" s="10">
        <v>8193661</v>
      </c>
      <c r="O34" s="10">
        <v>0</v>
      </c>
      <c r="P34" s="10">
        <v>20638267</v>
      </c>
      <c r="Q34" s="10">
        <v>5251782</v>
      </c>
      <c r="R34" s="10">
        <v>1040992</v>
      </c>
      <c r="S34" s="10">
        <v>0</v>
      </c>
      <c r="T34" s="10">
        <v>0</v>
      </c>
      <c r="U34" s="10">
        <v>0</v>
      </c>
      <c r="V34" s="10">
        <v>0</v>
      </c>
      <c r="W34" s="10">
        <v>3236353</v>
      </c>
      <c r="X34" s="10">
        <v>0</v>
      </c>
      <c r="Y34" s="10">
        <v>0</v>
      </c>
      <c r="Z34" s="10">
        <v>0</v>
      </c>
      <c r="AA34" s="10">
        <v>9546449</v>
      </c>
      <c r="AB34" s="10">
        <v>16361327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90742599</v>
      </c>
    </row>
    <row r="35" spans="1:38" s="23" customFormat="1" ht="14.4" x14ac:dyDescent="0.3">
      <c r="A35" s="62" t="s">
        <v>281</v>
      </c>
      <c r="B35" s="25" t="s">
        <v>154</v>
      </c>
      <c r="C35" s="10">
        <v>92299075</v>
      </c>
      <c r="D35" s="10">
        <v>0</v>
      </c>
      <c r="E35" s="10">
        <v>4978574</v>
      </c>
      <c r="F35" s="10">
        <v>0</v>
      </c>
      <c r="G35" s="10">
        <v>13020426</v>
      </c>
      <c r="H35" s="10">
        <v>49306502</v>
      </c>
      <c r="I35" s="10">
        <v>8535323</v>
      </c>
      <c r="J35" s="10">
        <v>0</v>
      </c>
      <c r="K35" s="10">
        <v>0</v>
      </c>
      <c r="L35" s="10">
        <v>148536749</v>
      </c>
      <c r="M35" s="10">
        <v>104178811</v>
      </c>
      <c r="N35" s="10">
        <v>88070161</v>
      </c>
      <c r="O35" s="10">
        <v>20812403</v>
      </c>
      <c r="P35" s="10">
        <v>14667522</v>
      </c>
      <c r="Q35" s="10">
        <v>3743157</v>
      </c>
      <c r="R35" s="10">
        <v>3387602</v>
      </c>
      <c r="S35" s="10">
        <v>5652451</v>
      </c>
      <c r="T35" s="10">
        <v>0</v>
      </c>
      <c r="U35" s="10">
        <v>0</v>
      </c>
      <c r="V35" s="10">
        <v>0</v>
      </c>
      <c r="W35" s="10">
        <v>3895071</v>
      </c>
      <c r="X35" s="10">
        <v>0</v>
      </c>
      <c r="Y35" s="10">
        <v>13724471</v>
      </c>
      <c r="Z35" s="10">
        <v>387326</v>
      </c>
      <c r="AA35" s="10">
        <v>36234422</v>
      </c>
      <c r="AB35" s="10">
        <v>50250619</v>
      </c>
      <c r="AC35" s="10">
        <v>0</v>
      </c>
      <c r="AD35" s="10">
        <v>35813478</v>
      </c>
      <c r="AE35" s="10">
        <v>257913923</v>
      </c>
      <c r="AF35" s="10">
        <v>7904286</v>
      </c>
      <c r="AG35" s="10">
        <v>9187477</v>
      </c>
      <c r="AH35" s="10">
        <v>14951250</v>
      </c>
      <c r="AI35" s="10">
        <v>0</v>
      </c>
      <c r="AJ35" s="10">
        <v>0</v>
      </c>
      <c r="AK35" s="10">
        <v>0</v>
      </c>
      <c r="AL35" s="197">
        <v>987451079</v>
      </c>
    </row>
    <row r="36" spans="1:38" s="23" customFormat="1" ht="14.4" x14ac:dyDescent="0.3">
      <c r="A36" s="62" t="s">
        <v>282</v>
      </c>
      <c r="B36" s="25" t="s">
        <v>155</v>
      </c>
      <c r="C36" s="10">
        <v>108983957</v>
      </c>
      <c r="D36" s="10">
        <v>0</v>
      </c>
      <c r="E36" s="10">
        <v>5421362</v>
      </c>
      <c r="F36" s="10">
        <v>0</v>
      </c>
      <c r="G36" s="10">
        <v>36905036</v>
      </c>
      <c r="H36" s="10">
        <v>0</v>
      </c>
      <c r="I36" s="10">
        <v>376409</v>
      </c>
      <c r="J36" s="10">
        <v>7081595</v>
      </c>
      <c r="K36" s="10">
        <v>0</v>
      </c>
      <c r="L36" s="10">
        <v>0</v>
      </c>
      <c r="M36" s="10">
        <v>0</v>
      </c>
      <c r="N36" s="10">
        <v>14730289</v>
      </c>
      <c r="O36" s="10">
        <v>0</v>
      </c>
      <c r="P36" s="10">
        <v>32902065</v>
      </c>
      <c r="Q36" s="10">
        <v>33206084</v>
      </c>
      <c r="R36" s="10">
        <v>3943735</v>
      </c>
      <c r="S36" s="10">
        <v>10398838</v>
      </c>
      <c r="T36" s="10">
        <v>0</v>
      </c>
      <c r="U36" s="10">
        <v>0</v>
      </c>
      <c r="V36" s="10">
        <v>0</v>
      </c>
      <c r="W36" s="10">
        <v>3639198</v>
      </c>
      <c r="X36" s="10">
        <v>968152</v>
      </c>
      <c r="Y36" s="10">
        <v>0</v>
      </c>
      <c r="Z36" s="10">
        <v>2774051</v>
      </c>
      <c r="AA36" s="10">
        <v>981657</v>
      </c>
      <c r="AB36" s="10">
        <v>1832476</v>
      </c>
      <c r="AC36" s="10">
        <v>0</v>
      </c>
      <c r="AD36" s="10">
        <v>0</v>
      </c>
      <c r="AE36" s="10">
        <v>0</v>
      </c>
      <c r="AF36" s="10">
        <v>0</v>
      </c>
      <c r="AG36" s="10">
        <v>21716314</v>
      </c>
      <c r="AH36" s="10">
        <v>0</v>
      </c>
      <c r="AI36" s="10">
        <v>0</v>
      </c>
      <c r="AJ36" s="10">
        <v>0</v>
      </c>
      <c r="AK36" s="10">
        <v>0</v>
      </c>
      <c r="AL36" s="197">
        <v>285861218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2185499</v>
      </c>
      <c r="G37" s="10">
        <v>1685323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8230766</v>
      </c>
      <c r="N37" s="10">
        <v>0</v>
      </c>
      <c r="O37" s="10">
        <v>0</v>
      </c>
      <c r="P37" s="10">
        <v>4624823</v>
      </c>
      <c r="Q37" s="10">
        <v>4758786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79269</v>
      </c>
      <c r="X37" s="10">
        <v>0</v>
      </c>
      <c r="Y37" s="10">
        <v>0</v>
      </c>
      <c r="Z37" s="10">
        <v>31708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21596174</v>
      </c>
    </row>
    <row r="38" spans="1:38" s="23" customFormat="1" ht="14.4" x14ac:dyDescent="0.3">
      <c r="A38" s="98" t="s">
        <v>284</v>
      </c>
      <c r="B38" s="99" t="s">
        <v>156</v>
      </c>
      <c r="C38" s="97">
        <v>410094287</v>
      </c>
      <c r="D38" s="97">
        <v>105111206</v>
      </c>
      <c r="E38" s="97">
        <v>147966895</v>
      </c>
      <c r="F38" s="97">
        <v>6858331</v>
      </c>
      <c r="G38" s="97">
        <v>161979931</v>
      </c>
      <c r="H38" s="97">
        <v>2343364975</v>
      </c>
      <c r="I38" s="97">
        <v>641887740</v>
      </c>
      <c r="J38" s="97">
        <v>52393012</v>
      </c>
      <c r="K38" s="97">
        <v>26425450</v>
      </c>
      <c r="L38" s="97">
        <v>193903791</v>
      </c>
      <c r="M38" s="97">
        <v>616273395</v>
      </c>
      <c r="N38" s="97">
        <v>245388382</v>
      </c>
      <c r="O38" s="97">
        <v>65519270</v>
      </c>
      <c r="P38" s="97">
        <v>263445869</v>
      </c>
      <c r="Q38" s="97">
        <v>224000418</v>
      </c>
      <c r="R38" s="97">
        <v>17599051</v>
      </c>
      <c r="S38" s="97">
        <v>34334027</v>
      </c>
      <c r="T38" s="97">
        <v>0</v>
      </c>
      <c r="U38" s="97">
        <v>0</v>
      </c>
      <c r="V38" s="97">
        <v>0</v>
      </c>
      <c r="W38" s="97">
        <v>79614295</v>
      </c>
      <c r="X38" s="97">
        <v>225708637</v>
      </c>
      <c r="Y38" s="97">
        <v>377259215</v>
      </c>
      <c r="Z38" s="97">
        <v>50607924</v>
      </c>
      <c r="AA38" s="97">
        <v>4870345358</v>
      </c>
      <c r="AB38" s="97">
        <v>381516194</v>
      </c>
      <c r="AC38" s="97">
        <v>0</v>
      </c>
      <c r="AD38" s="97">
        <v>649190298</v>
      </c>
      <c r="AE38" s="97">
        <v>500585159</v>
      </c>
      <c r="AF38" s="97">
        <v>170104467</v>
      </c>
      <c r="AG38" s="97">
        <v>135181365</v>
      </c>
      <c r="AH38" s="97">
        <v>309347689</v>
      </c>
      <c r="AI38" s="97">
        <v>0</v>
      </c>
      <c r="AJ38" s="97">
        <v>0</v>
      </c>
      <c r="AK38" s="97">
        <v>0</v>
      </c>
      <c r="AL38" s="204">
        <v>13306006631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55534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55534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5547268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103562</v>
      </c>
      <c r="S42" s="10">
        <v>0</v>
      </c>
      <c r="T42" s="10">
        <v>0</v>
      </c>
      <c r="U42" s="10">
        <v>0</v>
      </c>
      <c r="V42" s="10">
        <v>0</v>
      </c>
      <c r="W42" s="10">
        <v>317589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5968419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5547268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159096</v>
      </c>
      <c r="S53" s="97">
        <v>0</v>
      </c>
      <c r="T53" s="97">
        <v>0</v>
      </c>
      <c r="U53" s="97">
        <v>0</v>
      </c>
      <c r="V53" s="97">
        <v>0</v>
      </c>
      <c r="W53" s="97">
        <v>317589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6023953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410094287</v>
      </c>
      <c r="D54" s="28">
        <v>105111206</v>
      </c>
      <c r="E54" s="28">
        <v>147966895</v>
      </c>
      <c r="F54" s="28">
        <v>6858331</v>
      </c>
      <c r="G54" s="28">
        <v>161979931</v>
      </c>
      <c r="H54" s="28">
        <v>2343364975</v>
      </c>
      <c r="I54" s="28">
        <v>641887740</v>
      </c>
      <c r="J54" s="28">
        <v>52393012</v>
      </c>
      <c r="K54" s="28">
        <v>26425450</v>
      </c>
      <c r="L54" s="28">
        <v>199451059</v>
      </c>
      <c r="M54" s="28">
        <v>616273395</v>
      </c>
      <c r="N54" s="28">
        <v>245388382</v>
      </c>
      <c r="O54" s="28">
        <v>65519270</v>
      </c>
      <c r="P54" s="28">
        <v>263445869</v>
      </c>
      <c r="Q54" s="28">
        <v>224000418</v>
      </c>
      <c r="R54" s="28">
        <v>17758147</v>
      </c>
      <c r="S54" s="28">
        <v>34334027</v>
      </c>
      <c r="T54" s="28">
        <v>0</v>
      </c>
      <c r="U54" s="28">
        <v>0</v>
      </c>
      <c r="V54" s="28">
        <v>0</v>
      </c>
      <c r="W54" s="28">
        <v>79931884</v>
      </c>
      <c r="X54" s="28">
        <v>225708637</v>
      </c>
      <c r="Y54" s="28">
        <v>377259215</v>
      </c>
      <c r="Z54" s="28">
        <v>50607924</v>
      </c>
      <c r="AA54" s="28">
        <v>4870345358</v>
      </c>
      <c r="AB54" s="28">
        <v>381516194</v>
      </c>
      <c r="AC54" s="28">
        <v>0</v>
      </c>
      <c r="AD54" s="28">
        <v>649190298</v>
      </c>
      <c r="AE54" s="28">
        <v>500585159</v>
      </c>
      <c r="AF54" s="28">
        <v>170104467</v>
      </c>
      <c r="AG54" s="28">
        <v>135181365</v>
      </c>
      <c r="AH54" s="28">
        <v>309347689</v>
      </c>
      <c r="AI54" s="28">
        <v>0</v>
      </c>
      <c r="AJ54" s="28">
        <v>0</v>
      </c>
      <c r="AK54" s="28">
        <v>0</v>
      </c>
      <c r="AL54" s="206">
        <v>13312030584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406954498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406954498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2152109465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2152109465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1869639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1869639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3892020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3892020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85010107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85010107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1536924841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20528112</v>
      </c>
      <c r="AD99" s="10">
        <v>0</v>
      </c>
      <c r="AE99" s="10">
        <v>0</v>
      </c>
      <c r="AF99" s="10">
        <v>0</v>
      </c>
      <c r="AG99" s="10">
        <v>0</v>
      </c>
      <c r="AH99" s="10">
        <v>135851138</v>
      </c>
      <c r="AI99" s="10">
        <v>0</v>
      </c>
      <c r="AJ99" s="10">
        <v>0</v>
      </c>
      <c r="AK99" s="10">
        <v>0</v>
      </c>
      <c r="AL99" s="197">
        <v>1693304091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3694795965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512492717</v>
      </c>
      <c r="AD100" s="97">
        <v>0</v>
      </c>
      <c r="AE100" s="97">
        <v>0</v>
      </c>
      <c r="AF100" s="97">
        <v>0</v>
      </c>
      <c r="AG100" s="97">
        <v>0</v>
      </c>
      <c r="AH100" s="97">
        <v>135851138</v>
      </c>
      <c r="AI100" s="97">
        <v>0</v>
      </c>
      <c r="AJ100" s="97">
        <v>0</v>
      </c>
      <c r="AK100" s="97">
        <v>0</v>
      </c>
      <c r="AL100" s="204">
        <v>4343139820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413771132</v>
      </c>
      <c r="I101" s="10">
        <v>0</v>
      </c>
      <c r="J101" s="10">
        <v>0</v>
      </c>
      <c r="K101" s="10">
        <v>0</v>
      </c>
      <c r="L101" s="10">
        <v>19429029388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612784194</v>
      </c>
      <c r="S101" s="10">
        <v>0</v>
      </c>
      <c r="T101" s="10">
        <v>813809475</v>
      </c>
      <c r="U101" s="10">
        <v>0</v>
      </c>
      <c r="V101" s="10">
        <v>0</v>
      </c>
      <c r="W101" s="10">
        <v>0</v>
      </c>
      <c r="X101" s="10">
        <v>0</v>
      </c>
      <c r="Y101" s="10">
        <v>2069822528</v>
      </c>
      <c r="Z101" s="10">
        <v>0</v>
      </c>
      <c r="AA101" s="10">
        <v>3675014350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14986971065</v>
      </c>
      <c r="AI101" s="10">
        <v>1052513</v>
      </c>
      <c r="AJ101" s="10">
        <v>0</v>
      </c>
      <c r="AK101" s="10">
        <v>0</v>
      </c>
      <c r="AL101" s="197">
        <v>42002254645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413771132</v>
      </c>
      <c r="I102" s="97">
        <v>0</v>
      </c>
      <c r="J102" s="97">
        <v>0</v>
      </c>
      <c r="K102" s="97">
        <v>0</v>
      </c>
      <c r="L102" s="97">
        <v>19429029388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612784194</v>
      </c>
      <c r="S102" s="97">
        <v>0</v>
      </c>
      <c r="T102" s="97">
        <v>813809475</v>
      </c>
      <c r="U102" s="97">
        <v>0</v>
      </c>
      <c r="V102" s="97">
        <v>0</v>
      </c>
      <c r="W102" s="97">
        <v>0</v>
      </c>
      <c r="X102" s="97">
        <v>0</v>
      </c>
      <c r="Y102" s="97">
        <v>2069822528</v>
      </c>
      <c r="Z102" s="97">
        <v>0</v>
      </c>
      <c r="AA102" s="97">
        <v>3675014350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14986971065</v>
      </c>
      <c r="AI102" s="97">
        <v>1052513</v>
      </c>
      <c r="AJ102" s="97">
        <v>0</v>
      </c>
      <c r="AK102" s="97">
        <v>0</v>
      </c>
      <c r="AL102" s="204">
        <v>42002254645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4108567097</v>
      </c>
      <c r="I105" s="28">
        <v>0</v>
      </c>
      <c r="J105" s="28">
        <v>0</v>
      </c>
      <c r="K105" s="28">
        <v>0</v>
      </c>
      <c r="L105" s="28">
        <v>19429029388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612784194</v>
      </c>
      <c r="S105" s="28">
        <v>0</v>
      </c>
      <c r="T105" s="28">
        <v>813809475</v>
      </c>
      <c r="U105" s="28">
        <v>0</v>
      </c>
      <c r="V105" s="28">
        <v>0</v>
      </c>
      <c r="W105" s="28">
        <v>0</v>
      </c>
      <c r="X105" s="28">
        <v>0</v>
      </c>
      <c r="Y105" s="28">
        <v>2069822528</v>
      </c>
      <c r="Z105" s="28">
        <v>0</v>
      </c>
      <c r="AA105" s="28">
        <v>3675014350</v>
      </c>
      <c r="AB105" s="28">
        <v>0</v>
      </c>
      <c r="AC105" s="28">
        <v>512492717</v>
      </c>
      <c r="AD105" s="28">
        <v>0</v>
      </c>
      <c r="AE105" s="28">
        <v>0</v>
      </c>
      <c r="AF105" s="28">
        <v>0</v>
      </c>
      <c r="AG105" s="28">
        <v>0</v>
      </c>
      <c r="AH105" s="28">
        <v>15122822203</v>
      </c>
      <c r="AI105" s="28">
        <v>1052513</v>
      </c>
      <c r="AJ105" s="28">
        <v>0</v>
      </c>
      <c r="AK105" s="28">
        <v>0</v>
      </c>
      <c r="AL105" s="206">
        <v>46345394465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15582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15582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7719641</v>
      </c>
      <c r="J109" s="10">
        <v>1748386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18242246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5526577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46363636</v>
      </c>
      <c r="AI109" s="10">
        <v>0</v>
      </c>
      <c r="AJ109" s="10">
        <v>0</v>
      </c>
      <c r="AK109" s="10">
        <v>0</v>
      </c>
      <c r="AL109" s="197">
        <v>79600486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0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14277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-32042058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-32027781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72808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72808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9455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9455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7719641</v>
      </c>
      <c r="J120" s="97">
        <v>1787700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18242246</v>
      </c>
      <c r="U120" s="97">
        <v>0</v>
      </c>
      <c r="V120" s="97">
        <v>72808</v>
      </c>
      <c r="W120" s="97">
        <v>0</v>
      </c>
      <c r="X120" s="97">
        <v>0</v>
      </c>
      <c r="Y120" s="97">
        <v>0</v>
      </c>
      <c r="Z120" s="97">
        <v>0</v>
      </c>
      <c r="AA120" s="97">
        <v>-26515481</v>
      </c>
      <c r="AB120" s="97">
        <v>0</v>
      </c>
      <c r="AC120" s="97">
        <v>0</v>
      </c>
      <c r="AD120" s="97">
        <v>0</v>
      </c>
      <c r="AE120" s="97">
        <v>0</v>
      </c>
      <c r="AF120" s="97">
        <v>0</v>
      </c>
      <c r="AG120" s="97">
        <v>0</v>
      </c>
      <c r="AH120" s="97">
        <v>46363636</v>
      </c>
      <c r="AI120" s="97">
        <v>0</v>
      </c>
      <c r="AJ120" s="97">
        <v>0</v>
      </c>
      <c r="AK120" s="97">
        <v>0</v>
      </c>
      <c r="AL120" s="204">
        <v>47670550</v>
      </c>
    </row>
    <row r="121" spans="1:38" s="23" customFormat="1" ht="14.4" x14ac:dyDescent="0.3">
      <c r="A121" s="62" t="s">
        <v>364</v>
      </c>
      <c r="B121" s="26" t="s">
        <v>143</v>
      </c>
      <c r="C121" s="10">
        <v>73174400</v>
      </c>
      <c r="D121" s="10">
        <v>0</v>
      </c>
      <c r="E121" s="10">
        <v>1744382</v>
      </c>
      <c r="F121" s="10">
        <v>11886444</v>
      </c>
      <c r="G121" s="10">
        <v>20100701</v>
      </c>
      <c r="H121" s="10">
        <v>133734926</v>
      </c>
      <c r="I121" s="10">
        <v>519261</v>
      </c>
      <c r="J121" s="10">
        <v>3293227</v>
      </c>
      <c r="K121" s="10">
        <v>7622535</v>
      </c>
      <c r="L121" s="10">
        <v>130772978</v>
      </c>
      <c r="M121" s="10">
        <v>74163446</v>
      </c>
      <c r="N121" s="10">
        <v>91539518</v>
      </c>
      <c r="O121" s="10">
        <v>102335591</v>
      </c>
      <c r="P121" s="10">
        <v>102044</v>
      </c>
      <c r="Q121" s="10">
        <v>8975397</v>
      </c>
      <c r="R121" s="10">
        <v>46685248</v>
      </c>
      <c r="S121" s="10">
        <v>1248756</v>
      </c>
      <c r="T121" s="10">
        <v>265199779</v>
      </c>
      <c r="U121" s="10">
        <v>0</v>
      </c>
      <c r="V121" s="10">
        <v>94549288</v>
      </c>
      <c r="W121" s="10">
        <v>28088050</v>
      </c>
      <c r="X121" s="10">
        <v>432435</v>
      </c>
      <c r="Y121" s="10">
        <v>26758115</v>
      </c>
      <c r="Z121" s="10">
        <v>0</v>
      </c>
      <c r="AA121" s="10">
        <v>289746823</v>
      </c>
      <c r="AB121" s="10">
        <v>76507465</v>
      </c>
      <c r="AC121" s="10">
        <v>0</v>
      </c>
      <c r="AD121" s="10">
        <v>50374681</v>
      </c>
      <c r="AE121" s="10">
        <v>21538912</v>
      </c>
      <c r="AF121" s="10">
        <v>29444011</v>
      </c>
      <c r="AG121" s="10">
        <v>21845314</v>
      </c>
      <c r="AH121" s="10">
        <v>27404397</v>
      </c>
      <c r="AI121" s="10">
        <v>0</v>
      </c>
      <c r="AJ121" s="10">
        <v>732100</v>
      </c>
      <c r="AK121" s="10">
        <v>4485064</v>
      </c>
      <c r="AL121" s="197">
        <v>1645005288</v>
      </c>
    </row>
    <row r="122" spans="1:38" s="23" customFormat="1" ht="14.4" x14ac:dyDescent="0.3">
      <c r="A122" s="62" t="s">
        <v>365</v>
      </c>
      <c r="B122" s="26" t="s">
        <v>144</v>
      </c>
      <c r="C122" s="10">
        <v>162811018</v>
      </c>
      <c r="D122" s="10">
        <v>0</v>
      </c>
      <c r="E122" s="10">
        <v>0</v>
      </c>
      <c r="F122" s="10">
        <v>378419</v>
      </c>
      <c r="G122" s="10">
        <v>26069225</v>
      </c>
      <c r="H122" s="10">
        <v>25037386</v>
      </c>
      <c r="I122" s="10">
        <v>0</v>
      </c>
      <c r="J122" s="10">
        <v>1514276</v>
      </c>
      <c r="K122" s="10">
        <v>5014503</v>
      </c>
      <c r="L122" s="10">
        <v>54482973</v>
      </c>
      <c r="M122" s="10">
        <v>47516286</v>
      </c>
      <c r="N122" s="10">
        <v>41694996</v>
      </c>
      <c r="O122" s="10">
        <v>31352479</v>
      </c>
      <c r="P122" s="10">
        <v>0</v>
      </c>
      <c r="Q122" s="10">
        <v>2970339</v>
      </c>
      <c r="R122" s="10">
        <v>34669063</v>
      </c>
      <c r="S122" s="10">
        <v>0</v>
      </c>
      <c r="T122" s="10">
        <v>140888346</v>
      </c>
      <c r="U122" s="10">
        <v>0</v>
      </c>
      <c r="V122" s="10">
        <v>28709712</v>
      </c>
      <c r="W122" s="10">
        <v>9021666</v>
      </c>
      <c r="X122" s="10">
        <v>481858</v>
      </c>
      <c r="Y122" s="10">
        <v>4522275</v>
      </c>
      <c r="Z122" s="10">
        <v>0</v>
      </c>
      <c r="AA122" s="10">
        <v>178856741</v>
      </c>
      <c r="AB122" s="10">
        <v>14693180</v>
      </c>
      <c r="AC122" s="10">
        <v>0</v>
      </c>
      <c r="AD122" s="10">
        <v>30673547</v>
      </c>
      <c r="AE122" s="10">
        <v>4052990</v>
      </c>
      <c r="AF122" s="10">
        <v>102678937</v>
      </c>
      <c r="AG122" s="10">
        <v>5692029</v>
      </c>
      <c r="AH122" s="10">
        <v>14594516</v>
      </c>
      <c r="AI122" s="10">
        <v>0</v>
      </c>
      <c r="AJ122" s="10">
        <v>0</v>
      </c>
      <c r="AK122" s="10">
        <v>0</v>
      </c>
      <c r="AL122" s="197">
        <v>968376760</v>
      </c>
    </row>
    <row r="123" spans="1:38" s="23" customFormat="1" ht="14.4" x14ac:dyDescent="0.3">
      <c r="A123" s="62" t="s">
        <v>366</v>
      </c>
      <c r="B123" s="26" t="s">
        <v>145</v>
      </c>
      <c r="C123" s="10">
        <v>9918912</v>
      </c>
      <c r="D123" s="10">
        <v>0</v>
      </c>
      <c r="E123" s="10">
        <v>5400</v>
      </c>
      <c r="F123" s="10">
        <v>199983</v>
      </c>
      <c r="G123" s="10">
        <v>7262700</v>
      </c>
      <c r="H123" s="10">
        <v>12224461</v>
      </c>
      <c r="I123" s="10">
        <v>0</v>
      </c>
      <c r="J123" s="10">
        <v>484980</v>
      </c>
      <c r="K123" s="10">
        <v>2515536</v>
      </c>
      <c r="L123" s="10">
        <v>22176101</v>
      </c>
      <c r="M123" s="10">
        <v>23523020</v>
      </c>
      <c r="N123" s="10">
        <v>5186290</v>
      </c>
      <c r="O123" s="10">
        <v>35002135</v>
      </c>
      <c r="P123" s="10">
        <v>0</v>
      </c>
      <c r="Q123" s="10">
        <v>94440</v>
      </c>
      <c r="R123" s="10">
        <v>9900384</v>
      </c>
      <c r="S123" s="10">
        <v>256989</v>
      </c>
      <c r="T123" s="10">
        <v>7305524</v>
      </c>
      <c r="U123" s="10">
        <v>0</v>
      </c>
      <c r="V123" s="10">
        <v>6274986</v>
      </c>
      <c r="W123" s="10">
        <v>1051280</v>
      </c>
      <c r="X123" s="10">
        <v>0</v>
      </c>
      <c r="Y123" s="10">
        <v>1371651</v>
      </c>
      <c r="Z123" s="10">
        <v>0</v>
      </c>
      <c r="AA123" s="10">
        <v>46463597</v>
      </c>
      <c r="AB123" s="10">
        <v>3737917</v>
      </c>
      <c r="AC123" s="10">
        <v>0</v>
      </c>
      <c r="AD123" s="10">
        <v>15448947</v>
      </c>
      <c r="AE123" s="10">
        <v>0</v>
      </c>
      <c r="AF123" s="10">
        <v>32904456</v>
      </c>
      <c r="AG123" s="10">
        <v>12794503</v>
      </c>
      <c r="AH123" s="10">
        <v>6126912</v>
      </c>
      <c r="AI123" s="10">
        <v>0</v>
      </c>
      <c r="AJ123" s="10">
        <v>0</v>
      </c>
      <c r="AK123" s="10">
        <v>32050646</v>
      </c>
      <c r="AL123" s="197">
        <v>294281750</v>
      </c>
    </row>
    <row r="124" spans="1:38" s="23" customFormat="1" ht="14.4" x14ac:dyDescent="0.3">
      <c r="A124" s="62" t="s">
        <v>367</v>
      </c>
      <c r="B124" s="26" t="s">
        <v>146</v>
      </c>
      <c r="C124" s="10">
        <v>1760134642</v>
      </c>
      <c r="D124" s="10">
        <v>0</v>
      </c>
      <c r="E124" s="10">
        <v>954160</v>
      </c>
      <c r="F124" s="10">
        <v>148342380</v>
      </c>
      <c r="G124" s="10">
        <v>1020974001</v>
      </c>
      <c r="H124" s="10">
        <v>2479279156</v>
      </c>
      <c r="I124" s="10">
        <v>453923</v>
      </c>
      <c r="J124" s="10">
        <v>208862672</v>
      </c>
      <c r="K124" s="10">
        <v>512245489</v>
      </c>
      <c r="L124" s="10">
        <v>500425931</v>
      </c>
      <c r="M124" s="10">
        <v>1056382165</v>
      </c>
      <c r="N124" s="10">
        <v>1997449710</v>
      </c>
      <c r="O124" s="10">
        <v>1290602141</v>
      </c>
      <c r="P124" s="10">
        <v>0</v>
      </c>
      <c r="Q124" s="10">
        <v>68697009</v>
      </c>
      <c r="R124" s="10">
        <v>1062297964</v>
      </c>
      <c r="S124" s="10">
        <v>57245154</v>
      </c>
      <c r="T124" s="10">
        <v>864910698</v>
      </c>
      <c r="U124" s="10">
        <v>0</v>
      </c>
      <c r="V124" s="10">
        <v>1468683909</v>
      </c>
      <c r="W124" s="10">
        <v>543934619</v>
      </c>
      <c r="X124" s="10">
        <v>230633251</v>
      </c>
      <c r="Y124" s="10">
        <v>790159173</v>
      </c>
      <c r="Z124" s="10">
        <v>0</v>
      </c>
      <c r="AA124" s="10">
        <v>5450224391</v>
      </c>
      <c r="AB124" s="10">
        <v>721261430</v>
      </c>
      <c r="AC124" s="10">
        <v>4112514810</v>
      </c>
      <c r="AD124" s="10">
        <v>1819842931</v>
      </c>
      <c r="AE124" s="10">
        <v>511810241</v>
      </c>
      <c r="AF124" s="10">
        <v>1579934222</v>
      </c>
      <c r="AG124" s="10">
        <v>642080693</v>
      </c>
      <c r="AH124" s="10">
        <v>755315954</v>
      </c>
      <c r="AI124" s="10">
        <v>184527</v>
      </c>
      <c r="AJ124" s="10">
        <v>56068030</v>
      </c>
      <c r="AK124" s="10">
        <v>0</v>
      </c>
      <c r="AL124" s="197">
        <v>31711905376</v>
      </c>
    </row>
    <row r="125" spans="1:38" s="23" customFormat="1" ht="14.4" x14ac:dyDescent="0.3">
      <c r="A125" s="62" t="s">
        <v>368</v>
      </c>
      <c r="B125" s="26" t="s">
        <v>147</v>
      </c>
      <c r="C125" s="10">
        <v>710000</v>
      </c>
      <c r="D125" s="10">
        <v>0</v>
      </c>
      <c r="E125" s="10">
        <v>0</v>
      </c>
      <c r="F125" s="10">
        <v>0</v>
      </c>
      <c r="G125" s="10">
        <v>46239505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9189708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56139213</v>
      </c>
    </row>
    <row r="126" spans="1:38" s="23" customFormat="1" ht="14.4" x14ac:dyDescent="0.3">
      <c r="A126" s="62" t="s">
        <v>369</v>
      </c>
      <c r="B126" s="26" t="s">
        <v>148</v>
      </c>
      <c r="C126" s="10">
        <v>5561407</v>
      </c>
      <c r="D126" s="10">
        <v>0</v>
      </c>
      <c r="E126" s="10">
        <v>253543</v>
      </c>
      <c r="F126" s="10">
        <v>1948482</v>
      </c>
      <c r="G126" s="10">
        <v>14788196</v>
      </c>
      <c r="H126" s="10">
        <v>22056938</v>
      </c>
      <c r="I126" s="10">
        <v>0</v>
      </c>
      <c r="J126" s="10">
        <v>87295</v>
      </c>
      <c r="K126" s="10">
        <v>1118123</v>
      </c>
      <c r="L126" s="10">
        <v>50211808</v>
      </c>
      <c r="M126" s="10">
        <v>11697455</v>
      </c>
      <c r="N126" s="10">
        <v>37406178</v>
      </c>
      <c r="O126" s="10">
        <v>35897887</v>
      </c>
      <c r="P126" s="10">
        <v>0</v>
      </c>
      <c r="Q126" s="10">
        <v>2352205</v>
      </c>
      <c r="R126" s="10">
        <v>17543220</v>
      </c>
      <c r="S126" s="10">
        <v>215278</v>
      </c>
      <c r="T126" s="10">
        <v>16219241</v>
      </c>
      <c r="U126" s="10">
        <v>0</v>
      </c>
      <c r="V126" s="10">
        <v>24038421</v>
      </c>
      <c r="W126" s="10">
        <v>15335845</v>
      </c>
      <c r="X126" s="10">
        <v>307427</v>
      </c>
      <c r="Y126" s="10">
        <v>7553550</v>
      </c>
      <c r="Z126" s="10">
        <v>0</v>
      </c>
      <c r="AA126" s="10">
        <v>134236644</v>
      </c>
      <c r="AB126" s="10">
        <v>4876620</v>
      </c>
      <c r="AC126" s="10">
        <v>0</v>
      </c>
      <c r="AD126" s="10">
        <v>11153075</v>
      </c>
      <c r="AE126" s="10">
        <v>20081926</v>
      </c>
      <c r="AF126" s="10">
        <v>23008381</v>
      </c>
      <c r="AG126" s="10">
        <v>3065764</v>
      </c>
      <c r="AH126" s="10">
        <v>7862820</v>
      </c>
      <c r="AI126" s="10">
        <v>0</v>
      </c>
      <c r="AJ126" s="10">
        <v>132503</v>
      </c>
      <c r="AK126" s="10">
        <v>0</v>
      </c>
      <c r="AL126" s="197">
        <v>469010232</v>
      </c>
    </row>
    <row r="127" spans="1:38" s="23" customFormat="1" ht="14.4" x14ac:dyDescent="0.3">
      <c r="A127" s="62" t="s">
        <v>370</v>
      </c>
      <c r="B127" s="26" t="s">
        <v>149</v>
      </c>
      <c r="C127" s="10">
        <v>423099</v>
      </c>
      <c r="D127" s="10">
        <v>0</v>
      </c>
      <c r="E127" s="10">
        <v>0</v>
      </c>
      <c r="F127" s="10">
        <v>494334</v>
      </c>
      <c r="G127" s="10">
        <v>268762</v>
      </c>
      <c r="H127" s="10">
        <v>4019899</v>
      </c>
      <c r="I127" s="10">
        <v>0</v>
      </c>
      <c r="J127" s="10">
        <v>6425</v>
      </c>
      <c r="K127" s="10">
        <v>183293</v>
      </c>
      <c r="L127" s="10">
        <v>1440454</v>
      </c>
      <c r="M127" s="10">
        <v>925048</v>
      </c>
      <c r="N127" s="10">
        <v>1180706</v>
      </c>
      <c r="O127" s="10">
        <v>1910398</v>
      </c>
      <c r="P127" s="10">
        <v>0</v>
      </c>
      <c r="Q127" s="10">
        <v>188696</v>
      </c>
      <c r="R127" s="10">
        <v>1262335</v>
      </c>
      <c r="S127" s="10">
        <v>23040</v>
      </c>
      <c r="T127" s="10">
        <v>1089824</v>
      </c>
      <c r="U127" s="10">
        <v>0</v>
      </c>
      <c r="V127" s="10">
        <v>2167500</v>
      </c>
      <c r="W127" s="10">
        <v>453095</v>
      </c>
      <c r="X127" s="10">
        <v>94264</v>
      </c>
      <c r="Y127" s="10">
        <v>1291236</v>
      </c>
      <c r="Z127" s="10">
        <v>0</v>
      </c>
      <c r="AA127" s="10">
        <v>10862459</v>
      </c>
      <c r="AB127" s="10">
        <v>651181</v>
      </c>
      <c r="AC127" s="10">
        <v>0</v>
      </c>
      <c r="AD127" s="10">
        <v>774391</v>
      </c>
      <c r="AE127" s="10">
        <v>2384774</v>
      </c>
      <c r="AF127" s="10">
        <v>0</v>
      </c>
      <c r="AG127" s="10">
        <v>290411</v>
      </c>
      <c r="AH127" s="10">
        <v>526134</v>
      </c>
      <c r="AI127" s="10">
        <v>0</v>
      </c>
      <c r="AJ127" s="10">
        <v>4624</v>
      </c>
      <c r="AK127" s="10">
        <v>0</v>
      </c>
      <c r="AL127" s="197">
        <v>32916382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382518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6594112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1107986136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1114962766</v>
      </c>
    </row>
    <row r="129" spans="1:38" s="23" customFormat="1" ht="14.4" x14ac:dyDescent="0.3">
      <c r="A129" s="62" t="s">
        <v>372</v>
      </c>
      <c r="B129" s="26" t="s">
        <v>151</v>
      </c>
      <c r="C129" s="10">
        <v>30984220</v>
      </c>
      <c r="D129" s="10">
        <v>0</v>
      </c>
      <c r="E129" s="10">
        <v>0</v>
      </c>
      <c r="F129" s="10">
        <v>773087</v>
      </c>
      <c r="G129" s="10">
        <v>27319219</v>
      </c>
      <c r="H129" s="10">
        <v>77150188</v>
      </c>
      <c r="I129" s="10">
        <v>0</v>
      </c>
      <c r="J129" s="10">
        <v>3721005</v>
      </c>
      <c r="K129" s="10">
        <v>11343482</v>
      </c>
      <c r="L129" s="10">
        <v>363225639</v>
      </c>
      <c r="M129" s="10">
        <v>146931643</v>
      </c>
      <c r="N129" s="10">
        <v>84689583</v>
      </c>
      <c r="O129" s="10">
        <v>170102499</v>
      </c>
      <c r="P129" s="10">
        <v>0</v>
      </c>
      <c r="Q129" s="10">
        <v>1069855</v>
      </c>
      <c r="R129" s="10">
        <v>63252901</v>
      </c>
      <c r="S129" s="10">
        <v>0</v>
      </c>
      <c r="T129" s="10">
        <v>125736814</v>
      </c>
      <c r="U129" s="10">
        <v>0</v>
      </c>
      <c r="V129" s="10">
        <v>77062241</v>
      </c>
      <c r="W129" s="10">
        <v>29618068</v>
      </c>
      <c r="X129" s="10">
        <v>163013</v>
      </c>
      <c r="Y129" s="10">
        <v>12266894</v>
      </c>
      <c r="Z129" s="10">
        <v>0</v>
      </c>
      <c r="AA129" s="10">
        <v>447160143</v>
      </c>
      <c r="AB129" s="10">
        <v>169889511</v>
      </c>
      <c r="AC129" s="10">
        <v>0</v>
      </c>
      <c r="AD129" s="10">
        <v>95454737</v>
      </c>
      <c r="AE129" s="10">
        <v>8565031</v>
      </c>
      <c r="AF129" s="10">
        <v>162941177</v>
      </c>
      <c r="AG129" s="10">
        <v>41900383</v>
      </c>
      <c r="AH129" s="10">
        <v>110827215</v>
      </c>
      <c r="AI129" s="10">
        <v>0</v>
      </c>
      <c r="AJ129" s="10">
        <v>168377450</v>
      </c>
      <c r="AK129" s="10">
        <v>21605533</v>
      </c>
      <c r="AL129" s="197">
        <v>2452131531</v>
      </c>
    </row>
    <row r="130" spans="1:38" s="23" customFormat="1" ht="14.4" x14ac:dyDescent="0.3">
      <c r="A130" s="62" t="s">
        <v>373</v>
      </c>
      <c r="B130" s="26" t="s">
        <v>152</v>
      </c>
      <c r="C130" s="10">
        <v>423552359</v>
      </c>
      <c r="D130" s="10">
        <v>494367</v>
      </c>
      <c r="E130" s="10">
        <v>605348</v>
      </c>
      <c r="F130" s="10">
        <v>1193590</v>
      </c>
      <c r="G130" s="10">
        <v>3160902</v>
      </c>
      <c r="H130" s="10">
        <v>26721976</v>
      </c>
      <c r="I130" s="10">
        <v>494367</v>
      </c>
      <c r="J130" s="10">
        <v>641238</v>
      </c>
      <c r="K130" s="10">
        <v>1022534</v>
      </c>
      <c r="L130" s="10">
        <v>13834182</v>
      </c>
      <c r="M130" s="10">
        <v>16846344</v>
      </c>
      <c r="N130" s="10">
        <v>19373833</v>
      </c>
      <c r="O130" s="10">
        <v>27772400</v>
      </c>
      <c r="P130" s="10">
        <v>494442</v>
      </c>
      <c r="Q130" s="10">
        <v>1341329</v>
      </c>
      <c r="R130" s="10">
        <v>8710703</v>
      </c>
      <c r="S130" s="10">
        <v>597017</v>
      </c>
      <c r="T130" s="10">
        <v>7507835</v>
      </c>
      <c r="U130" s="10">
        <v>0</v>
      </c>
      <c r="V130" s="10">
        <v>46433371</v>
      </c>
      <c r="W130" s="10">
        <v>2673617</v>
      </c>
      <c r="X130" s="10">
        <v>756418</v>
      </c>
      <c r="Y130" s="10">
        <v>1861329</v>
      </c>
      <c r="Z130" s="10">
        <v>494367</v>
      </c>
      <c r="AA130" s="10">
        <v>52923564</v>
      </c>
      <c r="AB130" s="10">
        <v>2939374</v>
      </c>
      <c r="AC130" s="10">
        <v>0</v>
      </c>
      <c r="AD130" s="10">
        <v>18058352</v>
      </c>
      <c r="AE130" s="10">
        <v>2383742</v>
      </c>
      <c r="AF130" s="10">
        <v>221566987</v>
      </c>
      <c r="AG130" s="10">
        <v>8073688</v>
      </c>
      <c r="AH130" s="10">
        <v>4365993</v>
      </c>
      <c r="AI130" s="10">
        <v>490222</v>
      </c>
      <c r="AJ130" s="10">
        <v>494367</v>
      </c>
      <c r="AK130" s="10">
        <v>0</v>
      </c>
      <c r="AL130" s="197">
        <v>917880157</v>
      </c>
    </row>
    <row r="131" spans="1:38" s="23" customFormat="1" ht="14.4" x14ac:dyDescent="0.3">
      <c r="A131" s="62" t="s">
        <v>374</v>
      </c>
      <c r="B131" s="26" t="s">
        <v>153</v>
      </c>
      <c r="C131" s="10">
        <v>9608054</v>
      </c>
      <c r="D131" s="10">
        <v>0</v>
      </c>
      <c r="E131" s="10">
        <v>0</v>
      </c>
      <c r="F131" s="10">
        <v>0</v>
      </c>
      <c r="G131" s="10">
        <v>931952</v>
      </c>
      <c r="H131" s="10">
        <v>32804521</v>
      </c>
      <c r="I131" s="10">
        <v>0</v>
      </c>
      <c r="J131" s="10">
        <v>56500</v>
      </c>
      <c r="K131" s="10">
        <v>0</v>
      </c>
      <c r="L131" s="10">
        <v>9022290</v>
      </c>
      <c r="M131" s="10">
        <v>5398309</v>
      </c>
      <c r="N131" s="10">
        <v>7666891</v>
      </c>
      <c r="O131" s="10">
        <v>1934469</v>
      </c>
      <c r="P131" s="10">
        <v>0</v>
      </c>
      <c r="Q131" s="10">
        <v>174923</v>
      </c>
      <c r="R131" s="10">
        <v>0</v>
      </c>
      <c r="S131" s="10">
        <v>0</v>
      </c>
      <c r="T131" s="10">
        <v>1466428</v>
      </c>
      <c r="U131" s="10">
        <v>0</v>
      </c>
      <c r="V131" s="10">
        <v>10981594</v>
      </c>
      <c r="W131" s="10">
        <v>45517</v>
      </c>
      <c r="X131" s="10">
        <v>0</v>
      </c>
      <c r="Y131" s="10">
        <v>459782</v>
      </c>
      <c r="Z131" s="10">
        <v>0</v>
      </c>
      <c r="AA131" s="10">
        <v>7157996</v>
      </c>
      <c r="AB131" s="10">
        <v>0</v>
      </c>
      <c r="AC131" s="10">
        <v>0</v>
      </c>
      <c r="AD131" s="10">
        <v>631365</v>
      </c>
      <c r="AE131" s="10">
        <v>499605</v>
      </c>
      <c r="AF131" s="10">
        <v>89580102</v>
      </c>
      <c r="AG131" s="10">
        <v>5993605</v>
      </c>
      <c r="AH131" s="10">
        <v>3606593</v>
      </c>
      <c r="AI131" s="10">
        <v>0</v>
      </c>
      <c r="AJ131" s="10">
        <v>0</v>
      </c>
      <c r="AK131" s="10">
        <v>0</v>
      </c>
      <c r="AL131" s="197">
        <v>188020496</v>
      </c>
    </row>
    <row r="132" spans="1:38" s="23" customFormat="1" ht="14.4" x14ac:dyDescent="0.3">
      <c r="A132" s="62" t="s">
        <v>375</v>
      </c>
      <c r="B132" s="26" t="s">
        <v>154</v>
      </c>
      <c r="C132" s="10">
        <v>18952791</v>
      </c>
      <c r="D132" s="10">
        <v>0</v>
      </c>
      <c r="E132" s="10">
        <v>29614</v>
      </c>
      <c r="F132" s="10">
        <v>169363</v>
      </c>
      <c r="G132" s="10">
        <v>868066</v>
      </c>
      <c r="H132" s="10">
        <v>84306885</v>
      </c>
      <c r="I132" s="10">
        <v>0</v>
      </c>
      <c r="J132" s="10">
        <v>3306</v>
      </c>
      <c r="K132" s="10">
        <v>196444</v>
      </c>
      <c r="L132" s="10">
        <v>8764869</v>
      </c>
      <c r="M132" s="10">
        <v>155812135</v>
      </c>
      <c r="N132" s="10">
        <v>33273760</v>
      </c>
      <c r="O132" s="10">
        <v>103297233</v>
      </c>
      <c r="P132" s="10">
        <v>0</v>
      </c>
      <c r="Q132" s="10">
        <v>895215</v>
      </c>
      <c r="R132" s="10">
        <v>151990701</v>
      </c>
      <c r="S132" s="10">
        <v>0</v>
      </c>
      <c r="T132" s="10">
        <v>38720331</v>
      </c>
      <c r="U132" s="10">
        <v>0</v>
      </c>
      <c r="V132" s="10">
        <v>48161071</v>
      </c>
      <c r="W132" s="10">
        <v>670144</v>
      </c>
      <c r="X132" s="10">
        <v>77157</v>
      </c>
      <c r="Y132" s="10">
        <v>729034</v>
      </c>
      <c r="Z132" s="10">
        <v>0</v>
      </c>
      <c r="AA132" s="10">
        <v>231139676</v>
      </c>
      <c r="AB132" s="10">
        <v>219184644</v>
      </c>
      <c r="AC132" s="10">
        <v>0</v>
      </c>
      <c r="AD132" s="10">
        <v>19725002</v>
      </c>
      <c r="AE132" s="10">
        <v>9059037</v>
      </c>
      <c r="AF132" s="10">
        <v>26488003</v>
      </c>
      <c r="AG132" s="10">
        <v>43395548</v>
      </c>
      <c r="AH132" s="10">
        <v>755351</v>
      </c>
      <c r="AI132" s="10">
        <v>0</v>
      </c>
      <c r="AJ132" s="10">
        <v>0</v>
      </c>
      <c r="AK132" s="10">
        <v>0</v>
      </c>
      <c r="AL132" s="197">
        <v>1196665380</v>
      </c>
    </row>
    <row r="133" spans="1:38" s="23" customFormat="1" ht="14.4" x14ac:dyDescent="0.3">
      <c r="A133" s="62" t="s">
        <v>376</v>
      </c>
      <c r="B133" s="26" t="s">
        <v>155</v>
      </c>
      <c r="C133" s="10">
        <v>34528977</v>
      </c>
      <c r="D133" s="10">
        <v>0</v>
      </c>
      <c r="E133" s="10">
        <v>0</v>
      </c>
      <c r="F133" s="10">
        <v>250364</v>
      </c>
      <c r="G133" s="10">
        <v>0</v>
      </c>
      <c r="H133" s="10">
        <v>92201933</v>
      </c>
      <c r="I133" s="10">
        <v>0</v>
      </c>
      <c r="J133" s="10">
        <v>9462</v>
      </c>
      <c r="K133" s="10">
        <v>0</v>
      </c>
      <c r="L133" s="10">
        <v>0</v>
      </c>
      <c r="M133" s="10">
        <v>3438066</v>
      </c>
      <c r="N133" s="10">
        <v>20283011</v>
      </c>
      <c r="O133" s="10">
        <v>4619397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10042145</v>
      </c>
      <c r="W133" s="10">
        <v>0</v>
      </c>
      <c r="X133" s="10">
        <v>0</v>
      </c>
      <c r="Y133" s="10">
        <v>0</v>
      </c>
      <c r="Z133" s="10">
        <v>0</v>
      </c>
      <c r="AA133" s="10">
        <v>3438653</v>
      </c>
      <c r="AB133" s="10">
        <v>455009</v>
      </c>
      <c r="AC133" s="10">
        <v>0</v>
      </c>
      <c r="AD133" s="10">
        <v>3098463</v>
      </c>
      <c r="AE133" s="10">
        <v>0</v>
      </c>
      <c r="AF133" s="10">
        <v>3345868</v>
      </c>
      <c r="AG133" s="10">
        <v>60965259</v>
      </c>
      <c r="AH133" s="10">
        <v>1702738</v>
      </c>
      <c r="AI133" s="10">
        <v>0</v>
      </c>
      <c r="AJ133" s="10">
        <v>0</v>
      </c>
      <c r="AK133" s="10">
        <v>0</v>
      </c>
      <c r="AL133" s="197">
        <v>238379345</v>
      </c>
    </row>
    <row r="134" spans="1:38" s="23" customFormat="1" ht="14.4" x14ac:dyDescent="0.3">
      <c r="A134" s="62" t="s">
        <v>377</v>
      </c>
      <c r="B134" s="26" t="s">
        <v>70</v>
      </c>
      <c r="C134" s="10">
        <v>36364</v>
      </c>
      <c r="D134" s="10">
        <v>0</v>
      </c>
      <c r="E134" s="10">
        <v>0</v>
      </c>
      <c r="F134" s="10">
        <v>7341</v>
      </c>
      <c r="G134" s="10">
        <v>1746097</v>
      </c>
      <c r="H134" s="10">
        <v>13787363</v>
      </c>
      <c r="I134" s="10">
        <v>0</v>
      </c>
      <c r="J134" s="10">
        <v>0</v>
      </c>
      <c r="K134" s="10">
        <v>248759</v>
      </c>
      <c r="L134" s="10">
        <v>6460974</v>
      </c>
      <c r="M134" s="10">
        <v>3041940</v>
      </c>
      <c r="N134" s="10">
        <v>7652763</v>
      </c>
      <c r="O134" s="10">
        <v>35126228</v>
      </c>
      <c r="P134" s="10">
        <v>0</v>
      </c>
      <c r="Q134" s="10">
        <v>7768</v>
      </c>
      <c r="R134" s="10">
        <v>3883543</v>
      </c>
      <c r="S134" s="10">
        <v>0</v>
      </c>
      <c r="T134" s="10">
        <v>33387685</v>
      </c>
      <c r="U134" s="10">
        <v>0</v>
      </c>
      <c r="V134" s="10">
        <v>73495</v>
      </c>
      <c r="W134" s="10">
        <v>1242990</v>
      </c>
      <c r="X134" s="10">
        <v>26374</v>
      </c>
      <c r="Y134" s="10">
        <v>1838124</v>
      </c>
      <c r="Z134" s="10">
        <v>0</v>
      </c>
      <c r="AA134" s="10">
        <v>125181189</v>
      </c>
      <c r="AB134" s="10">
        <v>7480068</v>
      </c>
      <c r="AC134" s="10">
        <v>0</v>
      </c>
      <c r="AD134" s="10">
        <v>5916111</v>
      </c>
      <c r="AE134" s="10">
        <v>0</v>
      </c>
      <c r="AF134" s="10">
        <v>28651041</v>
      </c>
      <c r="AG134" s="10">
        <v>13617005</v>
      </c>
      <c r="AH134" s="10">
        <v>17717352</v>
      </c>
      <c r="AI134" s="10">
        <v>0</v>
      </c>
      <c r="AJ134" s="10">
        <v>30252</v>
      </c>
      <c r="AK134" s="10">
        <v>40856253</v>
      </c>
      <c r="AL134" s="197">
        <v>348017079</v>
      </c>
    </row>
    <row r="135" spans="1:38" s="23" customFormat="1" ht="14.4" x14ac:dyDescent="0.3">
      <c r="A135" s="98" t="s">
        <v>378</v>
      </c>
      <c r="B135" s="99" t="s">
        <v>162</v>
      </c>
      <c r="C135" s="97">
        <v>2530396243</v>
      </c>
      <c r="D135" s="97">
        <v>494367</v>
      </c>
      <c r="E135" s="97">
        <v>3592447</v>
      </c>
      <c r="F135" s="97">
        <v>165643787</v>
      </c>
      <c r="G135" s="97">
        <v>1169729326</v>
      </c>
      <c r="H135" s="97">
        <v>3003325632</v>
      </c>
      <c r="I135" s="97">
        <v>1467551</v>
      </c>
      <c r="J135" s="97">
        <v>218680386</v>
      </c>
      <c r="K135" s="97">
        <v>541510698</v>
      </c>
      <c r="L135" s="97">
        <v>1160818199</v>
      </c>
      <c r="M135" s="97">
        <v>1546058375</v>
      </c>
      <c r="N135" s="97">
        <v>2347397239</v>
      </c>
      <c r="O135" s="97">
        <v>1839952857</v>
      </c>
      <c r="P135" s="97">
        <v>596486</v>
      </c>
      <c r="Q135" s="97">
        <v>86767176</v>
      </c>
      <c r="R135" s="97">
        <v>1400196062</v>
      </c>
      <c r="S135" s="97">
        <v>59586234</v>
      </c>
      <c r="T135" s="97">
        <v>1509026617</v>
      </c>
      <c r="U135" s="97">
        <v>0</v>
      </c>
      <c r="V135" s="97">
        <v>1817177733</v>
      </c>
      <c r="W135" s="97">
        <v>632134891</v>
      </c>
      <c r="X135" s="97">
        <v>242161905</v>
      </c>
      <c r="Y135" s="97">
        <v>848811163</v>
      </c>
      <c r="Z135" s="97">
        <v>494367</v>
      </c>
      <c r="AA135" s="97">
        <v>6977391876</v>
      </c>
      <c r="AB135" s="97">
        <v>1221676399</v>
      </c>
      <c r="AC135" s="97">
        <v>4112514810</v>
      </c>
      <c r="AD135" s="97">
        <v>2071151602</v>
      </c>
      <c r="AE135" s="97">
        <v>580376258</v>
      </c>
      <c r="AF135" s="97">
        <v>3408529321</v>
      </c>
      <c r="AG135" s="97">
        <v>859714202</v>
      </c>
      <c r="AH135" s="97">
        <v>950805975</v>
      </c>
      <c r="AI135" s="97">
        <v>674749</v>
      </c>
      <c r="AJ135" s="97">
        <v>225839326</v>
      </c>
      <c r="AK135" s="97">
        <v>98997496</v>
      </c>
      <c r="AL135" s="204">
        <v>41633691755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40847</v>
      </c>
      <c r="J136" s="10">
        <v>0</v>
      </c>
      <c r="K136" s="10">
        <v>0</v>
      </c>
      <c r="L136" s="10">
        <v>0</v>
      </c>
      <c r="M136" s="10">
        <v>0</v>
      </c>
      <c r="N136" s="10">
        <v>4034060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1338666</v>
      </c>
      <c r="W136" s="10">
        <v>0</v>
      </c>
      <c r="X136" s="10">
        <v>0</v>
      </c>
      <c r="Y136" s="10">
        <v>496049</v>
      </c>
      <c r="Z136" s="10">
        <v>0</v>
      </c>
      <c r="AA136" s="10">
        <v>0</v>
      </c>
      <c r="AB136" s="10">
        <v>0</v>
      </c>
      <c r="AC136" s="10">
        <v>242348251</v>
      </c>
      <c r="AD136" s="10">
        <v>50072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248307945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320958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724904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683966</v>
      </c>
      <c r="W137" s="10">
        <v>0</v>
      </c>
      <c r="X137" s="10">
        <v>0</v>
      </c>
      <c r="Y137" s="10">
        <v>135280</v>
      </c>
      <c r="Z137" s="10">
        <v>0</v>
      </c>
      <c r="AA137" s="10">
        <v>0</v>
      </c>
      <c r="AB137" s="10">
        <v>2182261</v>
      </c>
      <c r="AC137" s="10">
        <v>8643974</v>
      </c>
      <c r="AD137" s="10">
        <v>444762</v>
      </c>
      <c r="AE137" s="10">
        <v>0</v>
      </c>
      <c r="AF137" s="10">
        <v>1915427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15051532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293979</v>
      </c>
      <c r="H138" s="10">
        <v>0</v>
      </c>
      <c r="I138" s="10">
        <v>8637</v>
      </c>
      <c r="J138" s="10">
        <v>0</v>
      </c>
      <c r="K138" s="10">
        <v>0</v>
      </c>
      <c r="L138" s="10">
        <v>0</v>
      </c>
      <c r="M138" s="10">
        <v>0</v>
      </c>
      <c r="N138" s="10">
        <v>750355</v>
      </c>
      <c r="O138" s="10">
        <v>19193329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651121</v>
      </c>
      <c r="W138" s="10">
        <v>0</v>
      </c>
      <c r="X138" s="10">
        <v>0</v>
      </c>
      <c r="Y138" s="10">
        <v>98272</v>
      </c>
      <c r="Z138" s="10">
        <v>0</v>
      </c>
      <c r="AA138" s="10">
        <v>0</v>
      </c>
      <c r="AB138" s="10">
        <v>0</v>
      </c>
      <c r="AC138" s="10">
        <v>47753457</v>
      </c>
      <c r="AD138" s="10">
        <v>47939</v>
      </c>
      <c r="AE138" s="10">
        <v>0</v>
      </c>
      <c r="AF138" s="10">
        <v>287785</v>
      </c>
      <c r="AG138" s="10">
        <v>1584455</v>
      </c>
      <c r="AH138" s="10">
        <v>0</v>
      </c>
      <c r="AI138" s="10">
        <v>0</v>
      </c>
      <c r="AJ138" s="10">
        <v>0</v>
      </c>
      <c r="AK138" s="10">
        <v>0</v>
      </c>
      <c r="AL138" s="197">
        <v>70669329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21220292</v>
      </c>
      <c r="H139" s="10">
        <v>0</v>
      </c>
      <c r="I139" s="10">
        <v>25002681</v>
      </c>
      <c r="J139" s="10">
        <v>0</v>
      </c>
      <c r="K139" s="10">
        <v>311300</v>
      </c>
      <c r="L139" s="10">
        <v>0</v>
      </c>
      <c r="M139" s="10">
        <v>0</v>
      </c>
      <c r="N139" s="10">
        <v>113412613</v>
      </c>
      <c r="O139" s="10">
        <v>27825656</v>
      </c>
      <c r="P139" s="10">
        <v>0</v>
      </c>
      <c r="Q139" s="10">
        <v>0</v>
      </c>
      <c r="R139" s="10">
        <v>0</v>
      </c>
      <c r="S139" s="10">
        <v>118800</v>
      </c>
      <c r="T139" s="10">
        <v>0</v>
      </c>
      <c r="U139" s="10">
        <v>0</v>
      </c>
      <c r="V139" s="10">
        <v>69485556</v>
      </c>
      <c r="W139" s="10">
        <v>69875</v>
      </c>
      <c r="X139" s="10">
        <v>234523</v>
      </c>
      <c r="Y139" s="10">
        <v>30136741</v>
      </c>
      <c r="Z139" s="10">
        <v>0</v>
      </c>
      <c r="AA139" s="10">
        <v>0</v>
      </c>
      <c r="AB139" s="10">
        <v>126405</v>
      </c>
      <c r="AC139" s="10">
        <v>585635657</v>
      </c>
      <c r="AD139" s="10">
        <v>57297723</v>
      </c>
      <c r="AE139" s="10">
        <v>0</v>
      </c>
      <c r="AF139" s="10">
        <v>24460360</v>
      </c>
      <c r="AG139" s="10">
        <v>21926354</v>
      </c>
      <c r="AH139" s="10">
        <v>2491765</v>
      </c>
      <c r="AI139" s="10">
        <v>0</v>
      </c>
      <c r="AJ139" s="10">
        <v>0</v>
      </c>
      <c r="AK139" s="10">
        <v>0</v>
      </c>
      <c r="AL139" s="197">
        <v>979756301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364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364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1296042</v>
      </c>
      <c r="H141" s="10">
        <v>0</v>
      </c>
      <c r="I141" s="10">
        <v>73039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467088</v>
      </c>
      <c r="W141" s="10">
        <v>0</v>
      </c>
      <c r="X141" s="10">
        <v>0</v>
      </c>
      <c r="Y141" s="10">
        <v>39549</v>
      </c>
      <c r="Z141" s="10">
        <v>0</v>
      </c>
      <c r="AA141" s="10">
        <v>0</v>
      </c>
      <c r="AB141" s="10">
        <v>0</v>
      </c>
      <c r="AC141" s="10">
        <v>1876571</v>
      </c>
      <c r="AD141" s="10">
        <v>208393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3960682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712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48134</v>
      </c>
      <c r="W142" s="10">
        <v>0</v>
      </c>
      <c r="X142" s="10">
        <v>0</v>
      </c>
      <c r="Y142" s="10">
        <v>33352</v>
      </c>
      <c r="Z142" s="10">
        <v>0</v>
      </c>
      <c r="AA142" s="10">
        <v>0</v>
      </c>
      <c r="AB142" s="10">
        <v>0</v>
      </c>
      <c r="AC142" s="10">
        <v>391878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474076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6515483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6515483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833385</v>
      </c>
      <c r="O144" s="10">
        <v>286850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914945</v>
      </c>
      <c r="W144" s="10">
        <v>0</v>
      </c>
      <c r="X144" s="10">
        <v>0</v>
      </c>
      <c r="Y144" s="10">
        <v>1781868</v>
      </c>
      <c r="Z144" s="10">
        <v>0</v>
      </c>
      <c r="AA144" s="10">
        <v>0</v>
      </c>
      <c r="AB144" s="10">
        <v>0</v>
      </c>
      <c r="AC144" s="10">
        <v>223887682</v>
      </c>
      <c r="AD144" s="10">
        <v>942474</v>
      </c>
      <c r="AE144" s="10">
        <v>0</v>
      </c>
      <c r="AF144" s="10">
        <v>2125106</v>
      </c>
      <c r="AG144" s="10">
        <v>726299</v>
      </c>
      <c r="AH144" s="10">
        <v>10000</v>
      </c>
      <c r="AI144" s="10">
        <v>0</v>
      </c>
      <c r="AJ144" s="10">
        <v>0</v>
      </c>
      <c r="AK144" s="10">
        <v>0</v>
      </c>
      <c r="AL144" s="197">
        <v>231508609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18900</v>
      </c>
      <c r="J145" s="10">
        <v>0</v>
      </c>
      <c r="K145" s="10">
        <v>0</v>
      </c>
      <c r="L145" s="10">
        <v>0</v>
      </c>
      <c r="M145" s="10">
        <v>0</v>
      </c>
      <c r="N145" s="10">
        <v>1111240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328758</v>
      </c>
      <c r="W145" s="10">
        <v>0</v>
      </c>
      <c r="X145" s="10">
        <v>0</v>
      </c>
      <c r="Y145" s="10">
        <v>11864</v>
      </c>
      <c r="Z145" s="10">
        <v>0</v>
      </c>
      <c r="AA145" s="10">
        <v>0</v>
      </c>
      <c r="AB145" s="10">
        <v>0</v>
      </c>
      <c r="AC145" s="10">
        <v>2539548</v>
      </c>
      <c r="AD145" s="10">
        <v>237710</v>
      </c>
      <c r="AE145" s="10">
        <v>0</v>
      </c>
      <c r="AF145" s="10">
        <v>3921005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8169025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66300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66300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810</v>
      </c>
      <c r="J147" s="10">
        <v>0</v>
      </c>
      <c r="K147" s="10">
        <v>0</v>
      </c>
      <c r="L147" s="10">
        <v>0</v>
      </c>
      <c r="M147" s="10">
        <v>0</v>
      </c>
      <c r="N147" s="10">
        <v>39000</v>
      </c>
      <c r="O147" s="10">
        <v>335891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1558299</v>
      </c>
      <c r="W147" s="10">
        <v>0</v>
      </c>
      <c r="X147" s="10">
        <v>0</v>
      </c>
      <c r="Y147" s="10">
        <v>42989</v>
      </c>
      <c r="Z147" s="10">
        <v>0</v>
      </c>
      <c r="AA147" s="10">
        <v>0</v>
      </c>
      <c r="AB147" s="10">
        <v>0</v>
      </c>
      <c r="AC147" s="10">
        <v>8154006</v>
      </c>
      <c r="AD147" s="10">
        <v>0</v>
      </c>
      <c r="AE147" s="10">
        <v>0</v>
      </c>
      <c r="AF147" s="10">
        <v>0</v>
      </c>
      <c r="AG147" s="10">
        <v>0</v>
      </c>
      <c r="AH147" s="10">
        <v>1660000</v>
      </c>
      <c r="AI147" s="10">
        <v>0</v>
      </c>
      <c r="AJ147" s="10">
        <v>0</v>
      </c>
      <c r="AK147" s="10">
        <v>0</v>
      </c>
      <c r="AL147" s="197">
        <v>11790995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112879</v>
      </c>
      <c r="O148" s="10">
        <v>131817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334191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578887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856776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40891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1679402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136674744</v>
      </c>
      <c r="AD149" s="10">
        <v>142869</v>
      </c>
      <c r="AE149" s="10">
        <v>0</v>
      </c>
      <c r="AF149" s="10">
        <v>485069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139879751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23988047</v>
      </c>
      <c r="H150" s="97">
        <v>0</v>
      </c>
      <c r="I150" s="97">
        <v>25211926</v>
      </c>
      <c r="J150" s="97">
        <v>0</v>
      </c>
      <c r="K150" s="97">
        <v>311300</v>
      </c>
      <c r="L150" s="97">
        <v>0</v>
      </c>
      <c r="M150" s="97">
        <v>0</v>
      </c>
      <c r="N150" s="97">
        <v>121018436</v>
      </c>
      <c r="O150" s="97">
        <v>47814434</v>
      </c>
      <c r="P150" s="97">
        <v>0</v>
      </c>
      <c r="Q150" s="97">
        <v>0</v>
      </c>
      <c r="R150" s="97">
        <v>0</v>
      </c>
      <c r="S150" s="97">
        <v>118800</v>
      </c>
      <c r="T150" s="97">
        <v>0</v>
      </c>
      <c r="U150" s="97">
        <v>0</v>
      </c>
      <c r="V150" s="97">
        <v>77490126</v>
      </c>
      <c r="W150" s="97">
        <v>69875</v>
      </c>
      <c r="X150" s="97">
        <v>234887</v>
      </c>
      <c r="Y150" s="97">
        <v>32775964</v>
      </c>
      <c r="Z150" s="97">
        <v>0</v>
      </c>
      <c r="AA150" s="97">
        <v>0</v>
      </c>
      <c r="AB150" s="97">
        <v>2308666</v>
      </c>
      <c r="AC150" s="97">
        <v>1257905768</v>
      </c>
      <c r="AD150" s="97">
        <v>59371942</v>
      </c>
      <c r="AE150" s="97">
        <v>0</v>
      </c>
      <c r="AF150" s="97">
        <v>39710235</v>
      </c>
      <c r="AG150" s="97">
        <v>24237108</v>
      </c>
      <c r="AH150" s="97">
        <v>4161765</v>
      </c>
      <c r="AI150" s="97">
        <v>0</v>
      </c>
      <c r="AJ150" s="97">
        <v>0</v>
      </c>
      <c r="AK150" s="97">
        <v>0</v>
      </c>
      <c r="AL150" s="204">
        <v>1716729279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2530396243</v>
      </c>
      <c r="D151" s="28">
        <v>494367</v>
      </c>
      <c r="E151" s="28">
        <v>3592447</v>
      </c>
      <c r="F151" s="28">
        <v>165643787</v>
      </c>
      <c r="G151" s="28">
        <v>1193717373</v>
      </c>
      <c r="H151" s="28">
        <v>3003325632</v>
      </c>
      <c r="I151" s="28">
        <v>34399118</v>
      </c>
      <c r="J151" s="28">
        <v>220468086</v>
      </c>
      <c r="K151" s="28">
        <v>541821998</v>
      </c>
      <c r="L151" s="28">
        <v>1160818199</v>
      </c>
      <c r="M151" s="28">
        <v>1546058375</v>
      </c>
      <c r="N151" s="28">
        <v>2468415675</v>
      </c>
      <c r="O151" s="28">
        <v>1887767291</v>
      </c>
      <c r="P151" s="28">
        <v>596486</v>
      </c>
      <c r="Q151" s="28">
        <v>86767176</v>
      </c>
      <c r="R151" s="28">
        <v>1400196062</v>
      </c>
      <c r="S151" s="28">
        <v>59705034</v>
      </c>
      <c r="T151" s="28">
        <v>1527268863</v>
      </c>
      <c r="U151" s="28">
        <v>0</v>
      </c>
      <c r="V151" s="28">
        <v>1894740667</v>
      </c>
      <c r="W151" s="28">
        <v>632204766</v>
      </c>
      <c r="X151" s="28">
        <v>242396792</v>
      </c>
      <c r="Y151" s="28">
        <v>881587127</v>
      </c>
      <c r="Z151" s="28">
        <v>494367</v>
      </c>
      <c r="AA151" s="28">
        <v>6950876395</v>
      </c>
      <c r="AB151" s="28">
        <v>1223985065</v>
      </c>
      <c r="AC151" s="28">
        <v>5370420578</v>
      </c>
      <c r="AD151" s="28">
        <v>2130523544</v>
      </c>
      <c r="AE151" s="28">
        <v>580376258</v>
      </c>
      <c r="AF151" s="28">
        <v>3448239556</v>
      </c>
      <c r="AG151" s="28">
        <v>883951310</v>
      </c>
      <c r="AH151" s="28">
        <v>1001331376</v>
      </c>
      <c r="AI151" s="28">
        <v>674749</v>
      </c>
      <c r="AJ151" s="28">
        <v>225839326</v>
      </c>
      <c r="AK151" s="28">
        <v>98997496</v>
      </c>
      <c r="AL151" s="206">
        <v>43398091584</v>
      </c>
    </row>
    <row r="152" spans="1:38" s="23" customFormat="1" ht="14.4" x14ac:dyDescent="0.3">
      <c r="A152" s="62" t="s">
        <v>394</v>
      </c>
      <c r="B152" s="26" t="s">
        <v>143</v>
      </c>
      <c r="C152" s="10">
        <v>12763866</v>
      </c>
      <c r="D152" s="10">
        <v>21245239</v>
      </c>
      <c r="E152" s="10">
        <v>487174087</v>
      </c>
      <c r="F152" s="10">
        <v>8628393</v>
      </c>
      <c r="G152" s="10">
        <v>3936364</v>
      </c>
      <c r="H152" s="10">
        <v>104599792</v>
      </c>
      <c r="I152" s="10">
        <v>31748413</v>
      </c>
      <c r="J152" s="10">
        <v>2968581</v>
      </c>
      <c r="K152" s="10">
        <v>1036991844</v>
      </c>
      <c r="L152" s="10">
        <v>1054591806</v>
      </c>
      <c r="M152" s="10">
        <v>36778546</v>
      </c>
      <c r="N152" s="10">
        <v>839176460</v>
      </c>
      <c r="O152" s="10">
        <v>57539512</v>
      </c>
      <c r="P152" s="10">
        <v>559381544</v>
      </c>
      <c r="Q152" s="10">
        <v>133355191</v>
      </c>
      <c r="R152" s="10">
        <v>104906001</v>
      </c>
      <c r="S152" s="10">
        <v>1018579</v>
      </c>
      <c r="T152" s="10">
        <v>1281928577</v>
      </c>
      <c r="U152" s="10">
        <v>0</v>
      </c>
      <c r="V152" s="10">
        <v>1061411092</v>
      </c>
      <c r="W152" s="10">
        <v>11967675</v>
      </c>
      <c r="X152" s="10">
        <v>3559814</v>
      </c>
      <c r="Y152" s="10">
        <v>1012193377</v>
      </c>
      <c r="Z152" s="10">
        <v>3139431</v>
      </c>
      <c r="AA152" s="10">
        <v>78789901</v>
      </c>
      <c r="AB152" s="10">
        <v>28126293</v>
      </c>
      <c r="AC152" s="10">
        <v>57719462157</v>
      </c>
      <c r="AD152" s="10">
        <v>233827135</v>
      </c>
      <c r="AE152" s="10">
        <v>45371357</v>
      </c>
      <c r="AF152" s="10">
        <v>4326317</v>
      </c>
      <c r="AG152" s="10">
        <v>480479633</v>
      </c>
      <c r="AH152" s="10">
        <v>87100133</v>
      </c>
      <c r="AI152" s="10">
        <v>0</v>
      </c>
      <c r="AJ152" s="10">
        <v>918</v>
      </c>
      <c r="AK152" s="10">
        <v>0</v>
      </c>
      <c r="AL152" s="197">
        <v>66548488028</v>
      </c>
    </row>
    <row r="153" spans="1:38" s="23" customFormat="1" ht="14.4" x14ac:dyDescent="0.3">
      <c r="A153" s="62" t="s">
        <v>395</v>
      </c>
      <c r="B153" s="26" t="s">
        <v>144</v>
      </c>
      <c r="C153" s="10">
        <v>15664988</v>
      </c>
      <c r="D153" s="10">
        <v>1000000</v>
      </c>
      <c r="E153" s="10">
        <v>23189912</v>
      </c>
      <c r="F153" s="10">
        <v>50466289</v>
      </c>
      <c r="G153" s="10">
        <v>32619727</v>
      </c>
      <c r="H153" s="10">
        <v>708316465</v>
      </c>
      <c r="I153" s="10">
        <v>146958338</v>
      </c>
      <c r="J153" s="10">
        <v>6105978</v>
      </c>
      <c r="K153" s="10">
        <v>7154465</v>
      </c>
      <c r="L153" s="10">
        <v>542125668</v>
      </c>
      <c r="M153" s="10">
        <v>109228419</v>
      </c>
      <c r="N153" s="10">
        <v>0</v>
      </c>
      <c r="O153" s="10">
        <v>142119677</v>
      </c>
      <c r="P153" s="10">
        <v>90462435</v>
      </c>
      <c r="Q153" s="10">
        <v>1979601</v>
      </c>
      <c r="R153" s="10">
        <v>327744679</v>
      </c>
      <c r="S153" s="10">
        <v>7371834</v>
      </c>
      <c r="T153" s="10">
        <v>278720955</v>
      </c>
      <c r="U153" s="10">
        <v>0</v>
      </c>
      <c r="V153" s="10">
        <v>1150039267</v>
      </c>
      <c r="W153" s="10">
        <v>160045311</v>
      </c>
      <c r="X153" s="10">
        <v>7200000</v>
      </c>
      <c r="Y153" s="10">
        <v>181934592</v>
      </c>
      <c r="Z153" s="10">
        <v>16295750</v>
      </c>
      <c r="AA153" s="10">
        <v>435549952</v>
      </c>
      <c r="AB153" s="10">
        <v>661848376</v>
      </c>
      <c r="AC153" s="10">
        <v>3150124572</v>
      </c>
      <c r="AD153" s="10">
        <v>2028208633</v>
      </c>
      <c r="AE153" s="10">
        <v>86250000</v>
      </c>
      <c r="AF153" s="10">
        <v>85179808</v>
      </c>
      <c r="AG153" s="10">
        <v>298959029</v>
      </c>
      <c r="AH153" s="10">
        <v>268995906</v>
      </c>
      <c r="AI153" s="10">
        <v>0</v>
      </c>
      <c r="AJ153" s="10">
        <v>0</v>
      </c>
      <c r="AK153" s="10">
        <v>0</v>
      </c>
      <c r="AL153" s="197">
        <v>11021860626</v>
      </c>
    </row>
    <row r="154" spans="1:38" s="23" customFormat="1" ht="14.4" x14ac:dyDescent="0.3">
      <c r="A154" s="62" t="s">
        <v>396</v>
      </c>
      <c r="B154" s="26" t="s">
        <v>145</v>
      </c>
      <c r="C154" s="10">
        <v>82500000</v>
      </c>
      <c r="D154" s="10">
        <v>12455</v>
      </c>
      <c r="E154" s="10">
        <v>2519374</v>
      </c>
      <c r="F154" s="10">
        <v>0</v>
      </c>
      <c r="G154" s="10">
        <v>3000000</v>
      </c>
      <c r="H154" s="10">
        <v>10940986</v>
      </c>
      <c r="I154" s="10">
        <v>0</v>
      </c>
      <c r="J154" s="10">
        <v>0</v>
      </c>
      <c r="K154" s="10">
        <v>15868376</v>
      </c>
      <c r="L154" s="10">
        <v>16098203</v>
      </c>
      <c r="M154" s="10">
        <v>22468865</v>
      </c>
      <c r="N154" s="10">
        <v>1250000</v>
      </c>
      <c r="O154" s="10">
        <v>10872297</v>
      </c>
      <c r="P154" s="10">
        <v>0</v>
      </c>
      <c r="Q154" s="10">
        <v>0</v>
      </c>
      <c r="R154" s="10">
        <v>2772436</v>
      </c>
      <c r="S154" s="10">
        <v>347199</v>
      </c>
      <c r="T154" s="10">
        <v>0</v>
      </c>
      <c r="U154" s="10">
        <v>0</v>
      </c>
      <c r="V154" s="10">
        <v>24724233</v>
      </c>
      <c r="W154" s="10">
        <v>9627200</v>
      </c>
      <c r="X154" s="10">
        <v>0</v>
      </c>
      <c r="Y154" s="10">
        <v>7000000</v>
      </c>
      <c r="Z154" s="10">
        <v>180000</v>
      </c>
      <c r="AA154" s="10">
        <v>23517826</v>
      </c>
      <c r="AB154" s="10">
        <v>0</v>
      </c>
      <c r="AC154" s="10">
        <v>175122594</v>
      </c>
      <c r="AD154" s="10">
        <v>22496870</v>
      </c>
      <c r="AE154" s="10">
        <v>42000000</v>
      </c>
      <c r="AF154" s="10">
        <v>29759606</v>
      </c>
      <c r="AG154" s="10">
        <v>82500000</v>
      </c>
      <c r="AH154" s="10">
        <v>945000</v>
      </c>
      <c r="AI154" s="10">
        <v>25362220</v>
      </c>
      <c r="AJ154" s="10">
        <v>5339879</v>
      </c>
      <c r="AK154" s="10">
        <v>1000000</v>
      </c>
      <c r="AL154" s="197">
        <v>618225619</v>
      </c>
    </row>
    <row r="155" spans="1:38" s="23" customFormat="1" ht="14.4" x14ac:dyDescent="0.3">
      <c r="A155" s="62" t="s">
        <v>397</v>
      </c>
      <c r="B155" s="26" t="s">
        <v>146</v>
      </c>
      <c r="C155" s="10">
        <v>691459659</v>
      </c>
      <c r="D155" s="10">
        <v>311857051</v>
      </c>
      <c r="E155" s="10">
        <v>80243869</v>
      </c>
      <c r="F155" s="10">
        <v>81184194</v>
      </c>
      <c r="G155" s="10">
        <v>661009543</v>
      </c>
      <c r="H155" s="10">
        <v>401710039</v>
      </c>
      <c r="I155" s="10">
        <v>240708674</v>
      </c>
      <c r="J155" s="10">
        <v>583426799</v>
      </c>
      <c r="K155" s="10">
        <v>488256700</v>
      </c>
      <c r="L155" s="10">
        <v>1144297489</v>
      </c>
      <c r="M155" s="10">
        <v>237615668</v>
      </c>
      <c r="N155" s="10">
        <v>254499373</v>
      </c>
      <c r="O155" s="10">
        <v>24044782</v>
      </c>
      <c r="P155" s="10">
        <v>278369604</v>
      </c>
      <c r="Q155" s="10">
        <v>321008160</v>
      </c>
      <c r="R155" s="10">
        <v>288475442</v>
      </c>
      <c r="S155" s="10">
        <v>60155600</v>
      </c>
      <c r="T155" s="10">
        <v>879631190</v>
      </c>
      <c r="U155" s="10">
        <v>0</v>
      </c>
      <c r="V155" s="10">
        <v>1769433045</v>
      </c>
      <c r="W155" s="10">
        <v>745763172</v>
      </c>
      <c r="X155" s="10">
        <v>80140004</v>
      </c>
      <c r="Y155" s="10">
        <v>1518493190</v>
      </c>
      <c r="Z155" s="10">
        <v>335090480</v>
      </c>
      <c r="AA155" s="10">
        <v>1240882287</v>
      </c>
      <c r="AB155" s="10">
        <v>241967998</v>
      </c>
      <c r="AC155" s="10">
        <v>1233183615</v>
      </c>
      <c r="AD155" s="10">
        <v>1307425163</v>
      </c>
      <c r="AE155" s="10">
        <v>758617186</v>
      </c>
      <c r="AF155" s="10">
        <v>2038853128</v>
      </c>
      <c r="AG155" s="10">
        <v>245610700</v>
      </c>
      <c r="AH155" s="10">
        <v>247426237</v>
      </c>
      <c r="AI155" s="10">
        <v>4296882</v>
      </c>
      <c r="AJ155" s="10">
        <v>359186964</v>
      </c>
      <c r="AK155" s="10">
        <v>0</v>
      </c>
      <c r="AL155" s="197">
        <v>19154323887</v>
      </c>
    </row>
    <row r="156" spans="1:38" s="23" customFormat="1" ht="14.4" x14ac:dyDescent="0.3">
      <c r="A156" s="62" t="s">
        <v>398</v>
      </c>
      <c r="B156" s="26" t="s">
        <v>147</v>
      </c>
      <c r="C156" s="10">
        <v>7857764</v>
      </c>
      <c r="D156" s="10">
        <v>0</v>
      </c>
      <c r="E156" s="10">
        <v>0</v>
      </c>
      <c r="F156" s="10">
        <v>7857764</v>
      </c>
      <c r="G156" s="10">
        <v>29200908</v>
      </c>
      <c r="H156" s="10">
        <v>7857764</v>
      </c>
      <c r="I156" s="10">
        <v>7857764</v>
      </c>
      <c r="J156" s="10">
        <v>7857764</v>
      </c>
      <c r="K156" s="10">
        <v>7857764</v>
      </c>
      <c r="L156" s="10">
        <v>7857764</v>
      </c>
      <c r="M156" s="10">
        <v>3965820</v>
      </c>
      <c r="N156" s="10">
        <v>0</v>
      </c>
      <c r="O156" s="10">
        <v>0</v>
      </c>
      <c r="P156" s="10">
        <v>7857764</v>
      </c>
      <c r="Q156" s="10">
        <v>0</v>
      </c>
      <c r="R156" s="10">
        <v>7857807</v>
      </c>
      <c r="S156" s="10">
        <v>7857764</v>
      </c>
      <c r="T156" s="10">
        <v>0</v>
      </c>
      <c r="U156" s="10">
        <v>0</v>
      </c>
      <c r="V156" s="10">
        <v>0</v>
      </c>
      <c r="W156" s="10">
        <v>7935623</v>
      </c>
      <c r="X156" s="10">
        <v>46165300</v>
      </c>
      <c r="Y156" s="10">
        <v>7857764</v>
      </c>
      <c r="Z156" s="10">
        <v>7857764</v>
      </c>
      <c r="AA156" s="10">
        <v>7857764</v>
      </c>
      <c r="AB156" s="10">
        <v>0</v>
      </c>
      <c r="AC156" s="10">
        <v>0</v>
      </c>
      <c r="AD156" s="10">
        <v>0</v>
      </c>
      <c r="AE156" s="10">
        <v>7857764</v>
      </c>
      <c r="AF156" s="10">
        <v>0</v>
      </c>
      <c r="AG156" s="10">
        <v>0</v>
      </c>
      <c r="AH156" s="10">
        <v>7749946</v>
      </c>
      <c r="AI156" s="10">
        <v>0</v>
      </c>
      <c r="AJ156" s="10">
        <v>0</v>
      </c>
      <c r="AK156" s="10">
        <v>0</v>
      </c>
      <c r="AL156" s="197">
        <v>205026336</v>
      </c>
    </row>
    <row r="157" spans="1:38" s="23" customFormat="1" ht="14.4" x14ac:dyDescent="0.3">
      <c r="A157" s="62" t="s">
        <v>399</v>
      </c>
      <c r="B157" s="26" t="s">
        <v>148</v>
      </c>
      <c r="C157" s="10">
        <v>6216019</v>
      </c>
      <c r="D157" s="10">
        <v>24789750</v>
      </c>
      <c r="E157" s="10">
        <v>332833578</v>
      </c>
      <c r="F157" s="10">
        <v>8114449</v>
      </c>
      <c r="G157" s="10">
        <v>107691118</v>
      </c>
      <c r="H157" s="10">
        <v>129269775</v>
      </c>
      <c r="I157" s="10">
        <v>82010549</v>
      </c>
      <c r="J157" s="10">
        <v>0</v>
      </c>
      <c r="K157" s="10">
        <v>757991</v>
      </c>
      <c r="L157" s="10">
        <v>115670856</v>
      </c>
      <c r="M157" s="10">
        <v>3165987</v>
      </c>
      <c r="N157" s="10">
        <v>6832531</v>
      </c>
      <c r="O157" s="10">
        <v>32871894</v>
      </c>
      <c r="P157" s="10">
        <v>85798768</v>
      </c>
      <c r="Q157" s="10">
        <v>23390709</v>
      </c>
      <c r="R157" s="10">
        <v>24839449</v>
      </c>
      <c r="S157" s="10">
        <v>142439</v>
      </c>
      <c r="T157" s="10">
        <v>3380000</v>
      </c>
      <c r="U157" s="10">
        <v>0</v>
      </c>
      <c r="V157" s="10">
        <v>150054975</v>
      </c>
      <c r="W157" s="10">
        <v>6440582</v>
      </c>
      <c r="X157" s="10">
        <v>0</v>
      </c>
      <c r="Y157" s="10">
        <v>14918954</v>
      </c>
      <c r="Z157" s="10">
        <v>5520000</v>
      </c>
      <c r="AA157" s="10">
        <v>395223386</v>
      </c>
      <c r="AB157" s="10">
        <v>106741142</v>
      </c>
      <c r="AC157" s="10">
        <v>881179369</v>
      </c>
      <c r="AD157" s="10">
        <v>679026277</v>
      </c>
      <c r="AE157" s="10">
        <v>86061862</v>
      </c>
      <c r="AF157" s="10">
        <v>4067354</v>
      </c>
      <c r="AG157" s="10">
        <v>33445231</v>
      </c>
      <c r="AH157" s="10">
        <v>36302463</v>
      </c>
      <c r="AI157" s="10">
        <v>0</v>
      </c>
      <c r="AJ157" s="10">
        <v>0</v>
      </c>
      <c r="AK157" s="10">
        <v>0</v>
      </c>
      <c r="AL157" s="197">
        <v>3386757457</v>
      </c>
    </row>
    <row r="158" spans="1:38" s="23" customFormat="1" ht="14.4" x14ac:dyDescent="0.3">
      <c r="A158" s="62" t="s">
        <v>400</v>
      </c>
      <c r="B158" s="26" t="s">
        <v>149</v>
      </c>
      <c r="C158" s="10">
        <v>18597</v>
      </c>
      <c r="D158" s="10">
        <v>5178909</v>
      </c>
      <c r="E158" s="10">
        <v>0</v>
      </c>
      <c r="F158" s="10">
        <v>2301121</v>
      </c>
      <c r="G158" s="10">
        <v>3154545</v>
      </c>
      <c r="H158" s="10">
        <v>11663470</v>
      </c>
      <c r="I158" s="10">
        <v>4981818</v>
      </c>
      <c r="J158" s="10">
        <v>0</v>
      </c>
      <c r="K158" s="10">
        <v>152478</v>
      </c>
      <c r="L158" s="10">
        <v>38515565</v>
      </c>
      <c r="M158" s="10">
        <v>1409443</v>
      </c>
      <c r="N158" s="10">
        <v>21276</v>
      </c>
      <c r="O158" s="10">
        <v>4384089</v>
      </c>
      <c r="P158" s="10">
        <v>21895602</v>
      </c>
      <c r="Q158" s="10">
        <v>2151</v>
      </c>
      <c r="R158" s="10">
        <v>8277553</v>
      </c>
      <c r="S158" s="10">
        <v>1959</v>
      </c>
      <c r="T158" s="10">
        <v>600000</v>
      </c>
      <c r="U158" s="10">
        <v>0</v>
      </c>
      <c r="V158" s="10">
        <v>16306767</v>
      </c>
      <c r="W158" s="10">
        <v>3248178</v>
      </c>
      <c r="X158" s="10">
        <v>0</v>
      </c>
      <c r="Y158" s="10">
        <v>4040909</v>
      </c>
      <c r="Z158" s="10">
        <v>4360204</v>
      </c>
      <c r="AA158" s="10">
        <v>66039008</v>
      </c>
      <c r="AB158" s="10">
        <v>11634174</v>
      </c>
      <c r="AC158" s="10">
        <v>11596929</v>
      </c>
      <c r="AD158" s="10">
        <v>1500000</v>
      </c>
      <c r="AE158" s="10">
        <v>18371820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97">
        <v>239656565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1508185</v>
      </c>
      <c r="N159" s="10">
        <v>1389562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7087019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209850942</v>
      </c>
      <c r="AD159" s="10">
        <v>1569130244</v>
      </c>
      <c r="AE159" s="10">
        <v>0</v>
      </c>
      <c r="AF159" s="10">
        <v>339083961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2128049913</v>
      </c>
    </row>
    <row r="160" spans="1:38" s="23" customFormat="1" ht="14.4" x14ac:dyDescent="0.3">
      <c r="A160" s="62" t="s">
        <v>402</v>
      </c>
      <c r="B160" s="26" t="s">
        <v>151</v>
      </c>
      <c r="C160" s="10">
        <v>3403022</v>
      </c>
      <c r="D160" s="10">
        <v>5507787</v>
      </c>
      <c r="E160" s="10">
        <v>88975179</v>
      </c>
      <c r="F160" s="10">
        <v>2209091</v>
      </c>
      <c r="G160" s="10">
        <v>14236596</v>
      </c>
      <c r="H160" s="10">
        <v>8231933</v>
      </c>
      <c r="I160" s="10">
        <v>1948653</v>
      </c>
      <c r="J160" s="10">
        <v>3611091</v>
      </c>
      <c r="K160" s="10">
        <v>40025667</v>
      </c>
      <c r="L160" s="10">
        <v>654210928</v>
      </c>
      <c r="M160" s="10">
        <v>51328653</v>
      </c>
      <c r="N160" s="10">
        <v>120822677</v>
      </c>
      <c r="O160" s="10">
        <v>212711342</v>
      </c>
      <c r="P160" s="10">
        <v>16746935</v>
      </c>
      <c r="Q160" s="10">
        <v>56568405</v>
      </c>
      <c r="R160" s="10">
        <v>75759980</v>
      </c>
      <c r="S160" s="10">
        <v>0</v>
      </c>
      <c r="T160" s="10">
        <v>67271617</v>
      </c>
      <c r="U160" s="10">
        <v>0</v>
      </c>
      <c r="V160" s="10">
        <v>255052844</v>
      </c>
      <c r="W160" s="10">
        <v>245665385</v>
      </c>
      <c r="X160" s="10">
        <v>0</v>
      </c>
      <c r="Y160" s="10">
        <v>138146245</v>
      </c>
      <c r="Z160" s="10">
        <v>250000</v>
      </c>
      <c r="AA160" s="10">
        <v>107316138</v>
      </c>
      <c r="AB160" s="10">
        <v>143538863</v>
      </c>
      <c r="AC160" s="10">
        <v>0</v>
      </c>
      <c r="AD160" s="10">
        <v>434234043</v>
      </c>
      <c r="AE160" s="10">
        <v>1265488</v>
      </c>
      <c r="AF160" s="10">
        <v>134299104</v>
      </c>
      <c r="AG160" s="10">
        <v>12256290</v>
      </c>
      <c r="AH160" s="10">
        <v>19152315</v>
      </c>
      <c r="AI160" s="10">
        <v>0</v>
      </c>
      <c r="AJ160" s="10">
        <v>112843407</v>
      </c>
      <c r="AK160" s="10">
        <v>6551462</v>
      </c>
      <c r="AL160" s="197">
        <v>3034141140</v>
      </c>
    </row>
    <row r="161" spans="1:38" s="23" customFormat="1" ht="14.4" x14ac:dyDescent="0.3">
      <c r="A161" s="62" t="s">
        <v>403</v>
      </c>
      <c r="B161" s="26" t="s">
        <v>152</v>
      </c>
      <c r="C161" s="10">
        <v>4346393</v>
      </c>
      <c r="D161" s="10">
        <v>21748486</v>
      </c>
      <c r="E161" s="10">
        <v>61209681</v>
      </c>
      <c r="F161" s="10">
        <v>20096654</v>
      </c>
      <c r="G161" s="10">
        <v>19788486</v>
      </c>
      <c r="H161" s="10">
        <v>248238585</v>
      </c>
      <c r="I161" s="10">
        <v>25238486</v>
      </c>
      <c r="J161" s="10">
        <v>19788486</v>
      </c>
      <c r="K161" s="10">
        <v>19841762</v>
      </c>
      <c r="L161" s="10">
        <v>77517914</v>
      </c>
      <c r="M161" s="10">
        <v>22278771</v>
      </c>
      <c r="N161" s="10">
        <v>6673661</v>
      </c>
      <c r="O161" s="10">
        <v>33743870</v>
      </c>
      <c r="P161" s="10">
        <v>25621197</v>
      </c>
      <c r="Q161" s="10">
        <v>40057643</v>
      </c>
      <c r="R161" s="10">
        <v>28182196</v>
      </c>
      <c r="S161" s="10">
        <v>20060694</v>
      </c>
      <c r="T161" s="10">
        <v>618500</v>
      </c>
      <c r="U161" s="10">
        <v>0</v>
      </c>
      <c r="V161" s="10">
        <v>239839317</v>
      </c>
      <c r="W161" s="10">
        <v>37860344</v>
      </c>
      <c r="X161" s="10">
        <v>19788486</v>
      </c>
      <c r="Y161" s="10">
        <v>20797686</v>
      </c>
      <c r="Z161" s="10">
        <v>20358486</v>
      </c>
      <c r="AA161" s="10">
        <v>39242196</v>
      </c>
      <c r="AB161" s="10">
        <v>25522251</v>
      </c>
      <c r="AC161" s="10">
        <v>96702486</v>
      </c>
      <c r="AD161" s="10">
        <v>42735246</v>
      </c>
      <c r="AE161" s="10">
        <v>19788486</v>
      </c>
      <c r="AF161" s="10">
        <v>2124687560</v>
      </c>
      <c r="AG161" s="10">
        <v>110971341</v>
      </c>
      <c r="AH161" s="10">
        <v>19788486</v>
      </c>
      <c r="AI161" s="10">
        <v>30982302</v>
      </c>
      <c r="AJ161" s="10">
        <v>19788486</v>
      </c>
      <c r="AK161" s="10">
        <v>0</v>
      </c>
      <c r="AL161" s="197">
        <v>3563904624</v>
      </c>
    </row>
    <row r="162" spans="1:38" s="23" customFormat="1" ht="14.4" x14ac:dyDescent="0.3">
      <c r="A162" s="62" t="s">
        <v>404</v>
      </c>
      <c r="B162" s="26" t="s">
        <v>153</v>
      </c>
      <c r="C162" s="10">
        <v>85070</v>
      </c>
      <c r="D162" s="10">
        <v>88667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6443871</v>
      </c>
      <c r="M162" s="10">
        <v>867888</v>
      </c>
      <c r="N162" s="10">
        <v>3703</v>
      </c>
      <c r="O162" s="10">
        <v>305690901</v>
      </c>
      <c r="P162" s="10">
        <v>1079863</v>
      </c>
      <c r="Q162" s="10">
        <v>0</v>
      </c>
      <c r="R162" s="10">
        <v>0</v>
      </c>
      <c r="S162" s="10">
        <v>0</v>
      </c>
      <c r="T162" s="10">
        <v>900000</v>
      </c>
      <c r="U162" s="10">
        <v>0</v>
      </c>
      <c r="V162" s="10">
        <v>5870</v>
      </c>
      <c r="W162" s="10">
        <v>0</v>
      </c>
      <c r="X162" s="10">
        <v>0</v>
      </c>
      <c r="Y162" s="10">
        <v>0</v>
      </c>
      <c r="Z162" s="10">
        <v>0</v>
      </c>
      <c r="AA162" s="10">
        <v>13364962</v>
      </c>
      <c r="AB162" s="10">
        <v>0</v>
      </c>
      <c r="AC162" s="10">
        <v>0</v>
      </c>
      <c r="AD162" s="10">
        <v>0</v>
      </c>
      <c r="AE162" s="10">
        <v>0</v>
      </c>
      <c r="AF162" s="10">
        <v>14588049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343118844</v>
      </c>
    </row>
    <row r="163" spans="1:38" s="23" customFormat="1" ht="14.4" x14ac:dyDescent="0.3">
      <c r="A163" s="62" t="s">
        <v>405</v>
      </c>
      <c r="B163" s="26" t="s">
        <v>154</v>
      </c>
      <c r="C163" s="10">
        <v>4576052</v>
      </c>
      <c r="D163" s="10">
        <v>3507215</v>
      </c>
      <c r="E163" s="10">
        <v>3672263</v>
      </c>
      <c r="F163" s="10">
        <v>13878318</v>
      </c>
      <c r="G163" s="10">
        <v>0</v>
      </c>
      <c r="H163" s="10">
        <v>82739103</v>
      </c>
      <c r="I163" s="10">
        <v>17961390</v>
      </c>
      <c r="J163" s="10">
        <v>4409091</v>
      </c>
      <c r="K163" s="10">
        <v>6868466</v>
      </c>
      <c r="L163" s="10">
        <v>1944646</v>
      </c>
      <c r="M163" s="10">
        <v>36992891</v>
      </c>
      <c r="N163" s="10">
        <v>26018682</v>
      </c>
      <c r="O163" s="10">
        <v>257708775</v>
      </c>
      <c r="P163" s="10">
        <v>27963041</v>
      </c>
      <c r="Q163" s="10">
        <v>154608022</v>
      </c>
      <c r="R163" s="10">
        <v>440692013</v>
      </c>
      <c r="S163" s="10">
        <v>412467</v>
      </c>
      <c r="T163" s="10">
        <v>481207</v>
      </c>
      <c r="U163" s="10">
        <v>0</v>
      </c>
      <c r="V163" s="10">
        <v>284324282</v>
      </c>
      <c r="W163" s="10">
        <v>10938020</v>
      </c>
      <c r="X163" s="10">
        <v>150548971</v>
      </c>
      <c r="Y163" s="10">
        <v>47336308</v>
      </c>
      <c r="Z163" s="10">
        <v>10716</v>
      </c>
      <c r="AA163" s="10">
        <v>336854524</v>
      </c>
      <c r="AB163" s="10">
        <v>1382554400</v>
      </c>
      <c r="AC163" s="10">
        <v>126748382</v>
      </c>
      <c r="AD163" s="10">
        <v>26393304</v>
      </c>
      <c r="AE163" s="10">
        <v>11808478</v>
      </c>
      <c r="AF163" s="10">
        <v>16358036</v>
      </c>
      <c r="AG163" s="10">
        <v>26076690</v>
      </c>
      <c r="AH163" s="10">
        <v>220505036</v>
      </c>
      <c r="AI163" s="10">
        <v>58596</v>
      </c>
      <c r="AJ163" s="10">
        <v>0</v>
      </c>
      <c r="AK163" s="10">
        <v>0</v>
      </c>
      <c r="AL163" s="197">
        <v>3724949385</v>
      </c>
    </row>
    <row r="164" spans="1:38" s="23" customFormat="1" ht="14.4" x14ac:dyDescent="0.3">
      <c r="A164" s="62" t="s">
        <v>406</v>
      </c>
      <c r="B164" s="26" t="s">
        <v>155</v>
      </c>
      <c r="C164" s="10">
        <v>49230680</v>
      </c>
      <c r="D164" s="10">
        <v>0</v>
      </c>
      <c r="E164" s="10">
        <v>0</v>
      </c>
      <c r="F164" s="10">
        <v>49640299</v>
      </c>
      <c r="G164" s="10">
        <v>0</v>
      </c>
      <c r="H164" s="10">
        <v>877028119</v>
      </c>
      <c r="I164" s="10">
        <v>0</v>
      </c>
      <c r="J164" s="10">
        <v>0</v>
      </c>
      <c r="K164" s="10">
        <v>420905</v>
      </c>
      <c r="L164" s="10">
        <v>3012249</v>
      </c>
      <c r="M164" s="10">
        <v>150095693</v>
      </c>
      <c r="N164" s="10">
        <v>504706375</v>
      </c>
      <c r="O164" s="10">
        <v>648600</v>
      </c>
      <c r="P164" s="10">
        <v>297870</v>
      </c>
      <c r="Q164" s="10">
        <v>4579729</v>
      </c>
      <c r="R164" s="10">
        <v>15204860</v>
      </c>
      <c r="S164" s="10">
        <v>40427384</v>
      </c>
      <c r="T164" s="10">
        <v>0</v>
      </c>
      <c r="U164" s="10">
        <v>0</v>
      </c>
      <c r="V164" s="10">
        <v>2924019</v>
      </c>
      <c r="W164" s="10">
        <v>21755918</v>
      </c>
      <c r="X164" s="10">
        <v>0</v>
      </c>
      <c r="Y164" s="10">
        <v>5760829</v>
      </c>
      <c r="Z164" s="10">
        <v>0</v>
      </c>
      <c r="AA164" s="10">
        <v>136811237</v>
      </c>
      <c r="AB164" s="10">
        <v>1500059381</v>
      </c>
      <c r="AC164" s="10">
        <v>3222897</v>
      </c>
      <c r="AD164" s="10">
        <v>0</v>
      </c>
      <c r="AE164" s="10">
        <v>2995829</v>
      </c>
      <c r="AF164" s="10">
        <v>596955</v>
      </c>
      <c r="AG164" s="10">
        <v>147715407</v>
      </c>
      <c r="AH164" s="10">
        <v>0</v>
      </c>
      <c r="AI164" s="10">
        <v>32555</v>
      </c>
      <c r="AJ164" s="10">
        <v>0</v>
      </c>
      <c r="AK164" s="10">
        <v>0</v>
      </c>
      <c r="AL164" s="197">
        <v>3517167790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84960967</v>
      </c>
      <c r="E165" s="10">
        <v>30935678</v>
      </c>
      <c r="F165" s="10">
        <v>17972</v>
      </c>
      <c r="G165" s="10">
        <v>143617692</v>
      </c>
      <c r="H165" s="10">
        <v>997255420</v>
      </c>
      <c r="I165" s="10">
        <v>0</v>
      </c>
      <c r="J165" s="10">
        <v>0</v>
      </c>
      <c r="K165" s="10">
        <v>355423584</v>
      </c>
      <c r="L165" s="10">
        <v>1167768215</v>
      </c>
      <c r="M165" s="10">
        <v>186701674</v>
      </c>
      <c r="N165" s="10">
        <v>8124324</v>
      </c>
      <c r="O165" s="10">
        <v>106801411</v>
      </c>
      <c r="P165" s="10">
        <v>0</v>
      </c>
      <c r="Q165" s="10">
        <v>26195</v>
      </c>
      <c r="R165" s="10">
        <v>29033435</v>
      </c>
      <c r="S165" s="10">
        <v>0</v>
      </c>
      <c r="T165" s="10">
        <v>9415975824</v>
      </c>
      <c r="U165" s="10">
        <v>0</v>
      </c>
      <c r="V165" s="10">
        <v>548832678</v>
      </c>
      <c r="W165" s="10">
        <v>79494590</v>
      </c>
      <c r="X165" s="10">
        <v>467883507</v>
      </c>
      <c r="Y165" s="10">
        <v>2105491870</v>
      </c>
      <c r="Z165" s="10">
        <v>0</v>
      </c>
      <c r="AA165" s="10">
        <v>1858320903</v>
      </c>
      <c r="AB165" s="10">
        <v>942436753</v>
      </c>
      <c r="AC165" s="10">
        <v>1671047970</v>
      </c>
      <c r="AD165" s="10">
        <v>711624069</v>
      </c>
      <c r="AE165" s="10">
        <v>614105903</v>
      </c>
      <c r="AF165" s="10">
        <v>120296096</v>
      </c>
      <c r="AG165" s="10">
        <v>150000000</v>
      </c>
      <c r="AH165" s="10">
        <v>180453946</v>
      </c>
      <c r="AI165" s="10">
        <v>190938792</v>
      </c>
      <c r="AJ165" s="10">
        <v>515728812</v>
      </c>
      <c r="AK165" s="10">
        <v>22495161</v>
      </c>
      <c r="AL165" s="197">
        <v>22705793441</v>
      </c>
    </row>
    <row r="166" spans="1:38" s="23" customFormat="1" ht="14.4" x14ac:dyDescent="0.3">
      <c r="A166" s="98" t="s">
        <v>408</v>
      </c>
      <c r="B166" s="99" t="s">
        <v>98</v>
      </c>
      <c r="C166" s="97">
        <v>878122110</v>
      </c>
      <c r="D166" s="97">
        <v>479896526</v>
      </c>
      <c r="E166" s="97">
        <v>1110753621</v>
      </c>
      <c r="F166" s="97">
        <v>244394544</v>
      </c>
      <c r="G166" s="97">
        <v>1018254979</v>
      </c>
      <c r="H166" s="97">
        <v>3587851451</v>
      </c>
      <c r="I166" s="97">
        <v>559414085</v>
      </c>
      <c r="J166" s="97">
        <v>628167790</v>
      </c>
      <c r="K166" s="97">
        <v>1979620002</v>
      </c>
      <c r="L166" s="97">
        <v>4830055174</v>
      </c>
      <c r="M166" s="97">
        <v>864406503</v>
      </c>
      <c r="N166" s="97">
        <v>1769518624</v>
      </c>
      <c r="O166" s="97">
        <v>1189137150</v>
      </c>
      <c r="P166" s="97">
        <v>1115474623</v>
      </c>
      <c r="Q166" s="97">
        <v>735575806</v>
      </c>
      <c r="R166" s="97">
        <v>1353745851</v>
      </c>
      <c r="S166" s="97">
        <v>137795919</v>
      </c>
      <c r="T166" s="97">
        <v>11936594889</v>
      </c>
      <c r="U166" s="97">
        <v>0</v>
      </c>
      <c r="V166" s="97">
        <v>5502948389</v>
      </c>
      <c r="W166" s="97">
        <v>1340741998</v>
      </c>
      <c r="X166" s="97">
        <v>775286082</v>
      </c>
      <c r="Y166" s="97">
        <v>5063971724</v>
      </c>
      <c r="Z166" s="97">
        <v>393062831</v>
      </c>
      <c r="AA166" s="97">
        <v>4739770084</v>
      </c>
      <c r="AB166" s="97">
        <v>5044429631</v>
      </c>
      <c r="AC166" s="97">
        <v>65278241913</v>
      </c>
      <c r="AD166" s="97">
        <v>7056600984</v>
      </c>
      <c r="AE166" s="97">
        <v>1694494173</v>
      </c>
      <c r="AF166" s="97">
        <v>4912095974</v>
      </c>
      <c r="AG166" s="97">
        <v>1588014321</v>
      </c>
      <c r="AH166" s="97">
        <v>1088419468</v>
      </c>
      <c r="AI166" s="97">
        <v>251671347</v>
      </c>
      <c r="AJ166" s="97">
        <v>1012888466</v>
      </c>
      <c r="AK166" s="97">
        <v>30046623</v>
      </c>
      <c r="AL166" s="204">
        <v>140191463655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878122110</v>
      </c>
      <c r="D167" s="28">
        <v>479896526</v>
      </c>
      <c r="E167" s="28">
        <v>1110753621</v>
      </c>
      <c r="F167" s="28">
        <v>244394544</v>
      </c>
      <c r="G167" s="28">
        <v>1018254979</v>
      </c>
      <c r="H167" s="28">
        <v>3587851451</v>
      </c>
      <c r="I167" s="28">
        <v>559414085</v>
      </c>
      <c r="J167" s="28">
        <v>628167790</v>
      </c>
      <c r="K167" s="28">
        <v>1979620002</v>
      </c>
      <c r="L167" s="28">
        <v>4830055174</v>
      </c>
      <c r="M167" s="28">
        <v>864406503</v>
      </c>
      <c r="N167" s="28">
        <v>1769518624</v>
      </c>
      <c r="O167" s="28">
        <v>1189137150</v>
      </c>
      <c r="P167" s="28">
        <v>1115474623</v>
      </c>
      <c r="Q167" s="28">
        <v>735575806</v>
      </c>
      <c r="R167" s="28">
        <v>1353745851</v>
      </c>
      <c r="S167" s="28">
        <v>137795919</v>
      </c>
      <c r="T167" s="28">
        <v>11936594889</v>
      </c>
      <c r="U167" s="28">
        <v>0</v>
      </c>
      <c r="V167" s="28">
        <v>5502948389</v>
      </c>
      <c r="W167" s="28">
        <v>1340741998</v>
      </c>
      <c r="X167" s="28">
        <v>775286082</v>
      </c>
      <c r="Y167" s="28">
        <v>5063971724</v>
      </c>
      <c r="Z167" s="28">
        <v>393062831</v>
      </c>
      <c r="AA167" s="28">
        <v>4739770084</v>
      </c>
      <c r="AB167" s="28">
        <v>5044429631</v>
      </c>
      <c r="AC167" s="28">
        <v>65278241913</v>
      </c>
      <c r="AD167" s="28">
        <v>7056600984</v>
      </c>
      <c r="AE167" s="28">
        <v>1694494173</v>
      </c>
      <c r="AF167" s="28">
        <v>4912095974</v>
      </c>
      <c r="AG167" s="28">
        <v>1588014321</v>
      </c>
      <c r="AH167" s="28">
        <v>1088419468</v>
      </c>
      <c r="AI167" s="28">
        <v>251671347</v>
      </c>
      <c r="AJ167" s="28">
        <v>1012888466</v>
      </c>
      <c r="AK167" s="28">
        <v>30046623</v>
      </c>
      <c r="AL167" s="206">
        <v>140191463655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5800000</v>
      </c>
      <c r="I168" s="10">
        <v>289</v>
      </c>
      <c r="J168" s="10">
        <v>0</v>
      </c>
      <c r="K168" s="10">
        <v>0</v>
      </c>
      <c r="L168" s="10">
        <v>94698880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3500000</v>
      </c>
      <c r="AC168" s="10">
        <v>70304344</v>
      </c>
      <c r="AD168" s="10">
        <v>10190000</v>
      </c>
      <c r="AE168" s="10">
        <v>1535073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186028586</v>
      </c>
    </row>
    <row r="169" spans="1:38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66542206</v>
      </c>
      <c r="I169" s="10">
        <v>0</v>
      </c>
      <c r="J169" s="10">
        <v>0</v>
      </c>
      <c r="K169" s="10">
        <v>0</v>
      </c>
      <c r="L169" s="10">
        <v>0</v>
      </c>
      <c r="M169" s="10">
        <v>5773323</v>
      </c>
      <c r="N169" s="10">
        <v>6520744</v>
      </c>
      <c r="O169" s="10">
        <v>0</v>
      </c>
      <c r="P169" s="10">
        <v>0</v>
      </c>
      <c r="Q169" s="10">
        <v>0</v>
      </c>
      <c r="R169" s="10">
        <v>3173500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1680394</v>
      </c>
      <c r="AB169" s="10">
        <v>0</v>
      </c>
      <c r="AC169" s="10">
        <v>1077688</v>
      </c>
      <c r="AD169" s="10">
        <v>12296000</v>
      </c>
      <c r="AE169" s="10">
        <v>21200000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118263855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115547791</v>
      </c>
      <c r="D171" s="10">
        <v>974412280</v>
      </c>
      <c r="E171" s="10">
        <v>40961639</v>
      </c>
      <c r="F171" s="10">
        <v>12495382</v>
      </c>
      <c r="G171" s="10">
        <v>149393037</v>
      </c>
      <c r="H171" s="10">
        <v>1339417080</v>
      </c>
      <c r="I171" s="10">
        <v>342920891</v>
      </c>
      <c r="J171" s="10">
        <v>4000000</v>
      </c>
      <c r="K171" s="10">
        <v>11881200</v>
      </c>
      <c r="L171" s="10">
        <v>81181818</v>
      </c>
      <c r="M171" s="10">
        <v>299158385</v>
      </c>
      <c r="N171" s="10">
        <v>375729481</v>
      </c>
      <c r="O171" s="10">
        <v>341686885</v>
      </c>
      <c r="P171" s="10">
        <v>42692019</v>
      </c>
      <c r="Q171" s="10">
        <v>108868738</v>
      </c>
      <c r="R171" s="10">
        <v>257506278</v>
      </c>
      <c r="S171" s="10">
        <v>25000000</v>
      </c>
      <c r="T171" s="10">
        <v>745174813</v>
      </c>
      <c r="U171" s="10">
        <v>0</v>
      </c>
      <c r="V171" s="10">
        <v>358008770</v>
      </c>
      <c r="W171" s="10">
        <v>300632958</v>
      </c>
      <c r="X171" s="10">
        <v>6795545</v>
      </c>
      <c r="Y171" s="10">
        <v>183314457</v>
      </c>
      <c r="Z171" s="10">
        <v>97577791</v>
      </c>
      <c r="AA171" s="10">
        <v>1083357613</v>
      </c>
      <c r="AB171" s="10">
        <v>133722708</v>
      </c>
      <c r="AC171" s="10">
        <v>1952027185</v>
      </c>
      <c r="AD171" s="10">
        <v>1203785611</v>
      </c>
      <c r="AE171" s="10">
        <v>223710020</v>
      </c>
      <c r="AF171" s="10">
        <v>380335444</v>
      </c>
      <c r="AG171" s="10">
        <v>365615256</v>
      </c>
      <c r="AH171" s="10">
        <v>103048422</v>
      </c>
      <c r="AI171" s="10">
        <v>0</v>
      </c>
      <c r="AJ171" s="10">
        <v>70381818</v>
      </c>
      <c r="AK171" s="10">
        <v>0</v>
      </c>
      <c r="AL171" s="197">
        <v>11730341315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54770717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23847495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1158683</v>
      </c>
      <c r="AC173" s="10">
        <v>5028293</v>
      </c>
      <c r="AD173" s="10">
        <v>0</v>
      </c>
      <c r="AE173" s="10">
        <v>0</v>
      </c>
      <c r="AF173" s="10">
        <v>0</v>
      </c>
      <c r="AG173" s="10">
        <v>1411193</v>
      </c>
      <c r="AH173" s="10">
        <v>10302727</v>
      </c>
      <c r="AI173" s="10">
        <v>0</v>
      </c>
      <c r="AJ173" s="10">
        <v>0</v>
      </c>
      <c r="AK173" s="10">
        <v>0</v>
      </c>
      <c r="AL173" s="197">
        <v>96519108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370000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36259353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36629353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1636364</v>
      </c>
      <c r="G176" s="10">
        <v>909091</v>
      </c>
      <c r="H176" s="10">
        <v>3864000</v>
      </c>
      <c r="I176" s="10">
        <v>0</v>
      </c>
      <c r="J176" s="10">
        <v>0</v>
      </c>
      <c r="K176" s="10">
        <v>0</v>
      </c>
      <c r="L176" s="10">
        <v>63523239</v>
      </c>
      <c r="M176" s="10">
        <v>6600000</v>
      </c>
      <c r="N176" s="10">
        <v>7100000</v>
      </c>
      <c r="O176" s="10">
        <v>0</v>
      </c>
      <c r="P176" s="10">
        <v>0</v>
      </c>
      <c r="Q176" s="10">
        <v>0</v>
      </c>
      <c r="R176" s="10">
        <v>1758000</v>
      </c>
      <c r="S176" s="10">
        <v>160000</v>
      </c>
      <c r="T176" s="10">
        <v>0</v>
      </c>
      <c r="U176" s="10">
        <v>0</v>
      </c>
      <c r="V176" s="10">
        <v>0</v>
      </c>
      <c r="W176" s="10">
        <v>363636</v>
      </c>
      <c r="X176" s="10">
        <v>0</v>
      </c>
      <c r="Y176" s="10">
        <v>0</v>
      </c>
      <c r="Z176" s="10">
        <v>0</v>
      </c>
      <c r="AA176" s="10">
        <v>7850814</v>
      </c>
      <c r="AB176" s="10">
        <v>0</v>
      </c>
      <c r="AC176" s="10">
        <v>41912084</v>
      </c>
      <c r="AD176" s="10">
        <v>0</v>
      </c>
      <c r="AE176" s="10">
        <v>0</v>
      </c>
      <c r="AF176" s="10">
        <v>14063636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149740864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4271565</v>
      </c>
      <c r="AD177" s="10">
        <v>0</v>
      </c>
      <c r="AE177" s="10">
        <v>0</v>
      </c>
      <c r="AF177" s="10">
        <v>2000000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6271565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17146732</v>
      </c>
      <c r="AC179" s="10">
        <v>1866097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19012829</v>
      </c>
    </row>
    <row r="180" spans="1:38" s="23" customFormat="1" ht="14.4" x14ac:dyDescent="0.3">
      <c r="A180" s="62" t="s">
        <v>421</v>
      </c>
      <c r="B180" s="26" t="s">
        <v>155</v>
      </c>
      <c r="C180" s="10">
        <v>55000000</v>
      </c>
      <c r="D180" s="10">
        <v>0</v>
      </c>
      <c r="E180" s="10">
        <v>359550000</v>
      </c>
      <c r="F180" s="10">
        <v>0</v>
      </c>
      <c r="G180" s="10">
        <v>0</v>
      </c>
      <c r="H180" s="10">
        <v>123629482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411818182</v>
      </c>
      <c r="O180" s="10">
        <v>0</v>
      </c>
      <c r="P180" s="10">
        <v>0</v>
      </c>
      <c r="Q180" s="10">
        <v>0</v>
      </c>
      <c r="R180" s="10">
        <v>105128000</v>
      </c>
      <c r="S180" s="10">
        <v>0</v>
      </c>
      <c r="T180" s="10">
        <v>0</v>
      </c>
      <c r="U180" s="10">
        <v>0</v>
      </c>
      <c r="V180" s="10">
        <v>0</v>
      </c>
      <c r="W180" s="10">
        <v>13039456</v>
      </c>
      <c r="X180" s="10">
        <v>2000000</v>
      </c>
      <c r="Y180" s="10">
        <v>39636364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164355000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1274156484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170547791</v>
      </c>
      <c r="D182" s="97">
        <v>974412280</v>
      </c>
      <c r="E182" s="97">
        <v>400511639</v>
      </c>
      <c r="F182" s="97">
        <v>14131746</v>
      </c>
      <c r="G182" s="97">
        <v>150302128</v>
      </c>
      <c r="H182" s="97">
        <v>1594393485</v>
      </c>
      <c r="I182" s="97">
        <v>342921180</v>
      </c>
      <c r="J182" s="97">
        <v>4000000</v>
      </c>
      <c r="K182" s="97">
        <v>11881200</v>
      </c>
      <c r="L182" s="97">
        <v>239403937</v>
      </c>
      <c r="M182" s="97">
        <v>311531708</v>
      </c>
      <c r="N182" s="97">
        <v>825015902</v>
      </c>
      <c r="O182" s="97">
        <v>341686885</v>
      </c>
      <c r="P182" s="97">
        <v>42692019</v>
      </c>
      <c r="Q182" s="97">
        <v>108868738</v>
      </c>
      <c r="R182" s="97">
        <v>367565778</v>
      </c>
      <c r="S182" s="97">
        <v>25160000</v>
      </c>
      <c r="T182" s="97">
        <v>745174813</v>
      </c>
      <c r="U182" s="97">
        <v>0</v>
      </c>
      <c r="V182" s="97">
        <v>358008770</v>
      </c>
      <c r="W182" s="97">
        <v>314036050</v>
      </c>
      <c r="X182" s="97">
        <v>8795545</v>
      </c>
      <c r="Y182" s="97">
        <v>222950821</v>
      </c>
      <c r="Z182" s="97">
        <v>97577791</v>
      </c>
      <c r="AA182" s="97">
        <v>1092888821</v>
      </c>
      <c r="AB182" s="97">
        <v>155528123</v>
      </c>
      <c r="AC182" s="97">
        <v>2112746609</v>
      </c>
      <c r="AD182" s="97">
        <v>1226271611</v>
      </c>
      <c r="AE182" s="97">
        <v>246445093</v>
      </c>
      <c r="AF182" s="97">
        <v>560754080</v>
      </c>
      <c r="AG182" s="97">
        <v>367026449</v>
      </c>
      <c r="AH182" s="97">
        <v>113351149</v>
      </c>
      <c r="AI182" s="97">
        <v>0</v>
      </c>
      <c r="AJ182" s="97">
        <v>70381818</v>
      </c>
      <c r="AK182" s="97">
        <v>0</v>
      </c>
      <c r="AL182" s="204">
        <v>13616963959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170547791</v>
      </c>
      <c r="D183" s="28">
        <v>974412280</v>
      </c>
      <c r="E183" s="28">
        <v>400511639</v>
      </c>
      <c r="F183" s="28">
        <v>14131746</v>
      </c>
      <c r="G183" s="28">
        <v>150302128</v>
      </c>
      <c r="H183" s="28">
        <v>1594393485</v>
      </c>
      <c r="I183" s="28">
        <v>342921180</v>
      </c>
      <c r="J183" s="28">
        <v>4000000</v>
      </c>
      <c r="K183" s="28">
        <v>11881200</v>
      </c>
      <c r="L183" s="28">
        <v>239403937</v>
      </c>
      <c r="M183" s="28">
        <v>311531708</v>
      </c>
      <c r="N183" s="28">
        <v>825015902</v>
      </c>
      <c r="O183" s="28">
        <v>341686885</v>
      </c>
      <c r="P183" s="28">
        <v>42692019</v>
      </c>
      <c r="Q183" s="28">
        <v>108868738</v>
      </c>
      <c r="R183" s="28">
        <v>367565778</v>
      </c>
      <c r="S183" s="28">
        <v>25160000</v>
      </c>
      <c r="T183" s="28">
        <v>745174813</v>
      </c>
      <c r="U183" s="28">
        <v>0</v>
      </c>
      <c r="V183" s="28">
        <v>358008770</v>
      </c>
      <c r="W183" s="28">
        <v>314036050</v>
      </c>
      <c r="X183" s="28">
        <v>8795545</v>
      </c>
      <c r="Y183" s="28">
        <v>222950821</v>
      </c>
      <c r="Z183" s="28">
        <v>97577791</v>
      </c>
      <c r="AA183" s="28">
        <v>1092888821</v>
      </c>
      <c r="AB183" s="28">
        <v>155528123</v>
      </c>
      <c r="AC183" s="28">
        <v>2112746609</v>
      </c>
      <c r="AD183" s="28">
        <v>1226271611</v>
      </c>
      <c r="AE183" s="28">
        <v>246445093</v>
      </c>
      <c r="AF183" s="28">
        <v>560754080</v>
      </c>
      <c r="AG183" s="28">
        <v>367026449</v>
      </c>
      <c r="AH183" s="28">
        <v>113351149</v>
      </c>
      <c r="AI183" s="28">
        <v>0</v>
      </c>
      <c r="AJ183" s="28">
        <v>70381818</v>
      </c>
      <c r="AK183" s="28">
        <v>0</v>
      </c>
      <c r="AL183" s="206">
        <v>13616963959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1826338</v>
      </c>
      <c r="F184" s="10">
        <v>0</v>
      </c>
      <c r="G184" s="10">
        <v>0</v>
      </c>
      <c r="H184" s="10">
        <v>1329427</v>
      </c>
      <c r="I184" s="10">
        <v>1010476</v>
      </c>
      <c r="J184" s="10">
        <v>0</v>
      </c>
      <c r="K184" s="10">
        <v>0</v>
      </c>
      <c r="L184" s="10">
        <v>56464851</v>
      </c>
      <c r="M184" s="10">
        <v>0</v>
      </c>
      <c r="N184" s="10">
        <v>10584366</v>
      </c>
      <c r="O184" s="10">
        <v>0</v>
      </c>
      <c r="P184" s="10">
        <v>0</v>
      </c>
      <c r="Q184" s="10">
        <v>7797263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16072654</v>
      </c>
      <c r="X184" s="10">
        <v>0</v>
      </c>
      <c r="Y184" s="10">
        <v>0</v>
      </c>
      <c r="Z184" s="10">
        <v>-712810</v>
      </c>
      <c r="AA184" s="10">
        <v>0</v>
      </c>
      <c r="AB184" s="10">
        <v>113941539</v>
      </c>
      <c r="AC184" s="10">
        <v>0</v>
      </c>
      <c r="AD184" s="10">
        <v>1791711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210105815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105113</v>
      </c>
      <c r="M185" s="10">
        <v>0</v>
      </c>
      <c r="N185" s="10">
        <v>33529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1406208109</v>
      </c>
      <c r="AC185" s="10">
        <v>0</v>
      </c>
      <c r="AD185" s="10">
        <v>177989221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1584335972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2218051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2218051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12188243</v>
      </c>
      <c r="F187" s="10">
        <v>0</v>
      </c>
      <c r="G187" s="10">
        <v>0</v>
      </c>
      <c r="H187" s="10">
        <v>0</v>
      </c>
      <c r="I187" s="10">
        <v>66024152</v>
      </c>
      <c r="J187" s="10">
        <v>0</v>
      </c>
      <c r="K187" s="10">
        <v>0</v>
      </c>
      <c r="L187" s="10">
        <v>58920174</v>
      </c>
      <c r="M187" s="10">
        <v>0</v>
      </c>
      <c r="N187" s="10">
        <v>13067315</v>
      </c>
      <c r="O187" s="10">
        <v>4000000</v>
      </c>
      <c r="P187" s="10">
        <v>0</v>
      </c>
      <c r="Q187" s="10">
        <v>1131508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240194</v>
      </c>
      <c r="X187" s="10">
        <v>0</v>
      </c>
      <c r="Y187" s="10">
        <v>0</v>
      </c>
      <c r="Z187" s="10">
        <v>0</v>
      </c>
      <c r="AA187" s="10">
        <v>1797681</v>
      </c>
      <c r="AB187" s="10">
        <v>22175134</v>
      </c>
      <c r="AC187" s="10">
        <v>0</v>
      </c>
      <c r="AD187" s="10">
        <v>38819481</v>
      </c>
      <c r="AE187" s="10">
        <v>9422184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97">
        <v>227786066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8000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8000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39037183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39037183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393045</v>
      </c>
      <c r="M192" s="10">
        <v>0</v>
      </c>
      <c r="N192" s="10">
        <v>4931828</v>
      </c>
      <c r="O192" s="10">
        <v>187407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29180702</v>
      </c>
      <c r="Z192" s="10">
        <v>44115292</v>
      </c>
      <c r="AA192" s="10">
        <v>0</v>
      </c>
      <c r="AB192" s="10">
        <v>38035699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116843973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4285440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4285440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1469998</v>
      </c>
      <c r="M195" s="10">
        <v>0</v>
      </c>
      <c r="N195" s="10">
        <v>345797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12059027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13874822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14014581</v>
      </c>
      <c r="F198" s="97">
        <v>0</v>
      </c>
      <c r="G198" s="97">
        <v>0</v>
      </c>
      <c r="H198" s="97">
        <v>3547478</v>
      </c>
      <c r="I198" s="97">
        <v>67034628</v>
      </c>
      <c r="J198" s="97">
        <v>0</v>
      </c>
      <c r="K198" s="97">
        <v>0</v>
      </c>
      <c r="L198" s="97">
        <v>156390364</v>
      </c>
      <c r="M198" s="97">
        <v>0</v>
      </c>
      <c r="N198" s="97">
        <v>33256275</v>
      </c>
      <c r="O198" s="97">
        <v>4187407</v>
      </c>
      <c r="P198" s="97">
        <v>0</v>
      </c>
      <c r="Q198" s="97">
        <v>8928771</v>
      </c>
      <c r="R198" s="97">
        <v>0</v>
      </c>
      <c r="S198" s="97">
        <v>0</v>
      </c>
      <c r="T198" s="97">
        <v>0</v>
      </c>
      <c r="U198" s="97">
        <v>0</v>
      </c>
      <c r="V198" s="97">
        <v>0</v>
      </c>
      <c r="W198" s="97">
        <v>16312848</v>
      </c>
      <c r="X198" s="97">
        <v>0</v>
      </c>
      <c r="Y198" s="97">
        <v>29180702</v>
      </c>
      <c r="Z198" s="97">
        <v>43402482</v>
      </c>
      <c r="AA198" s="97">
        <v>13856708</v>
      </c>
      <c r="AB198" s="97">
        <v>1580360481</v>
      </c>
      <c r="AC198" s="97">
        <v>0</v>
      </c>
      <c r="AD198" s="97">
        <v>218600413</v>
      </c>
      <c r="AE198" s="97">
        <v>9422184</v>
      </c>
      <c r="AF198" s="97">
        <v>0</v>
      </c>
      <c r="AG198" s="97">
        <v>0</v>
      </c>
      <c r="AH198" s="97">
        <v>0</v>
      </c>
      <c r="AI198" s="97">
        <v>0</v>
      </c>
      <c r="AJ198" s="97">
        <v>0</v>
      </c>
      <c r="AK198" s="97">
        <v>0</v>
      </c>
      <c r="AL198" s="204">
        <v>2198495322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14014581</v>
      </c>
      <c r="F214" s="28">
        <v>0</v>
      </c>
      <c r="G214" s="28">
        <v>0</v>
      </c>
      <c r="H214" s="28">
        <v>3547478</v>
      </c>
      <c r="I214" s="28">
        <v>67034628</v>
      </c>
      <c r="J214" s="28">
        <v>0</v>
      </c>
      <c r="K214" s="28">
        <v>0</v>
      </c>
      <c r="L214" s="28">
        <v>156390364</v>
      </c>
      <c r="M214" s="28">
        <v>0</v>
      </c>
      <c r="N214" s="28">
        <v>33256275</v>
      </c>
      <c r="O214" s="28">
        <v>4187407</v>
      </c>
      <c r="P214" s="28">
        <v>0</v>
      </c>
      <c r="Q214" s="28">
        <v>8928771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16312848</v>
      </c>
      <c r="X214" s="28">
        <v>0</v>
      </c>
      <c r="Y214" s="28">
        <v>29180702</v>
      </c>
      <c r="Z214" s="28">
        <v>43402482</v>
      </c>
      <c r="AA214" s="28">
        <v>13856708</v>
      </c>
      <c r="AB214" s="28">
        <v>1580360481</v>
      </c>
      <c r="AC214" s="28">
        <v>0</v>
      </c>
      <c r="AD214" s="28">
        <v>218600413</v>
      </c>
      <c r="AE214" s="28">
        <v>9422184</v>
      </c>
      <c r="AF214" s="28">
        <v>0</v>
      </c>
      <c r="AG214" s="28">
        <v>0</v>
      </c>
      <c r="AH214" s="28">
        <v>0</v>
      </c>
      <c r="AI214" s="28">
        <v>0</v>
      </c>
      <c r="AJ214" s="28">
        <v>0</v>
      </c>
      <c r="AK214" s="28">
        <v>0</v>
      </c>
      <c r="AL214" s="206">
        <v>2198495322</v>
      </c>
    </row>
    <row r="215" spans="1:38" s="23" customFormat="1" ht="14.4" x14ac:dyDescent="0.3">
      <c r="A215" s="62" t="s">
        <v>454</v>
      </c>
      <c r="B215" s="26" t="s">
        <v>143</v>
      </c>
      <c r="C215" s="10">
        <v>159216804</v>
      </c>
      <c r="D215" s="10">
        <v>0</v>
      </c>
      <c r="E215" s="10">
        <v>317573744</v>
      </c>
      <c r="F215" s="10">
        <v>1111420</v>
      </c>
      <c r="G215" s="10">
        <v>22453693</v>
      </c>
      <c r="H215" s="10">
        <v>546636462</v>
      </c>
      <c r="I215" s="10">
        <v>6549818</v>
      </c>
      <c r="J215" s="10">
        <v>0</v>
      </c>
      <c r="K215" s="10">
        <v>9650136</v>
      </c>
      <c r="L215" s="10">
        <v>1625849252</v>
      </c>
      <c r="M215" s="10">
        <v>472079980</v>
      </c>
      <c r="N215" s="10">
        <v>230763068</v>
      </c>
      <c r="O215" s="10">
        <v>418409581</v>
      </c>
      <c r="P215" s="10">
        <v>0</v>
      </c>
      <c r="Q215" s="10">
        <v>0</v>
      </c>
      <c r="R215" s="10">
        <v>0</v>
      </c>
      <c r="S215" s="10">
        <v>0</v>
      </c>
      <c r="T215" s="10">
        <v>19614298803</v>
      </c>
      <c r="U215" s="10">
        <v>0</v>
      </c>
      <c r="V215" s="10">
        <v>36317795339</v>
      </c>
      <c r="W215" s="10">
        <v>0</v>
      </c>
      <c r="X215" s="10">
        <v>0</v>
      </c>
      <c r="Y215" s="10">
        <v>0</v>
      </c>
      <c r="Z215" s="10">
        <v>24663771</v>
      </c>
      <c r="AA215" s="10">
        <v>0</v>
      </c>
      <c r="AB215" s="10">
        <v>563139232</v>
      </c>
      <c r="AC215" s="10">
        <v>90614203285</v>
      </c>
      <c r="AD215" s="10">
        <v>468109038</v>
      </c>
      <c r="AE215" s="10">
        <v>0</v>
      </c>
      <c r="AF215" s="10">
        <v>26467922</v>
      </c>
      <c r="AG215" s="10">
        <v>0</v>
      </c>
      <c r="AH215" s="10">
        <v>192836778</v>
      </c>
      <c r="AI215" s="10">
        <v>0</v>
      </c>
      <c r="AJ215" s="10">
        <v>0</v>
      </c>
      <c r="AK215" s="10">
        <v>0</v>
      </c>
      <c r="AL215" s="197">
        <v>151631808126</v>
      </c>
    </row>
    <row r="216" spans="1:38" s="23" customFormat="1" ht="14.4" x14ac:dyDescent="0.3">
      <c r="A216" s="62" t="s">
        <v>455</v>
      </c>
      <c r="B216" s="26" t="s">
        <v>144</v>
      </c>
      <c r="C216" s="10">
        <v>234841750</v>
      </c>
      <c r="D216" s="10">
        <v>0</v>
      </c>
      <c r="E216" s="10">
        <v>129703262</v>
      </c>
      <c r="F216" s="10">
        <v>21467013</v>
      </c>
      <c r="G216" s="10">
        <v>54512717</v>
      </c>
      <c r="H216" s="10">
        <v>1428405468</v>
      </c>
      <c r="I216" s="10">
        <v>0</v>
      </c>
      <c r="J216" s="10">
        <v>0</v>
      </c>
      <c r="K216" s="10">
        <v>2769336</v>
      </c>
      <c r="L216" s="10">
        <v>46955727</v>
      </c>
      <c r="M216" s="10">
        <v>1600280751</v>
      </c>
      <c r="N216" s="10">
        <v>313023291</v>
      </c>
      <c r="O216" s="10">
        <v>433925804</v>
      </c>
      <c r="P216" s="10">
        <v>0</v>
      </c>
      <c r="Q216" s="10">
        <v>0</v>
      </c>
      <c r="R216" s="10">
        <v>0</v>
      </c>
      <c r="S216" s="10">
        <v>0</v>
      </c>
      <c r="T216" s="10">
        <v>3334752252</v>
      </c>
      <c r="U216" s="10">
        <v>0</v>
      </c>
      <c r="V216" s="10">
        <v>904625163</v>
      </c>
      <c r="W216" s="10">
        <v>0</v>
      </c>
      <c r="X216" s="10">
        <v>0</v>
      </c>
      <c r="Y216" s="10">
        <v>0</v>
      </c>
      <c r="Z216" s="10">
        <v>1021709</v>
      </c>
      <c r="AA216" s="10">
        <v>0</v>
      </c>
      <c r="AB216" s="10">
        <v>643701629</v>
      </c>
      <c r="AC216" s="10">
        <v>2001578846</v>
      </c>
      <c r="AD216" s="10">
        <v>0</v>
      </c>
      <c r="AE216" s="10">
        <v>0</v>
      </c>
      <c r="AF216" s="10">
        <v>0</v>
      </c>
      <c r="AG216" s="10">
        <v>0</v>
      </c>
      <c r="AH216" s="10">
        <v>141955599</v>
      </c>
      <c r="AI216" s="10">
        <v>0</v>
      </c>
      <c r="AJ216" s="10">
        <v>0</v>
      </c>
      <c r="AK216" s="10">
        <v>0</v>
      </c>
      <c r="AL216" s="197">
        <v>11293520317</v>
      </c>
    </row>
    <row r="217" spans="1:38" s="23" customFormat="1" ht="14.4" x14ac:dyDescent="0.3">
      <c r="A217" s="62" t="s">
        <v>456</v>
      </c>
      <c r="B217" s="26" t="s">
        <v>145</v>
      </c>
      <c r="C217" s="10">
        <v>225000000</v>
      </c>
      <c r="D217" s="10">
        <v>0</v>
      </c>
      <c r="E217" s="10">
        <v>0</v>
      </c>
      <c r="F217" s="10">
        <v>0</v>
      </c>
      <c r="G217" s="10">
        <v>2312256</v>
      </c>
      <c r="H217" s="10">
        <v>17398608</v>
      </c>
      <c r="I217" s="10">
        <v>0</v>
      </c>
      <c r="J217" s="10">
        <v>0</v>
      </c>
      <c r="K217" s="10">
        <v>5845701</v>
      </c>
      <c r="L217" s="10">
        <v>1559442</v>
      </c>
      <c r="M217" s="10">
        <v>144885298</v>
      </c>
      <c r="N217" s="10">
        <v>1231905</v>
      </c>
      <c r="O217" s="10">
        <v>39538600</v>
      </c>
      <c r="P217" s="10">
        <v>0</v>
      </c>
      <c r="Q217" s="10">
        <v>0</v>
      </c>
      <c r="R217" s="10">
        <v>0</v>
      </c>
      <c r="S217" s="10">
        <v>0</v>
      </c>
      <c r="T217" s="10">
        <v>13764212</v>
      </c>
      <c r="U217" s="10">
        <v>0</v>
      </c>
      <c r="V217" s="10">
        <v>29597384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2423647</v>
      </c>
      <c r="AI217" s="10">
        <v>17961881</v>
      </c>
      <c r="AJ217" s="10">
        <v>5968055</v>
      </c>
      <c r="AK217" s="10">
        <v>3472386</v>
      </c>
      <c r="AL217" s="197">
        <v>510959375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192618182</v>
      </c>
      <c r="F218" s="10">
        <v>0</v>
      </c>
      <c r="G218" s="10">
        <v>16444660</v>
      </c>
      <c r="H218" s="10">
        <v>331576950</v>
      </c>
      <c r="I218" s="10">
        <v>2557280530</v>
      </c>
      <c r="J218" s="10">
        <v>0</v>
      </c>
      <c r="K218" s="10">
        <v>0</v>
      </c>
      <c r="L218" s="10">
        <v>165980307</v>
      </c>
      <c r="M218" s="10">
        <v>13694514996</v>
      </c>
      <c r="N218" s="10">
        <v>74396334</v>
      </c>
      <c r="O218" s="10">
        <v>7742721617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12102325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2558476425</v>
      </c>
      <c r="AI218" s="10">
        <v>0</v>
      </c>
      <c r="AJ218" s="10">
        <v>1094568277</v>
      </c>
      <c r="AK218" s="10">
        <v>0</v>
      </c>
      <c r="AL218" s="197">
        <v>28440680603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26641231</v>
      </c>
      <c r="D220" s="10">
        <v>0</v>
      </c>
      <c r="E220" s="10">
        <v>0</v>
      </c>
      <c r="F220" s="10">
        <v>0</v>
      </c>
      <c r="G220" s="10">
        <v>72372600</v>
      </c>
      <c r="H220" s="10">
        <v>338917258</v>
      </c>
      <c r="I220" s="10">
        <v>0</v>
      </c>
      <c r="J220" s="10">
        <v>0</v>
      </c>
      <c r="K220" s="10">
        <v>0</v>
      </c>
      <c r="L220" s="10">
        <v>33716622</v>
      </c>
      <c r="M220" s="10">
        <v>37021367</v>
      </c>
      <c r="N220" s="10">
        <v>68433205</v>
      </c>
      <c r="O220" s="10">
        <v>98167630</v>
      </c>
      <c r="P220" s="10">
        <v>0</v>
      </c>
      <c r="Q220" s="10">
        <v>0</v>
      </c>
      <c r="R220" s="10">
        <v>0</v>
      </c>
      <c r="S220" s="10">
        <v>0</v>
      </c>
      <c r="T220" s="10">
        <v>92851746</v>
      </c>
      <c r="U220" s="10">
        <v>0</v>
      </c>
      <c r="V220" s="10">
        <v>146645033</v>
      </c>
      <c r="W220" s="10">
        <v>0</v>
      </c>
      <c r="X220" s="10">
        <v>0</v>
      </c>
      <c r="Y220" s="10">
        <v>0</v>
      </c>
      <c r="Z220" s="10">
        <v>5690692</v>
      </c>
      <c r="AA220" s="10">
        <v>0</v>
      </c>
      <c r="AB220" s="10">
        <v>136815707</v>
      </c>
      <c r="AC220" s="10">
        <v>0</v>
      </c>
      <c r="AD220" s="10">
        <v>0</v>
      </c>
      <c r="AE220" s="10">
        <v>0</v>
      </c>
      <c r="AF220" s="10">
        <v>57996453</v>
      </c>
      <c r="AG220" s="10">
        <v>0</v>
      </c>
      <c r="AH220" s="10">
        <v>8763160</v>
      </c>
      <c r="AI220" s="10">
        <v>0</v>
      </c>
      <c r="AJ220" s="10">
        <v>0</v>
      </c>
      <c r="AK220" s="10">
        <v>0</v>
      </c>
      <c r="AL220" s="197">
        <v>1124032704</v>
      </c>
    </row>
    <row r="221" spans="1:38" s="23" customFormat="1" ht="14.4" x14ac:dyDescent="0.3">
      <c r="A221" s="62" t="s">
        <v>460</v>
      </c>
      <c r="B221" s="26" t="s">
        <v>149</v>
      </c>
      <c r="C221" s="10">
        <v>1056818</v>
      </c>
      <c r="D221" s="10">
        <v>0</v>
      </c>
      <c r="E221" s="10">
        <v>0</v>
      </c>
      <c r="F221" s="10">
        <v>0</v>
      </c>
      <c r="G221" s="10">
        <v>3509091</v>
      </c>
      <c r="H221" s="10">
        <v>45542949</v>
      </c>
      <c r="I221" s="10">
        <v>0</v>
      </c>
      <c r="J221" s="10">
        <v>0</v>
      </c>
      <c r="K221" s="10">
        <v>1340910</v>
      </c>
      <c r="L221" s="10">
        <v>553654</v>
      </c>
      <c r="M221" s="10">
        <v>10890143</v>
      </c>
      <c r="N221" s="10">
        <v>1786399</v>
      </c>
      <c r="O221" s="10">
        <v>5659542</v>
      </c>
      <c r="P221" s="10">
        <v>0</v>
      </c>
      <c r="Q221" s="10">
        <v>0</v>
      </c>
      <c r="R221" s="10">
        <v>0</v>
      </c>
      <c r="S221" s="10">
        <v>0</v>
      </c>
      <c r="T221" s="10">
        <v>3577908</v>
      </c>
      <c r="U221" s="10">
        <v>0</v>
      </c>
      <c r="V221" s="10">
        <v>32633136</v>
      </c>
      <c r="W221" s="10">
        <v>0</v>
      </c>
      <c r="X221" s="10">
        <v>0</v>
      </c>
      <c r="Y221" s="10">
        <v>0</v>
      </c>
      <c r="Z221" s="10">
        <v>11510229</v>
      </c>
      <c r="AA221" s="10">
        <v>0</v>
      </c>
      <c r="AB221" s="10">
        <v>21376962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97">
        <v>139437741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17442710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23946615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1275234169</v>
      </c>
      <c r="AD222" s="10">
        <v>37764268194</v>
      </c>
      <c r="AE222" s="10">
        <v>0</v>
      </c>
      <c r="AF222" s="10">
        <v>2555173731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41636065419</v>
      </c>
    </row>
    <row r="223" spans="1:38" s="23" customFormat="1" ht="14.4" x14ac:dyDescent="0.3">
      <c r="A223" s="62" t="s">
        <v>462</v>
      </c>
      <c r="B223" s="26" t="s">
        <v>151</v>
      </c>
      <c r="C223" s="10">
        <v>38002308</v>
      </c>
      <c r="D223" s="10">
        <v>0</v>
      </c>
      <c r="E223" s="10">
        <v>0</v>
      </c>
      <c r="F223" s="10">
        <v>0</v>
      </c>
      <c r="G223" s="10">
        <v>61536575</v>
      </c>
      <c r="H223" s="10">
        <v>306618473</v>
      </c>
      <c r="I223" s="10">
        <v>0</v>
      </c>
      <c r="J223" s="10">
        <v>0</v>
      </c>
      <c r="K223" s="10">
        <v>33402520</v>
      </c>
      <c r="L223" s="10">
        <v>2901190768</v>
      </c>
      <c r="M223" s="10">
        <v>813946453</v>
      </c>
      <c r="N223" s="10">
        <v>2013674540</v>
      </c>
      <c r="O223" s="10">
        <v>386429450</v>
      </c>
      <c r="P223" s="10">
        <v>0</v>
      </c>
      <c r="Q223" s="10">
        <v>0</v>
      </c>
      <c r="R223" s="10">
        <v>0</v>
      </c>
      <c r="S223" s="10">
        <v>0</v>
      </c>
      <c r="T223" s="10">
        <v>1534940338</v>
      </c>
      <c r="U223" s="10">
        <v>0</v>
      </c>
      <c r="V223" s="10">
        <v>837293873</v>
      </c>
      <c r="W223" s="10">
        <v>0</v>
      </c>
      <c r="X223" s="10">
        <v>0</v>
      </c>
      <c r="Y223" s="10">
        <v>0</v>
      </c>
      <c r="Z223" s="10">
        <v>7906936</v>
      </c>
      <c r="AA223" s="10">
        <v>206126337</v>
      </c>
      <c r="AB223" s="10">
        <v>1137622063</v>
      </c>
      <c r="AC223" s="10">
        <v>1126382935</v>
      </c>
      <c r="AD223" s="10">
        <v>533665272</v>
      </c>
      <c r="AE223" s="10">
        <v>0</v>
      </c>
      <c r="AF223" s="10">
        <v>18669579933</v>
      </c>
      <c r="AG223" s="10">
        <v>22452456</v>
      </c>
      <c r="AH223" s="10">
        <v>818795200</v>
      </c>
      <c r="AI223" s="10">
        <v>0</v>
      </c>
      <c r="AJ223" s="10">
        <v>883375774</v>
      </c>
      <c r="AK223" s="10">
        <v>61895201</v>
      </c>
      <c r="AL223" s="197">
        <v>32394837405</v>
      </c>
    </row>
    <row r="224" spans="1:38" s="23" customFormat="1" ht="14.4" x14ac:dyDescent="0.3">
      <c r="A224" s="62" t="s">
        <v>463</v>
      </c>
      <c r="B224" s="26" t="s">
        <v>152</v>
      </c>
      <c r="C224" s="10">
        <v>729779413</v>
      </c>
      <c r="D224" s="10">
        <v>0</v>
      </c>
      <c r="E224" s="10">
        <v>0</v>
      </c>
      <c r="F224" s="10">
        <v>0</v>
      </c>
      <c r="G224" s="10">
        <v>0</v>
      </c>
      <c r="H224" s="10">
        <v>474962895</v>
      </c>
      <c r="I224" s="10">
        <v>0</v>
      </c>
      <c r="J224" s="10">
        <v>0</v>
      </c>
      <c r="K224" s="10">
        <v>0</v>
      </c>
      <c r="L224" s="10">
        <v>169294</v>
      </c>
      <c r="M224" s="10">
        <v>21429586</v>
      </c>
      <c r="N224" s="10">
        <v>26932992</v>
      </c>
      <c r="O224" s="10">
        <v>25320025</v>
      </c>
      <c r="P224" s="10">
        <v>0</v>
      </c>
      <c r="Q224" s="10">
        <v>0</v>
      </c>
      <c r="R224" s="10">
        <v>0</v>
      </c>
      <c r="S224" s="10">
        <v>0</v>
      </c>
      <c r="T224" s="10">
        <v>34786974</v>
      </c>
      <c r="U224" s="10">
        <v>0</v>
      </c>
      <c r="V224" s="10">
        <v>140663875</v>
      </c>
      <c r="W224" s="10">
        <v>0</v>
      </c>
      <c r="X224" s="10">
        <v>0</v>
      </c>
      <c r="Y224" s="10">
        <v>0</v>
      </c>
      <c r="Z224" s="10">
        <v>1059547</v>
      </c>
      <c r="AA224" s="10">
        <v>0</v>
      </c>
      <c r="AB224" s="10">
        <v>11350229</v>
      </c>
      <c r="AC224" s="10">
        <v>0</v>
      </c>
      <c r="AD224" s="10">
        <v>0</v>
      </c>
      <c r="AE224" s="10">
        <v>0</v>
      </c>
      <c r="AF224" s="10">
        <v>52634406</v>
      </c>
      <c r="AG224" s="10">
        <v>0</v>
      </c>
      <c r="AH224" s="10">
        <v>700000</v>
      </c>
      <c r="AI224" s="10">
        <v>0</v>
      </c>
      <c r="AJ224" s="10">
        <v>0</v>
      </c>
      <c r="AK224" s="10">
        <v>0</v>
      </c>
      <c r="AL224" s="197">
        <v>1519789236</v>
      </c>
    </row>
    <row r="225" spans="1:38" s="23" customFormat="1" ht="14.4" x14ac:dyDescent="0.3">
      <c r="A225" s="62" t="s">
        <v>464</v>
      </c>
      <c r="B225" s="26" t="s">
        <v>153</v>
      </c>
      <c r="C225" s="10">
        <v>200720250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479743600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680463850</v>
      </c>
    </row>
    <row r="226" spans="1:38" s="23" customFormat="1" ht="14.4" x14ac:dyDescent="0.3">
      <c r="A226" s="62" t="s">
        <v>465</v>
      </c>
      <c r="B226" s="26" t="s">
        <v>154</v>
      </c>
      <c r="C226" s="10">
        <v>34581308</v>
      </c>
      <c r="D226" s="10">
        <v>0</v>
      </c>
      <c r="E226" s="10">
        <v>0</v>
      </c>
      <c r="F226" s="10">
        <v>6850923503</v>
      </c>
      <c r="G226" s="10">
        <v>50013536</v>
      </c>
      <c r="H226" s="10">
        <v>233338600</v>
      </c>
      <c r="I226" s="10">
        <v>0</v>
      </c>
      <c r="J226" s="10">
        <v>0</v>
      </c>
      <c r="K226" s="10">
        <v>2163580</v>
      </c>
      <c r="L226" s="10">
        <v>550000</v>
      </c>
      <c r="M226" s="10">
        <v>1164421832</v>
      </c>
      <c r="N226" s="10">
        <v>138679198</v>
      </c>
      <c r="O226" s="10">
        <v>853208624</v>
      </c>
      <c r="P226" s="10">
        <v>0</v>
      </c>
      <c r="Q226" s="10">
        <v>0</v>
      </c>
      <c r="R226" s="10">
        <v>0</v>
      </c>
      <c r="S226" s="10">
        <v>0</v>
      </c>
      <c r="T226" s="10">
        <v>171948044</v>
      </c>
      <c r="U226" s="10">
        <v>0</v>
      </c>
      <c r="V226" s="10">
        <v>523490507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1812250673</v>
      </c>
      <c r="AC226" s="10">
        <v>0</v>
      </c>
      <c r="AD226" s="10">
        <v>0</v>
      </c>
      <c r="AE226" s="10">
        <v>0</v>
      </c>
      <c r="AF226" s="10">
        <v>84541290</v>
      </c>
      <c r="AG226" s="10">
        <v>81516940</v>
      </c>
      <c r="AH226" s="10">
        <v>1623729</v>
      </c>
      <c r="AI226" s="10">
        <v>0</v>
      </c>
      <c r="AJ226" s="10">
        <v>0</v>
      </c>
      <c r="AK226" s="10">
        <v>0</v>
      </c>
      <c r="AL226" s="197">
        <v>12003251364</v>
      </c>
    </row>
    <row r="227" spans="1:38" s="23" customFormat="1" ht="14.4" x14ac:dyDescent="0.3">
      <c r="A227" s="62" t="s">
        <v>466</v>
      </c>
      <c r="B227" s="26" t="s">
        <v>155</v>
      </c>
      <c r="C227" s="10">
        <v>199313528</v>
      </c>
      <c r="D227" s="10">
        <v>0</v>
      </c>
      <c r="E227" s="10">
        <v>0</v>
      </c>
      <c r="F227" s="10">
        <v>0</v>
      </c>
      <c r="G227" s="10">
        <v>0</v>
      </c>
      <c r="H227" s="10">
        <v>445389582</v>
      </c>
      <c r="I227" s="10">
        <v>0</v>
      </c>
      <c r="J227" s="10">
        <v>0</v>
      </c>
      <c r="K227" s="10">
        <v>0</v>
      </c>
      <c r="L227" s="10">
        <v>43972361</v>
      </c>
      <c r="M227" s="10">
        <v>184192463</v>
      </c>
      <c r="N227" s="10">
        <v>849067212</v>
      </c>
      <c r="O227" s="10">
        <v>6669000</v>
      </c>
      <c r="P227" s="10">
        <v>0</v>
      </c>
      <c r="Q227" s="10">
        <v>0</v>
      </c>
      <c r="R227" s="10">
        <v>690180795</v>
      </c>
      <c r="S227" s="10">
        <v>0</v>
      </c>
      <c r="T227" s="10">
        <v>0</v>
      </c>
      <c r="U227" s="10">
        <v>0</v>
      </c>
      <c r="V227" s="10">
        <v>1035000</v>
      </c>
      <c r="W227" s="10">
        <v>11083538</v>
      </c>
      <c r="X227" s="10">
        <v>1287096182</v>
      </c>
      <c r="Y227" s="10">
        <v>73500000</v>
      </c>
      <c r="Z227" s="10">
        <v>0</v>
      </c>
      <c r="AA227" s="10">
        <v>72950000</v>
      </c>
      <c r="AB227" s="10">
        <v>454029</v>
      </c>
      <c r="AC227" s="10">
        <v>0</v>
      </c>
      <c r="AD227" s="10">
        <v>0</v>
      </c>
      <c r="AE227" s="10">
        <v>0</v>
      </c>
      <c r="AF227" s="10">
        <v>0</v>
      </c>
      <c r="AG227" s="10">
        <v>255534603</v>
      </c>
      <c r="AH227" s="10">
        <v>0</v>
      </c>
      <c r="AI227" s="10">
        <v>0</v>
      </c>
      <c r="AJ227" s="10">
        <v>0</v>
      </c>
      <c r="AK227" s="10">
        <v>0</v>
      </c>
      <c r="AL227" s="197">
        <v>4120438293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676970463</v>
      </c>
      <c r="E228" s="10">
        <v>251099564</v>
      </c>
      <c r="F228" s="10">
        <v>0</v>
      </c>
      <c r="G228" s="10">
        <v>564771532</v>
      </c>
      <c r="H228" s="10">
        <v>4376616545</v>
      </c>
      <c r="I228" s="10">
        <v>0</v>
      </c>
      <c r="J228" s="10">
        <v>0</v>
      </c>
      <c r="K228" s="10">
        <v>2820028644</v>
      </c>
      <c r="L228" s="10">
        <v>7114735283</v>
      </c>
      <c r="M228" s="10">
        <v>998596393</v>
      </c>
      <c r="N228" s="10">
        <v>113457897</v>
      </c>
      <c r="O228" s="10">
        <v>154947020</v>
      </c>
      <c r="P228" s="10">
        <v>0</v>
      </c>
      <c r="Q228" s="10">
        <v>0</v>
      </c>
      <c r="R228" s="10">
        <v>5000000</v>
      </c>
      <c r="S228" s="10">
        <v>0</v>
      </c>
      <c r="T228" s="10">
        <v>1187113200</v>
      </c>
      <c r="U228" s="10">
        <v>0</v>
      </c>
      <c r="V228" s="10">
        <v>1332044020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3470700399</v>
      </c>
      <c r="AC228" s="10">
        <v>1690962376</v>
      </c>
      <c r="AD228" s="10">
        <v>682014579</v>
      </c>
      <c r="AE228" s="10">
        <v>3270954435</v>
      </c>
      <c r="AF228" s="10">
        <v>20524510</v>
      </c>
      <c r="AG228" s="10">
        <v>0</v>
      </c>
      <c r="AH228" s="10">
        <v>894967685</v>
      </c>
      <c r="AI228" s="10">
        <v>987753285</v>
      </c>
      <c r="AJ228" s="10">
        <v>884906532</v>
      </c>
      <c r="AK228" s="10">
        <v>205806333</v>
      </c>
      <c r="AL228" s="197">
        <v>31703970695</v>
      </c>
    </row>
    <row r="229" spans="1:38" s="23" customFormat="1" ht="14.4" x14ac:dyDescent="0.3">
      <c r="A229" s="98" t="s">
        <v>468</v>
      </c>
      <c r="B229" s="99" t="s">
        <v>156</v>
      </c>
      <c r="C229" s="97">
        <v>1849153410</v>
      </c>
      <c r="D229" s="97">
        <v>676970463</v>
      </c>
      <c r="E229" s="97">
        <v>890994752</v>
      </c>
      <c r="F229" s="97">
        <v>6873501936</v>
      </c>
      <c r="G229" s="97">
        <v>847926660</v>
      </c>
      <c r="H229" s="97">
        <v>8545403790</v>
      </c>
      <c r="I229" s="97">
        <v>2563830348</v>
      </c>
      <c r="J229" s="97">
        <v>0</v>
      </c>
      <c r="K229" s="97">
        <v>2875200827</v>
      </c>
      <c r="L229" s="97">
        <v>11935232710</v>
      </c>
      <c r="M229" s="97">
        <v>19159701972</v>
      </c>
      <c r="N229" s="97">
        <v>3831446041</v>
      </c>
      <c r="O229" s="97">
        <v>10644740493</v>
      </c>
      <c r="P229" s="97">
        <v>0</v>
      </c>
      <c r="Q229" s="97">
        <v>0</v>
      </c>
      <c r="R229" s="97">
        <v>695180795</v>
      </c>
      <c r="S229" s="97">
        <v>0</v>
      </c>
      <c r="T229" s="97">
        <v>26011980092</v>
      </c>
      <c r="U229" s="97">
        <v>0</v>
      </c>
      <c r="V229" s="97">
        <v>40265823330</v>
      </c>
      <c r="W229" s="97">
        <v>11083538</v>
      </c>
      <c r="X229" s="97">
        <v>1287096182</v>
      </c>
      <c r="Y229" s="97">
        <v>73500000</v>
      </c>
      <c r="Z229" s="97">
        <v>51852884</v>
      </c>
      <c r="AA229" s="97">
        <v>279076337</v>
      </c>
      <c r="AB229" s="97">
        <v>7809513248</v>
      </c>
      <c r="AC229" s="97">
        <v>96708361611</v>
      </c>
      <c r="AD229" s="97">
        <v>39448057083</v>
      </c>
      <c r="AE229" s="97">
        <v>3270954435</v>
      </c>
      <c r="AF229" s="97">
        <v>21466918245</v>
      </c>
      <c r="AG229" s="97">
        <v>359503999</v>
      </c>
      <c r="AH229" s="97">
        <v>4620542223</v>
      </c>
      <c r="AI229" s="97">
        <v>1005715166</v>
      </c>
      <c r="AJ229" s="97">
        <v>2868818638</v>
      </c>
      <c r="AK229" s="97">
        <v>271173920</v>
      </c>
      <c r="AL229" s="204">
        <v>317199255128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6197131863</v>
      </c>
      <c r="L230" s="10">
        <v>0</v>
      </c>
      <c r="M230" s="10">
        <v>0</v>
      </c>
      <c r="N230" s="10">
        <v>0</v>
      </c>
      <c r="O230" s="10">
        <v>0</v>
      </c>
      <c r="P230" s="10">
        <v>441970972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3123367970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865641504</v>
      </c>
      <c r="AD230" s="10">
        <v>41226973</v>
      </c>
      <c r="AE230" s="10">
        <v>0</v>
      </c>
      <c r="AF230" s="10">
        <v>0</v>
      </c>
      <c r="AG230" s="10">
        <v>393758519</v>
      </c>
      <c r="AH230" s="10">
        <v>0</v>
      </c>
      <c r="AI230" s="10">
        <v>0</v>
      </c>
      <c r="AJ230" s="10">
        <v>0</v>
      </c>
      <c r="AK230" s="10">
        <v>0</v>
      </c>
      <c r="AL230" s="197">
        <v>11063097801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180800000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16503005117</v>
      </c>
      <c r="AD231" s="10">
        <v>0</v>
      </c>
      <c r="AE231" s="10">
        <v>0</v>
      </c>
      <c r="AF231" s="10">
        <v>282200504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16966005621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20500000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20500000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154295004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159533163</v>
      </c>
      <c r="AE233" s="10">
        <v>0</v>
      </c>
      <c r="AF233" s="10">
        <v>0</v>
      </c>
      <c r="AG233" s="10">
        <v>28062230</v>
      </c>
      <c r="AH233" s="10">
        <v>0</v>
      </c>
      <c r="AI233" s="10">
        <v>0</v>
      </c>
      <c r="AJ233" s="10">
        <v>0</v>
      </c>
      <c r="AK233" s="10">
        <v>0</v>
      </c>
      <c r="AL233" s="197">
        <v>341890397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126059145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126059145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275911633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275911633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94455918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94455918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3769609</v>
      </c>
      <c r="AD242" s="10">
        <v>0</v>
      </c>
      <c r="AE242" s="10">
        <v>0</v>
      </c>
      <c r="AF242" s="10">
        <v>0</v>
      </c>
      <c r="AG242" s="10">
        <v>171948306</v>
      </c>
      <c r="AH242" s="10">
        <v>279164832</v>
      </c>
      <c r="AI242" s="10">
        <v>0</v>
      </c>
      <c r="AJ242" s="10">
        <v>0</v>
      </c>
      <c r="AK242" s="10">
        <v>0</v>
      </c>
      <c r="AL242" s="197">
        <v>454882747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1606247583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50000000</v>
      </c>
      <c r="AH243" s="10">
        <v>0</v>
      </c>
      <c r="AI243" s="10">
        <v>0</v>
      </c>
      <c r="AJ243" s="10">
        <v>0</v>
      </c>
      <c r="AK243" s="10">
        <v>0</v>
      </c>
      <c r="AL243" s="197">
        <v>1656247583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355595004</v>
      </c>
      <c r="E244" s="97">
        <v>0</v>
      </c>
      <c r="F244" s="97">
        <v>0</v>
      </c>
      <c r="G244" s="97">
        <v>0</v>
      </c>
      <c r="H244" s="97">
        <v>1606247583</v>
      </c>
      <c r="I244" s="97">
        <v>0</v>
      </c>
      <c r="J244" s="97">
        <v>0</v>
      </c>
      <c r="K244" s="97">
        <v>6197131863</v>
      </c>
      <c r="L244" s="97">
        <v>0</v>
      </c>
      <c r="M244" s="97">
        <v>0</v>
      </c>
      <c r="N244" s="97">
        <v>0</v>
      </c>
      <c r="O244" s="97">
        <v>0</v>
      </c>
      <c r="P244" s="97">
        <v>441970972</v>
      </c>
      <c r="Q244" s="97">
        <v>0</v>
      </c>
      <c r="R244" s="97">
        <v>0</v>
      </c>
      <c r="S244" s="97">
        <v>0</v>
      </c>
      <c r="T244" s="97">
        <v>0</v>
      </c>
      <c r="U244" s="97">
        <v>0</v>
      </c>
      <c r="V244" s="97">
        <v>3217823888</v>
      </c>
      <c r="W244" s="97">
        <v>0</v>
      </c>
      <c r="X244" s="97">
        <v>0</v>
      </c>
      <c r="Y244" s="97">
        <v>0</v>
      </c>
      <c r="Z244" s="97">
        <v>0</v>
      </c>
      <c r="AA244" s="97">
        <v>0</v>
      </c>
      <c r="AB244" s="97">
        <v>0</v>
      </c>
      <c r="AC244" s="97">
        <v>17648327863</v>
      </c>
      <c r="AD244" s="97">
        <v>326819281</v>
      </c>
      <c r="AE244" s="97">
        <v>0</v>
      </c>
      <c r="AF244" s="97">
        <v>282200504</v>
      </c>
      <c r="AG244" s="97">
        <v>643769055</v>
      </c>
      <c r="AH244" s="97">
        <v>279164832</v>
      </c>
      <c r="AI244" s="97">
        <v>0</v>
      </c>
      <c r="AJ244" s="97">
        <v>0</v>
      </c>
      <c r="AK244" s="97">
        <v>0</v>
      </c>
      <c r="AL244" s="204">
        <v>30999050845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1849153410</v>
      </c>
      <c r="D245" s="28">
        <v>1032565467</v>
      </c>
      <c r="E245" s="28">
        <v>890994752</v>
      </c>
      <c r="F245" s="28">
        <v>6873501936</v>
      </c>
      <c r="G245" s="28">
        <v>847926660</v>
      </c>
      <c r="H245" s="28">
        <v>10151651373</v>
      </c>
      <c r="I245" s="28">
        <v>2563830348</v>
      </c>
      <c r="J245" s="28">
        <v>0</v>
      </c>
      <c r="K245" s="28">
        <v>9072332690</v>
      </c>
      <c r="L245" s="28">
        <v>11935232710</v>
      </c>
      <c r="M245" s="28">
        <v>19159701972</v>
      </c>
      <c r="N245" s="28">
        <v>3831446041</v>
      </c>
      <c r="O245" s="28">
        <v>10644740493</v>
      </c>
      <c r="P245" s="28">
        <v>441970972</v>
      </c>
      <c r="Q245" s="28">
        <v>0</v>
      </c>
      <c r="R245" s="28">
        <v>695180795</v>
      </c>
      <c r="S245" s="28">
        <v>0</v>
      </c>
      <c r="T245" s="28">
        <v>26011980092</v>
      </c>
      <c r="U245" s="28">
        <v>0</v>
      </c>
      <c r="V245" s="28">
        <v>43483647218</v>
      </c>
      <c r="W245" s="28">
        <v>11083538</v>
      </c>
      <c r="X245" s="28">
        <v>1287096182</v>
      </c>
      <c r="Y245" s="28">
        <v>73500000</v>
      </c>
      <c r="Z245" s="28">
        <v>51852884</v>
      </c>
      <c r="AA245" s="28">
        <v>279076337</v>
      </c>
      <c r="AB245" s="28">
        <v>7809513248</v>
      </c>
      <c r="AC245" s="28">
        <v>114356689474</v>
      </c>
      <c r="AD245" s="28">
        <v>39774876364</v>
      </c>
      <c r="AE245" s="28">
        <v>3270954435</v>
      </c>
      <c r="AF245" s="28">
        <v>21749118749</v>
      </c>
      <c r="AG245" s="28">
        <v>1003273054</v>
      </c>
      <c r="AH245" s="28">
        <v>4899707055</v>
      </c>
      <c r="AI245" s="28">
        <v>1005715166</v>
      </c>
      <c r="AJ245" s="28">
        <v>2868818638</v>
      </c>
      <c r="AK245" s="28">
        <v>271173920</v>
      </c>
      <c r="AL245" s="206">
        <v>348198305973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5816408738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5816408738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5816408738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5816408738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5816408738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5816408738</v>
      </c>
    </row>
    <row r="292" spans="1:38" s="23" customFormat="1" ht="14.4" x14ac:dyDescent="0.3">
      <c r="A292" s="62" t="s">
        <v>529</v>
      </c>
      <c r="B292" s="26" t="s">
        <v>143</v>
      </c>
      <c r="C292" s="10">
        <v>219924481</v>
      </c>
      <c r="D292" s="10">
        <v>0</v>
      </c>
      <c r="E292" s="10">
        <v>0</v>
      </c>
      <c r="F292" s="10">
        <v>114959089</v>
      </c>
      <c r="G292" s="10">
        <v>251818732</v>
      </c>
      <c r="H292" s="10">
        <v>835308666</v>
      </c>
      <c r="I292" s="10">
        <v>0</v>
      </c>
      <c r="J292" s="10">
        <v>0</v>
      </c>
      <c r="K292" s="10">
        <v>39817664</v>
      </c>
      <c r="L292" s="10">
        <v>1405318986</v>
      </c>
      <c r="M292" s="10">
        <v>717159438</v>
      </c>
      <c r="N292" s="10">
        <v>227936444</v>
      </c>
      <c r="O292" s="10">
        <v>247319408</v>
      </c>
      <c r="P292" s="10">
        <v>0</v>
      </c>
      <c r="Q292" s="10">
        <v>0</v>
      </c>
      <c r="R292" s="10">
        <v>0</v>
      </c>
      <c r="S292" s="10">
        <v>0</v>
      </c>
      <c r="T292" s="10">
        <v>2070449117</v>
      </c>
      <c r="U292" s="10">
        <v>0</v>
      </c>
      <c r="V292" s="10">
        <v>1432540021</v>
      </c>
      <c r="W292" s="10">
        <v>0</v>
      </c>
      <c r="X292" s="10">
        <v>0</v>
      </c>
      <c r="Y292" s="10">
        <v>0</v>
      </c>
      <c r="Z292" s="10">
        <v>75124197</v>
      </c>
      <c r="AA292" s="10">
        <v>2937489</v>
      </c>
      <c r="AB292" s="10">
        <v>565484838</v>
      </c>
      <c r="AC292" s="10">
        <v>7699842129</v>
      </c>
      <c r="AD292" s="10">
        <v>379860319</v>
      </c>
      <c r="AE292" s="10">
        <v>0</v>
      </c>
      <c r="AF292" s="10">
        <v>160217081</v>
      </c>
      <c r="AG292" s="10">
        <v>0</v>
      </c>
      <c r="AH292" s="10">
        <v>151019970</v>
      </c>
      <c r="AI292" s="10">
        <v>0</v>
      </c>
      <c r="AJ292" s="10">
        <v>3377224</v>
      </c>
      <c r="AK292" s="10">
        <v>14603792</v>
      </c>
      <c r="AL292" s="197">
        <v>16615019085</v>
      </c>
    </row>
    <row r="293" spans="1:38" s="23" customFormat="1" ht="14.4" x14ac:dyDescent="0.3">
      <c r="A293" s="62" t="s">
        <v>530</v>
      </c>
      <c r="B293" s="26" t="s">
        <v>144</v>
      </c>
      <c r="C293" s="10">
        <v>399575926</v>
      </c>
      <c r="D293" s="10">
        <v>0</v>
      </c>
      <c r="E293" s="10">
        <v>0</v>
      </c>
      <c r="F293" s="10">
        <v>24452004</v>
      </c>
      <c r="G293" s="10">
        <v>60838938</v>
      </c>
      <c r="H293" s="10">
        <v>711039433</v>
      </c>
      <c r="I293" s="10">
        <v>0</v>
      </c>
      <c r="J293" s="10">
        <v>0</v>
      </c>
      <c r="K293" s="10">
        <v>15413890</v>
      </c>
      <c r="L293" s="10">
        <v>196677068</v>
      </c>
      <c r="M293" s="10">
        <v>541230378</v>
      </c>
      <c r="N293" s="10">
        <v>156482199</v>
      </c>
      <c r="O293" s="10">
        <v>99709892</v>
      </c>
      <c r="P293" s="10">
        <v>0</v>
      </c>
      <c r="Q293" s="10">
        <v>0</v>
      </c>
      <c r="R293" s="10">
        <v>0</v>
      </c>
      <c r="S293" s="10">
        <v>0</v>
      </c>
      <c r="T293" s="10">
        <v>1900128281</v>
      </c>
      <c r="U293" s="10">
        <v>0</v>
      </c>
      <c r="V293" s="10">
        <v>845865950</v>
      </c>
      <c r="W293" s="10">
        <v>0</v>
      </c>
      <c r="X293" s="10">
        <v>0</v>
      </c>
      <c r="Y293" s="10">
        <v>0</v>
      </c>
      <c r="Z293" s="10">
        <v>14918305</v>
      </c>
      <c r="AA293" s="10">
        <v>2605910</v>
      </c>
      <c r="AB293" s="10">
        <v>149114789</v>
      </c>
      <c r="AC293" s="10">
        <v>1156719133</v>
      </c>
      <c r="AD293" s="10">
        <v>0</v>
      </c>
      <c r="AE293" s="10">
        <v>0</v>
      </c>
      <c r="AF293" s="10">
        <v>268321</v>
      </c>
      <c r="AG293" s="10">
        <v>0</v>
      </c>
      <c r="AH293" s="10">
        <v>88128973</v>
      </c>
      <c r="AI293" s="10">
        <v>0</v>
      </c>
      <c r="AJ293" s="10">
        <v>942751</v>
      </c>
      <c r="AK293" s="10">
        <v>0</v>
      </c>
      <c r="AL293" s="197">
        <v>6364112141</v>
      </c>
    </row>
    <row r="294" spans="1:38" s="23" customFormat="1" ht="14.4" x14ac:dyDescent="0.3">
      <c r="A294" s="62" t="s">
        <v>531</v>
      </c>
      <c r="B294" s="26" t="s">
        <v>145</v>
      </c>
      <c r="C294" s="10">
        <v>19884145</v>
      </c>
      <c r="D294" s="10">
        <v>0</v>
      </c>
      <c r="E294" s="10">
        <v>0</v>
      </c>
      <c r="F294" s="10">
        <v>1514412</v>
      </c>
      <c r="G294" s="10">
        <v>31377138</v>
      </c>
      <c r="H294" s="10">
        <v>48322756</v>
      </c>
      <c r="I294" s="10">
        <v>0</v>
      </c>
      <c r="J294" s="10">
        <v>0</v>
      </c>
      <c r="K294" s="10">
        <v>6224237</v>
      </c>
      <c r="L294" s="10">
        <v>67727529</v>
      </c>
      <c r="M294" s="10">
        <v>148212399</v>
      </c>
      <c r="N294" s="10">
        <v>34750162</v>
      </c>
      <c r="O294" s="10">
        <v>86719587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5391603</v>
      </c>
      <c r="AA294" s="10">
        <v>0</v>
      </c>
      <c r="AB294" s="10">
        <v>0</v>
      </c>
      <c r="AC294" s="10">
        <v>3076280</v>
      </c>
      <c r="AD294" s="10">
        <v>0</v>
      </c>
      <c r="AE294" s="10">
        <v>0</v>
      </c>
      <c r="AF294" s="10">
        <v>0</v>
      </c>
      <c r="AG294" s="10">
        <v>65448</v>
      </c>
      <c r="AH294" s="10">
        <v>83056453</v>
      </c>
      <c r="AI294" s="10">
        <v>0</v>
      </c>
      <c r="AJ294" s="10">
        <v>0</v>
      </c>
      <c r="AK294" s="10">
        <v>125810474</v>
      </c>
      <c r="AL294" s="197">
        <v>662132623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66710537</v>
      </c>
      <c r="I295" s="10">
        <v>1689683903</v>
      </c>
      <c r="J295" s="10">
        <v>0</v>
      </c>
      <c r="K295" s="10">
        <v>0</v>
      </c>
      <c r="L295" s="10">
        <v>0</v>
      </c>
      <c r="M295" s="10">
        <v>5561942810</v>
      </c>
      <c r="N295" s="10">
        <v>85603</v>
      </c>
      <c r="O295" s="10">
        <v>3004233482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2949457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2071923889</v>
      </c>
      <c r="AI295" s="10">
        <v>0</v>
      </c>
      <c r="AJ295" s="10">
        <v>770989871</v>
      </c>
      <c r="AK295" s="10">
        <v>0</v>
      </c>
      <c r="AL295" s="197">
        <v>13168519552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11000974</v>
      </c>
      <c r="D297" s="10">
        <v>0</v>
      </c>
      <c r="E297" s="10">
        <v>0</v>
      </c>
      <c r="F297" s="10">
        <v>503031</v>
      </c>
      <c r="G297" s="10">
        <v>76556291</v>
      </c>
      <c r="H297" s="10">
        <v>164009867</v>
      </c>
      <c r="I297" s="10">
        <v>0</v>
      </c>
      <c r="J297" s="10">
        <v>0</v>
      </c>
      <c r="K297" s="10">
        <v>6290378</v>
      </c>
      <c r="L297" s="10">
        <v>192652029</v>
      </c>
      <c r="M297" s="10">
        <v>91634383</v>
      </c>
      <c r="N297" s="10">
        <v>55524000</v>
      </c>
      <c r="O297" s="10">
        <v>99316089</v>
      </c>
      <c r="P297" s="10">
        <v>0</v>
      </c>
      <c r="Q297" s="10">
        <v>0</v>
      </c>
      <c r="R297" s="10">
        <v>0</v>
      </c>
      <c r="S297" s="10">
        <v>0</v>
      </c>
      <c r="T297" s="10">
        <v>107640852</v>
      </c>
      <c r="U297" s="10">
        <v>0</v>
      </c>
      <c r="V297" s="10">
        <v>256622831</v>
      </c>
      <c r="W297" s="10">
        <v>0</v>
      </c>
      <c r="X297" s="10">
        <v>0</v>
      </c>
      <c r="Y297" s="10">
        <v>0</v>
      </c>
      <c r="Z297" s="10">
        <v>42700055</v>
      </c>
      <c r="AA297" s="10">
        <v>33937</v>
      </c>
      <c r="AB297" s="10">
        <v>94520463</v>
      </c>
      <c r="AC297" s="10">
        <v>95026373</v>
      </c>
      <c r="AD297" s="10">
        <v>0</v>
      </c>
      <c r="AE297" s="10">
        <v>0</v>
      </c>
      <c r="AF297" s="10">
        <v>38154331</v>
      </c>
      <c r="AG297" s="10">
        <v>0</v>
      </c>
      <c r="AH297" s="10">
        <v>67594891</v>
      </c>
      <c r="AI297" s="10">
        <v>0</v>
      </c>
      <c r="AJ297" s="10">
        <v>393468</v>
      </c>
      <c r="AK297" s="10">
        <v>0</v>
      </c>
      <c r="AL297" s="197">
        <v>1400174243</v>
      </c>
    </row>
    <row r="298" spans="1:38" s="23" customFormat="1" ht="14.4" x14ac:dyDescent="0.3">
      <c r="A298" s="62" t="s">
        <v>535</v>
      </c>
      <c r="B298" s="26" t="s">
        <v>149</v>
      </c>
      <c r="C298" s="10">
        <v>991464</v>
      </c>
      <c r="D298" s="10">
        <v>0</v>
      </c>
      <c r="E298" s="10">
        <v>0</v>
      </c>
      <c r="F298" s="10">
        <v>0</v>
      </c>
      <c r="G298" s="10">
        <v>1927979</v>
      </c>
      <c r="H298" s="10">
        <v>34916210</v>
      </c>
      <c r="I298" s="10">
        <v>0</v>
      </c>
      <c r="J298" s="10">
        <v>0</v>
      </c>
      <c r="K298" s="10">
        <v>1032648</v>
      </c>
      <c r="L298" s="10">
        <v>10468274</v>
      </c>
      <c r="M298" s="10">
        <v>6479510</v>
      </c>
      <c r="N298" s="10">
        <v>4458723</v>
      </c>
      <c r="O298" s="10">
        <v>3930005</v>
      </c>
      <c r="P298" s="10">
        <v>0</v>
      </c>
      <c r="Q298" s="10">
        <v>0</v>
      </c>
      <c r="R298" s="10">
        <v>0</v>
      </c>
      <c r="S298" s="10">
        <v>0</v>
      </c>
      <c r="T298" s="10">
        <v>6015549</v>
      </c>
      <c r="U298" s="10">
        <v>0</v>
      </c>
      <c r="V298" s="10">
        <v>36005750</v>
      </c>
      <c r="W298" s="10">
        <v>0</v>
      </c>
      <c r="X298" s="10">
        <v>0</v>
      </c>
      <c r="Y298" s="10">
        <v>0</v>
      </c>
      <c r="Z298" s="10">
        <v>4282423</v>
      </c>
      <c r="AA298" s="10">
        <v>0</v>
      </c>
      <c r="AB298" s="10">
        <v>4232653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7070782</v>
      </c>
      <c r="AI298" s="10">
        <v>0</v>
      </c>
      <c r="AJ298" s="10">
        <v>13847</v>
      </c>
      <c r="AK298" s="10">
        <v>0</v>
      </c>
      <c r="AL298" s="197">
        <v>121825817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157468943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67958729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2086078366</v>
      </c>
      <c r="AD299" s="10">
        <v>832142201</v>
      </c>
      <c r="AE299" s="10">
        <v>0</v>
      </c>
      <c r="AF299" s="10">
        <v>1994807727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5138455966</v>
      </c>
    </row>
    <row r="300" spans="1:38" s="23" customFormat="1" ht="14.4" x14ac:dyDescent="0.3">
      <c r="A300" s="62" t="s">
        <v>537</v>
      </c>
      <c r="B300" s="26" t="s">
        <v>151</v>
      </c>
      <c r="C300" s="10">
        <v>63980865</v>
      </c>
      <c r="D300" s="10">
        <v>0</v>
      </c>
      <c r="E300" s="10">
        <v>0</v>
      </c>
      <c r="F300" s="10">
        <v>2011311</v>
      </c>
      <c r="G300" s="10">
        <v>104754142</v>
      </c>
      <c r="H300" s="10">
        <v>274351601</v>
      </c>
      <c r="I300" s="10">
        <v>0</v>
      </c>
      <c r="J300" s="10">
        <v>0</v>
      </c>
      <c r="K300" s="10">
        <v>23761178</v>
      </c>
      <c r="L300" s="10">
        <v>1620850720</v>
      </c>
      <c r="M300" s="10">
        <v>823849656</v>
      </c>
      <c r="N300" s="10">
        <v>298101256</v>
      </c>
      <c r="O300" s="10">
        <v>225269998</v>
      </c>
      <c r="P300" s="10">
        <v>0</v>
      </c>
      <c r="Q300" s="10">
        <v>0</v>
      </c>
      <c r="R300" s="10">
        <v>27334870</v>
      </c>
      <c r="S300" s="10">
        <v>0</v>
      </c>
      <c r="T300" s="10">
        <v>1011277674</v>
      </c>
      <c r="U300" s="10">
        <v>0</v>
      </c>
      <c r="V300" s="10">
        <v>565944116</v>
      </c>
      <c r="W300" s="10">
        <v>0</v>
      </c>
      <c r="X300" s="10">
        <v>0</v>
      </c>
      <c r="Y300" s="10">
        <v>0</v>
      </c>
      <c r="Z300" s="10">
        <v>26729958</v>
      </c>
      <c r="AA300" s="10">
        <v>2591680875</v>
      </c>
      <c r="AB300" s="10">
        <v>615480326</v>
      </c>
      <c r="AC300" s="10">
        <v>793599360</v>
      </c>
      <c r="AD300" s="10">
        <v>279078545</v>
      </c>
      <c r="AE300" s="10">
        <v>0</v>
      </c>
      <c r="AF300" s="10">
        <v>533101784</v>
      </c>
      <c r="AG300" s="10">
        <v>0</v>
      </c>
      <c r="AH300" s="10">
        <v>438107514</v>
      </c>
      <c r="AI300" s="10">
        <v>0</v>
      </c>
      <c r="AJ300" s="10">
        <v>719502074</v>
      </c>
      <c r="AK300" s="10">
        <v>105179195</v>
      </c>
      <c r="AL300" s="197">
        <v>11143947018</v>
      </c>
    </row>
    <row r="301" spans="1:38" s="23" customFormat="1" ht="14.4" x14ac:dyDescent="0.3">
      <c r="A301" s="62" t="s">
        <v>538</v>
      </c>
      <c r="B301" s="26" t="s">
        <v>152</v>
      </c>
      <c r="C301" s="10">
        <v>871437460</v>
      </c>
      <c r="D301" s="10">
        <v>0</v>
      </c>
      <c r="E301" s="10">
        <v>0</v>
      </c>
      <c r="F301" s="10">
        <v>427282</v>
      </c>
      <c r="G301" s="10">
        <v>12076969</v>
      </c>
      <c r="H301" s="10">
        <v>270007837</v>
      </c>
      <c r="I301" s="10">
        <v>0</v>
      </c>
      <c r="J301" s="10">
        <v>0</v>
      </c>
      <c r="K301" s="10">
        <v>3324486</v>
      </c>
      <c r="L301" s="10">
        <v>80014974</v>
      </c>
      <c r="M301" s="10">
        <v>136378891</v>
      </c>
      <c r="N301" s="10">
        <v>71412276</v>
      </c>
      <c r="O301" s="10">
        <v>38863976</v>
      </c>
      <c r="P301" s="10">
        <v>0</v>
      </c>
      <c r="Q301" s="10">
        <v>0</v>
      </c>
      <c r="R301" s="10">
        <v>0</v>
      </c>
      <c r="S301" s="10">
        <v>0</v>
      </c>
      <c r="T301" s="10">
        <v>253299786</v>
      </c>
      <c r="U301" s="10">
        <v>0</v>
      </c>
      <c r="V301" s="10">
        <v>211427962</v>
      </c>
      <c r="W301" s="10">
        <v>0</v>
      </c>
      <c r="X301" s="10">
        <v>0</v>
      </c>
      <c r="Y301" s="10">
        <v>0</v>
      </c>
      <c r="Z301" s="10">
        <v>7525575</v>
      </c>
      <c r="AA301" s="10">
        <v>374373</v>
      </c>
      <c r="AB301" s="10">
        <v>19918806</v>
      </c>
      <c r="AC301" s="10">
        <v>658697281</v>
      </c>
      <c r="AD301" s="10">
        <v>0</v>
      </c>
      <c r="AE301" s="10">
        <v>0</v>
      </c>
      <c r="AF301" s="10">
        <v>81205637</v>
      </c>
      <c r="AG301" s="10">
        <v>0</v>
      </c>
      <c r="AH301" s="10">
        <v>27289218</v>
      </c>
      <c r="AI301" s="10">
        <v>0</v>
      </c>
      <c r="AJ301" s="10">
        <v>383092</v>
      </c>
      <c r="AK301" s="10">
        <v>0</v>
      </c>
      <c r="AL301" s="197">
        <v>2744065881</v>
      </c>
    </row>
    <row r="302" spans="1:38" s="23" customFormat="1" ht="14.4" x14ac:dyDescent="0.3">
      <c r="A302" s="62" t="s">
        <v>539</v>
      </c>
      <c r="B302" s="26" t="s">
        <v>153</v>
      </c>
      <c r="C302" s="10">
        <v>16356415</v>
      </c>
      <c r="D302" s="10">
        <v>0</v>
      </c>
      <c r="E302" s="10">
        <v>0</v>
      </c>
      <c r="F302" s="10">
        <v>0</v>
      </c>
      <c r="G302" s="10">
        <v>3928820</v>
      </c>
      <c r="H302" s="10">
        <v>0</v>
      </c>
      <c r="I302" s="10">
        <v>0</v>
      </c>
      <c r="J302" s="10">
        <v>0</v>
      </c>
      <c r="K302" s="10">
        <v>0</v>
      </c>
      <c r="L302" s="10">
        <v>104933857</v>
      </c>
      <c r="M302" s="10">
        <v>25766001</v>
      </c>
      <c r="N302" s="10">
        <v>21822565</v>
      </c>
      <c r="O302" s="10">
        <v>25088130</v>
      </c>
      <c r="P302" s="10">
        <v>0</v>
      </c>
      <c r="Q302" s="10">
        <v>0</v>
      </c>
      <c r="R302" s="10">
        <v>0</v>
      </c>
      <c r="S302" s="10">
        <v>0</v>
      </c>
      <c r="T302" s="10">
        <v>16048903</v>
      </c>
      <c r="U302" s="10">
        <v>0</v>
      </c>
      <c r="V302" s="10">
        <v>19786846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2632326</v>
      </c>
      <c r="AC302" s="10">
        <v>348989792</v>
      </c>
      <c r="AD302" s="10">
        <v>0</v>
      </c>
      <c r="AE302" s="10">
        <v>0</v>
      </c>
      <c r="AF302" s="10">
        <v>0</v>
      </c>
      <c r="AG302" s="10">
        <v>0</v>
      </c>
      <c r="AH302" s="10">
        <v>12311670</v>
      </c>
      <c r="AI302" s="10">
        <v>0</v>
      </c>
      <c r="AJ302" s="10">
        <v>0</v>
      </c>
      <c r="AK302" s="10">
        <v>0</v>
      </c>
      <c r="AL302" s="197">
        <v>597665325</v>
      </c>
    </row>
    <row r="303" spans="1:38" s="23" customFormat="1" ht="14.4" x14ac:dyDescent="0.3">
      <c r="A303" s="62" t="s">
        <v>540</v>
      </c>
      <c r="B303" s="26" t="s">
        <v>154</v>
      </c>
      <c r="C303" s="10">
        <v>102384804</v>
      </c>
      <c r="D303" s="10">
        <v>0</v>
      </c>
      <c r="E303" s="10">
        <v>0</v>
      </c>
      <c r="F303" s="10">
        <v>1523183</v>
      </c>
      <c r="G303" s="10">
        <v>161776440</v>
      </c>
      <c r="H303" s="10">
        <v>498639414</v>
      </c>
      <c r="I303" s="10">
        <v>0</v>
      </c>
      <c r="J303" s="10">
        <v>0</v>
      </c>
      <c r="K303" s="10">
        <v>20698561</v>
      </c>
      <c r="L303" s="10">
        <v>151732613</v>
      </c>
      <c r="M303" s="10">
        <v>1015346753</v>
      </c>
      <c r="N303" s="10">
        <v>139261674</v>
      </c>
      <c r="O303" s="10">
        <v>378220068</v>
      </c>
      <c r="P303" s="10">
        <v>0</v>
      </c>
      <c r="Q303" s="10">
        <v>0</v>
      </c>
      <c r="R303" s="10">
        <v>76565489</v>
      </c>
      <c r="S303" s="10">
        <v>0</v>
      </c>
      <c r="T303" s="10">
        <v>262651175</v>
      </c>
      <c r="U303" s="10">
        <v>0</v>
      </c>
      <c r="V303" s="10">
        <v>534498725</v>
      </c>
      <c r="W303" s="10">
        <v>0</v>
      </c>
      <c r="X303" s="10">
        <v>0</v>
      </c>
      <c r="Y303" s="10">
        <v>0</v>
      </c>
      <c r="Z303" s="10">
        <v>3210020</v>
      </c>
      <c r="AA303" s="10">
        <v>3689423</v>
      </c>
      <c r="AB303" s="10">
        <v>1395239123</v>
      </c>
      <c r="AC303" s="10">
        <v>110431350</v>
      </c>
      <c r="AD303" s="10">
        <v>43968995</v>
      </c>
      <c r="AE303" s="10">
        <v>0</v>
      </c>
      <c r="AF303" s="10">
        <v>247788196</v>
      </c>
      <c r="AG303" s="10">
        <v>63361</v>
      </c>
      <c r="AH303" s="10">
        <v>25047119</v>
      </c>
      <c r="AI303" s="10">
        <v>10364868</v>
      </c>
      <c r="AJ303" s="10">
        <v>0</v>
      </c>
      <c r="AK303" s="10">
        <v>0</v>
      </c>
      <c r="AL303" s="197">
        <v>5183101354</v>
      </c>
    </row>
    <row r="304" spans="1:38" s="23" customFormat="1" ht="14.4" x14ac:dyDescent="0.3">
      <c r="A304" s="62" t="s">
        <v>541</v>
      </c>
      <c r="B304" s="26" t="s">
        <v>155</v>
      </c>
      <c r="C304" s="10">
        <v>237833077</v>
      </c>
      <c r="D304" s="10">
        <v>3483521</v>
      </c>
      <c r="E304" s="10">
        <v>0</v>
      </c>
      <c r="F304" s="10">
        <v>85973762</v>
      </c>
      <c r="G304" s="10">
        <v>29753606</v>
      </c>
      <c r="H304" s="10">
        <v>2867935996</v>
      </c>
      <c r="I304" s="10">
        <v>25576115</v>
      </c>
      <c r="J304" s="10">
        <v>0</v>
      </c>
      <c r="K304" s="10">
        <v>35761364</v>
      </c>
      <c r="L304" s="10">
        <v>1396838351</v>
      </c>
      <c r="M304" s="10">
        <v>534451237</v>
      </c>
      <c r="N304" s="10">
        <v>843600820</v>
      </c>
      <c r="O304" s="10">
        <v>319553545</v>
      </c>
      <c r="P304" s="10">
        <v>79360873</v>
      </c>
      <c r="Q304" s="10">
        <v>0</v>
      </c>
      <c r="R304" s="10">
        <v>722333950</v>
      </c>
      <c r="S304" s="10">
        <v>0</v>
      </c>
      <c r="T304" s="10">
        <v>141280345</v>
      </c>
      <c r="U304" s="10">
        <v>0</v>
      </c>
      <c r="V304" s="10">
        <v>647754355</v>
      </c>
      <c r="W304" s="10">
        <v>18318297</v>
      </c>
      <c r="X304" s="10">
        <v>100759318</v>
      </c>
      <c r="Y304" s="10">
        <v>193902495</v>
      </c>
      <c r="Z304" s="10">
        <v>31023267</v>
      </c>
      <c r="AA304" s="10">
        <v>213665303</v>
      </c>
      <c r="AB304" s="10">
        <v>80474946</v>
      </c>
      <c r="AC304" s="10">
        <v>61033043</v>
      </c>
      <c r="AD304" s="10">
        <v>397781425</v>
      </c>
      <c r="AE304" s="10">
        <v>0</v>
      </c>
      <c r="AF304" s="10">
        <v>262013471</v>
      </c>
      <c r="AG304" s="10">
        <v>1864754131</v>
      </c>
      <c r="AH304" s="10">
        <v>17841864</v>
      </c>
      <c r="AI304" s="10">
        <v>7765477</v>
      </c>
      <c r="AJ304" s="10">
        <v>1392871</v>
      </c>
      <c r="AK304" s="10">
        <v>0</v>
      </c>
      <c r="AL304" s="197">
        <v>11222216825</v>
      </c>
    </row>
    <row r="305" spans="1:38" s="23" customFormat="1" ht="14.4" x14ac:dyDescent="0.3">
      <c r="A305" s="62" t="s">
        <v>542</v>
      </c>
      <c r="B305" s="26" t="s">
        <v>70</v>
      </c>
      <c r="C305" s="10">
        <v>536568</v>
      </c>
      <c r="D305" s="10">
        <v>209831757</v>
      </c>
      <c r="E305" s="10">
        <v>0</v>
      </c>
      <c r="F305" s="10">
        <v>0</v>
      </c>
      <c r="G305" s="10">
        <v>0</v>
      </c>
      <c r="H305" s="10">
        <v>56905427</v>
      </c>
      <c r="I305" s="10">
        <v>0</v>
      </c>
      <c r="J305" s="10">
        <v>0</v>
      </c>
      <c r="K305" s="10">
        <v>790112389</v>
      </c>
      <c r="L305" s="10">
        <v>632859944</v>
      </c>
      <c r="M305" s="10">
        <v>0</v>
      </c>
      <c r="N305" s="10">
        <v>0</v>
      </c>
      <c r="O305" s="10">
        <v>3139185892</v>
      </c>
      <c r="P305" s="10">
        <v>0</v>
      </c>
      <c r="Q305" s="10">
        <v>0</v>
      </c>
      <c r="R305" s="10">
        <v>63606772</v>
      </c>
      <c r="S305" s="10">
        <v>0</v>
      </c>
      <c r="T305" s="10">
        <v>77288536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1914833</v>
      </c>
      <c r="AA305" s="10">
        <v>0</v>
      </c>
      <c r="AB305" s="10">
        <v>3059322548</v>
      </c>
      <c r="AC305" s="10">
        <v>6097557</v>
      </c>
      <c r="AD305" s="10">
        <v>0</v>
      </c>
      <c r="AE305" s="10">
        <v>0</v>
      </c>
      <c r="AF305" s="10">
        <v>0</v>
      </c>
      <c r="AG305" s="10">
        <v>0</v>
      </c>
      <c r="AH305" s="10">
        <v>12622702</v>
      </c>
      <c r="AI305" s="10">
        <v>359002317</v>
      </c>
      <c r="AJ305" s="10">
        <v>0</v>
      </c>
      <c r="AK305" s="10">
        <v>167840527</v>
      </c>
      <c r="AL305" s="197">
        <v>8577127769</v>
      </c>
    </row>
    <row r="306" spans="1:38" s="23" customFormat="1" ht="14.4" x14ac:dyDescent="0.3">
      <c r="A306" s="98" t="s">
        <v>543</v>
      </c>
      <c r="B306" s="99" t="s">
        <v>165</v>
      </c>
      <c r="C306" s="97">
        <v>1943906179</v>
      </c>
      <c r="D306" s="97">
        <v>213315278</v>
      </c>
      <c r="E306" s="97">
        <v>0</v>
      </c>
      <c r="F306" s="97">
        <v>231364074</v>
      </c>
      <c r="G306" s="97">
        <v>734809055</v>
      </c>
      <c r="H306" s="97">
        <v>5828147744</v>
      </c>
      <c r="I306" s="97">
        <v>1715260018</v>
      </c>
      <c r="J306" s="97">
        <v>0</v>
      </c>
      <c r="K306" s="97">
        <v>942436795</v>
      </c>
      <c r="L306" s="97">
        <v>5860074345</v>
      </c>
      <c r="M306" s="97">
        <v>9759920399</v>
      </c>
      <c r="N306" s="97">
        <v>1853435722</v>
      </c>
      <c r="O306" s="97">
        <v>7667410072</v>
      </c>
      <c r="P306" s="97">
        <v>79360873</v>
      </c>
      <c r="Q306" s="97">
        <v>0</v>
      </c>
      <c r="R306" s="97">
        <v>889841081</v>
      </c>
      <c r="S306" s="97">
        <v>0</v>
      </c>
      <c r="T306" s="97">
        <v>5914038947</v>
      </c>
      <c r="U306" s="97">
        <v>0</v>
      </c>
      <c r="V306" s="97">
        <v>4550446556</v>
      </c>
      <c r="W306" s="97">
        <v>18318297</v>
      </c>
      <c r="X306" s="97">
        <v>100759318</v>
      </c>
      <c r="Y306" s="97">
        <v>193902495</v>
      </c>
      <c r="Z306" s="97">
        <v>212820236</v>
      </c>
      <c r="AA306" s="97">
        <v>2817936767</v>
      </c>
      <c r="AB306" s="97">
        <v>5986420818</v>
      </c>
      <c r="AC306" s="97">
        <v>13019590664</v>
      </c>
      <c r="AD306" s="97">
        <v>1932831485</v>
      </c>
      <c r="AE306" s="97">
        <v>0</v>
      </c>
      <c r="AF306" s="97">
        <v>3317556548</v>
      </c>
      <c r="AG306" s="97">
        <v>1864882940</v>
      </c>
      <c r="AH306" s="97">
        <v>3002015045</v>
      </c>
      <c r="AI306" s="97">
        <v>377132662</v>
      </c>
      <c r="AJ306" s="97">
        <v>1496995198</v>
      </c>
      <c r="AK306" s="97">
        <v>413433988</v>
      </c>
      <c r="AL306" s="204">
        <v>82938363599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638683546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638683546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0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47903331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47903331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28236388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28236388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14515382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587929051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602444433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14162858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14162858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1725964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1725964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33964846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33964846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42051436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42051436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301039393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331834400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225573467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858447260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301039393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638683546</v>
      </c>
      <c r="M321" s="97">
        <v>331834400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408133672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587929051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4">
        <v>2267620062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19814005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19814005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19814005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19814005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1943906179</v>
      </c>
      <c r="D337" s="28">
        <v>514354671</v>
      </c>
      <c r="E337" s="28">
        <v>0</v>
      </c>
      <c r="F337" s="28">
        <v>231364074</v>
      </c>
      <c r="G337" s="28">
        <v>734809055</v>
      </c>
      <c r="H337" s="28">
        <v>5828147744</v>
      </c>
      <c r="I337" s="28">
        <v>1715260018</v>
      </c>
      <c r="J337" s="28">
        <v>0</v>
      </c>
      <c r="K337" s="28">
        <v>942436795</v>
      </c>
      <c r="L337" s="28">
        <v>6498757891</v>
      </c>
      <c r="M337" s="28">
        <v>10111568804</v>
      </c>
      <c r="N337" s="28">
        <v>1853435722</v>
      </c>
      <c r="O337" s="28">
        <v>7667410072</v>
      </c>
      <c r="P337" s="28">
        <v>79360873</v>
      </c>
      <c r="Q337" s="28">
        <v>0</v>
      </c>
      <c r="R337" s="28">
        <v>889841081</v>
      </c>
      <c r="S337" s="28">
        <v>0</v>
      </c>
      <c r="T337" s="28">
        <v>6322172619</v>
      </c>
      <c r="U337" s="28">
        <v>0</v>
      </c>
      <c r="V337" s="28">
        <v>4550446556</v>
      </c>
      <c r="W337" s="28">
        <v>18318297</v>
      </c>
      <c r="X337" s="28">
        <v>100759318</v>
      </c>
      <c r="Y337" s="28">
        <v>193902495</v>
      </c>
      <c r="Z337" s="28">
        <v>212820236</v>
      </c>
      <c r="AA337" s="28">
        <v>3405865818</v>
      </c>
      <c r="AB337" s="28">
        <v>5986420818</v>
      </c>
      <c r="AC337" s="28">
        <v>13019590664</v>
      </c>
      <c r="AD337" s="28">
        <v>1932831485</v>
      </c>
      <c r="AE337" s="28">
        <v>0</v>
      </c>
      <c r="AF337" s="28">
        <v>3317556548</v>
      </c>
      <c r="AG337" s="28">
        <v>1864882940</v>
      </c>
      <c r="AH337" s="28">
        <v>3002015045</v>
      </c>
      <c r="AI337" s="28">
        <v>377132662</v>
      </c>
      <c r="AJ337" s="28">
        <v>1496995198</v>
      </c>
      <c r="AK337" s="28">
        <v>413433988</v>
      </c>
      <c r="AL337" s="206">
        <v>85225797666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802035364</v>
      </c>
      <c r="D436" s="10">
        <v>519671119</v>
      </c>
      <c r="E436" s="10">
        <v>424756628</v>
      </c>
      <c r="F436" s="10">
        <v>210151225</v>
      </c>
      <c r="G436" s="10">
        <v>2594752110</v>
      </c>
      <c r="H436" s="10">
        <v>4104400215</v>
      </c>
      <c r="I436" s="10">
        <v>540101953</v>
      </c>
      <c r="J436" s="10">
        <v>822851196</v>
      </c>
      <c r="K436" s="10">
        <v>880543962</v>
      </c>
      <c r="L436" s="10">
        <v>12874967255</v>
      </c>
      <c r="M436" s="10">
        <v>825048660</v>
      </c>
      <c r="N436" s="10">
        <v>939925235</v>
      </c>
      <c r="O436" s="10">
        <v>1094310953</v>
      </c>
      <c r="P436" s="10">
        <v>558444366</v>
      </c>
      <c r="Q436" s="10">
        <v>660823627</v>
      </c>
      <c r="R436" s="10">
        <v>1017363995</v>
      </c>
      <c r="S436" s="10">
        <v>145000775</v>
      </c>
      <c r="T436" s="10">
        <v>1128670136</v>
      </c>
      <c r="U436" s="10">
        <v>0</v>
      </c>
      <c r="V436" s="10">
        <v>3124532090</v>
      </c>
      <c r="W436" s="10">
        <v>616083824</v>
      </c>
      <c r="X436" s="10">
        <v>490915924</v>
      </c>
      <c r="Y436" s="10">
        <v>1510825793</v>
      </c>
      <c r="Z436" s="10">
        <v>524937097</v>
      </c>
      <c r="AA436" s="10">
        <v>4487913778</v>
      </c>
      <c r="AB436" s="10">
        <v>2699462877</v>
      </c>
      <c r="AC436" s="10">
        <v>10420641428</v>
      </c>
      <c r="AD436" s="10">
        <v>2642762886</v>
      </c>
      <c r="AE436" s="10">
        <v>1275456698</v>
      </c>
      <c r="AF436" s="10">
        <v>2632005887</v>
      </c>
      <c r="AG436" s="10">
        <v>1491544104</v>
      </c>
      <c r="AH436" s="10">
        <v>2595482931</v>
      </c>
      <c r="AI436" s="10">
        <v>3432651035</v>
      </c>
      <c r="AJ436" s="10">
        <v>2763238173</v>
      </c>
      <c r="AK436" s="10">
        <v>418758434</v>
      </c>
      <c r="AL436" s="197">
        <v>71271031733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30026008</v>
      </c>
      <c r="I437" s="10">
        <v>28569981</v>
      </c>
      <c r="J437" s="10">
        <v>0</v>
      </c>
      <c r="K437" s="10">
        <v>0</v>
      </c>
      <c r="L437" s="10">
        <v>12818357</v>
      </c>
      <c r="M437" s="10">
        <v>0</v>
      </c>
      <c r="N437" s="10">
        <v>88016561</v>
      </c>
      <c r="O437" s="10">
        <v>0</v>
      </c>
      <c r="P437" s="10">
        <v>0</v>
      </c>
      <c r="Q437" s="10">
        <v>0</v>
      </c>
      <c r="R437" s="10">
        <v>1511364</v>
      </c>
      <c r="S437" s="10">
        <v>0</v>
      </c>
      <c r="T437" s="10">
        <v>0</v>
      </c>
      <c r="U437" s="10">
        <v>0</v>
      </c>
      <c r="V437" s="10">
        <v>0</v>
      </c>
      <c r="W437" s="10">
        <v>1249700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5017491</v>
      </c>
      <c r="AI437" s="10">
        <v>36834891</v>
      </c>
      <c r="AJ437" s="10">
        <v>16761741</v>
      </c>
      <c r="AK437" s="10">
        <v>0</v>
      </c>
      <c r="AL437" s="197">
        <v>220806094</v>
      </c>
    </row>
    <row r="438" spans="1:38" s="23" customFormat="1" ht="14.4" x14ac:dyDescent="0.3">
      <c r="A438" s="62" t="s">
        <v>670</v>
      </c>
      <c r="B438" s="26" t="s">
        <v>118</v>
      </c>
      <c r="C438" s="10">
        <v>3996553</v>
      </c>
      <c r="D438" s="10">
        <v>57588980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68866486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64184071</v>
      </c>
      <c r="AE438" s="10">
        <v>0</v>
      </c>
      <c r="AF438" s="10">
        <v>0</v>
      </c>
      <c r="AG438" s="10">
        <v>1308726975</v>
      </c>
      <c r="AH438" s="10">
        <v>0</v>
      </c>
      <c r="AI438" s="10">
        <v>0</v>
      </c>
      <c r="AJ438" s="10">
        <v>0</v>
      </c>
      <c r="AK438" s="10">
        <v>0</v>
      </c>
      <c r="AL438" s="197">
        <v>1503363065</v>
      </c>
    </row>
    <row r="439" spans="1:38" s="23" customFormat="1" ht="14.4" x14ac:dyDescent="0.3">
      <c r="A439" s="98" t="s">
        <v>671</v>
      </c>
      <c r="B439" s="99" t="s">
        <v>171</v>
      </c>
      <c r="C439" s="97">
        <v>806031917</v>
      </c>
      <c r="D439" s="97">
        <v>577260099</v>
      </c>
      <c r="E439" s="97">
        <v>424756628</v>
      </c>
      <c r="F439" s="97">
        <v>210151225</v>
      </c>
      <c r="G439" s="97">
        <v>2594752110</v>
      </c>
      <c r="H439" s="97">
        <v>4134426223</v>
      </c>
      <c r="I439" s="97">
        <v>568671934</v>
      </c>
      <c r="J439" s="97">
        <v>822851196</v>
      </c>
      <c r="K439" s="97">
        <v>880543962</v>
      </c>
      <c r="L439" s="97">
        <v>12887785612</v>
      </c>
      <c r="M439" s="97">
        <v>893915146</v>
      </c>
      <c r="N439" s="97">
        <v>1027941796</v>
      </c>
      <c r="O439" s="97">
        <v>1094310953</v>
      </c>
      <c r="P439" s="97">
        <v>558444366</v>
      </c>
      <c r="Q439" s="97">
        <v>660823627</v>
      </c>
      <c r="R439" s="97">
        <v>1018875359</v>
      </c>
      <c r="S439" s="97">
        <v>145000775</v>
      </c>
      <c r="T439" s="97">
        <v>1128670136</v>
      </c>
      <c r="U439" s="97">
        <v>0</v>
      </c>
      <c r="V439" s="97">
        <v>3124532090</v>
      </c>
      <c r="W439" s="97">
        <v>617333524</v>
      </c>
      <c r="X439" s="97">
        <v>490915924</v>
      </c>
      <c r="Y439" s="97">
        <v>1510825793</v>
      </c>
      <c r="Z439" s="97">
        <v>524937097</v>
      </c>
      <c r="AA439" s="97">
        <v>4487913778</v>
      </c>
      <c r="AB439" s="97">
        <v>2699462877</v>
      </c>
      <c r="AC439" s="97">
        <v>10420641428</v>
      </c>
      <c r="AD439" s="97">
        <v>2706946957</v>
      </c>
      <c r="AE439" s="97">
        <v>1275456698</v>
      </c>
      <c r="AF439" s="97">
        <v>2632005887</v>
      </c>
      <c r="AG439" s="97">
        <v>2800271079</v>
      </c>
      <c r="AH439" s="97">
        <v>2600500422</v>
      </c>
      <c r="AI439" s="97">
        <v>3469485926</v>
      </c>
      <c r="AJ439" s="97">
        <v>2779999914</v>
      </c>
      <c r="AK439" s="97">
        <v>418758434</v>
      </c>
      <c r="AL439" s="204">
        <v>72995200892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50922</v>
      </c>
      <c r="G440" s="10">
        <v>127789691</v>
      </c>
      <c r="H440" s="10">
        <v>51100000</v>
      </c>
      <c r="I440" s="10">
        <v>19849126</v>
      </c>
      <c r="J440" s="10">
        <v>0</v>
      </c>
      <c r="K440" s="10">
        <v>7651465</v>
      </c>
      <c r="L440" s="10">
        <v>0</v>
      </c>
      <c r="M440" s="10">
        <v>31510500</v>
      </c>
      <c r="N440" s="10">
        <v>183773974</v>
      </c>
      <c r="O440" s="10">
        <v>0</v>
      </c>
      <c r="P440" s="10">
        <v>41703462</v>
      </c>
      <c r="Q440" s="10">
        <v>13248177</v>
      </c>
      <c r="R440" s="10">
        <v>0</v>
      </c>
      <c r="S440" s="10">
        <v>0</v>
      </c>
      <c r="T440" s="10">
        <v>283517900</v>
      </c>
      <c r="U440" s="10">
        <v>0</v>
      </c>
      <c r="V440" s="10">
        <v>0</v>
      </c>
      <c r="W440" s="10">
        <v>6908394</v>
      </c>
      <c r="X440" s="10">
        <v>0</v>
      </c>
      <c r="Y440" s="10">
        <v>0</v>
      </c>
      <c r="Z440" s="10">
        <v>0</v>
      </c>
      <c r="AA440" s="10">
        <v>21376060</v>
      </c>
      <c r="AB440" s="10">
        <v>96974484</v>
      </c>
      <c r="AC440" s="10">
        <v>0</v>
      </c>
      <c r="AD440" s="10">
        <v>0</v>
      </c>
      <c r="AE440" s="10">
        <v>156662024</v>
      </c>
      <c r="AF440" s="10">
        <v>53581700</v>
      </c>
      <c r="AG440" s="10">
        <v>0</v>
      </c>
      <c r="AH440" s="10">
        <v>0</v>
      </c>
      <c r="AI440" s="10">
        <v>2588546</v>
      </c>
      <c r="AJ440" s="10">
        <v>40144549</v>
      </c>
      <c r="AK440" s="10">
        <v>3752345</v>
      </c>
      <c r="AL440" s="197">
        <v>1142183319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50922</v>
      </c>
      <c r="G443" s="97">
        <v>127789691</v>
      </c>
      <c r="H443" s="97">
        <v>51100000</v>
      </c>
      <c r="I443" s="97">
        <v>19849126</v>
      </c>
      <c r="J443" s="97">
        <v>0</v>
      </c>
      <c r="K443" s="97">
        <v>7651465</v>
      </c>
      <c r="L443" s="97">
        <v>0</v>
      </c>
      <c r="M443" s="97">
        <v>31510500</v>
      </c>
      <c r="N443" s="97">
        <v>183773974</v>
      </c>
      <c r="O443" s="97">
        <v>0</v>
      </c>
      <c r="P443" s="97">
        <v>41703462</v>
      </c>
      <c r="Q443" s="97">
        <v>13248177</v>
      </c>
      <c r="R443" s="97">
        <v>0</v>
      </c>
      <c r="S443" s="97">
        <v>0</v>
      </c>
      <c r="T443" s="97">
        <v>283517900</v>
      </c>
      <c r="U443" s="97">
        <v>0</v>
      </c>
      <c r="V443" s="97">
        <v>0</v>
      </c>
      <c r="W443" s="97">
        <v>6908394</v>
      </c>
      <c r="X443" s="97">
        <v>0</v>
      </c>
      <c r="Y443" s="97">
        <v>0</v>
      </c>
      <c r="Z443" s="97">
        <v>0</v>
      </c>
      <c r="AA443" s="97">
        <v>21376060</v>
      </c>
      <c r="AB443" s="97">
        <v>96974484</v>
      </c>
      <c r="AC443" s="97">
        <v>0</v>
      </c>
      <c r="AD443" s="97">
        <v>0</v>
      </c>
      <c r="AE443" s="97">
        <v>156662024</v>
      </c>
      <c r="AF443" s="97">
        <v>53581700</v>
      </c>
      <c r="AG443" s="97">
        <v>0</v>
      </c>
      <c r="AH443" s="97">
        <v>0</v>
      </c>
      <c r="AI443" s="97">
        <v>2588546</v>
      </c>
      <c r="AJ443" s="97">
        <v>40144549</v>
      </c>
      <c r="AK443" s="97">
        <v>3752345</v>
      </c>
      <c r="AL443" s="204">
        <v>1142183319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89769297</v>
      </c>
      <c r="G444" s="10">
        <v>0</v>
      </c>
      <c r="H444" s="10">
        <v>33817140</v>
      </c>
      <c r="I444" s="10">
        <v>37454544</v>
      </c>
      <c r="J444" s="10">
        <v>24491168</v>
      </c>
      <c r="K444" s="10">
        <v>0</v>
      </c>
      <c r="L444" s="10">
        <v>0</v>
      </c>
      <c r="M444" s="10">
        <v>0</v>
      </c>
      <c r="N444" s="10">
        <v>0</v>
      </c>
      <c r="O444" s="10">
        <v>343636362</v>
      </c>
      <c r="P444" s="10">
        <v>0</v>
      </c>
      <c r="Q444" s="10">
        <v>0</v>
      </c>
      <c r="R444" s="10">
        <v>44137876</v>
      </c>
      <c r="S444" s="10">
        <v>4718615</v>
      </c>
      <c r="T444" s="10">
        <v>101224507</v>
      </c>
      <c r="U444" s="10">
        <v>263546086</v>
      </c>
      <c r="V444" s="10">
        <v>643609582</v>
      </c>
      <c r="W444" s="10">
        <v>58513636</v>
      </c>
      <c r="X444" s="10">
        <v>54545487</v>
      </c>
      <c r="Y444" s="10">
        <v>76602938</v>
      </c>
      <c r="Z444" s="10">
        <v>0</v>
      </c>
      <c r="AA444" s="10">
        <v>872501675</v>
      </c>
      <c r="AB444" s="10">
        <v>0</v>
      </c>
      <c r="AC444" s="10">
        <v>185353536</v>
      </c>
      <c r="AD444" s="10">
        <v>13636363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2847558812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40132247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389254293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347482509</v>
      </c>
      <c r="AI445" s="10">
        <v>0</v>
      </c>
      <c r="AJ445" s="10">
        <v>0</v>
      </c>
      <c r="AK445" s="10">
        <v>0</v>
      </c>
      <c r="AL445" s="197">
        <v>776869049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89769297</v>
      </c>
      <c r="G448" s="97">
        <v>0</v>
      </c>
      <c r="H448" s="97">
        <v>33817140</v>
      </c>
      <c r="I448" s="97">
        <v>37454544</v>
      </c>
      <c r="J448" s="97">
        <v>24491168</v>
      </c>
      <c r="K448" s="97">
        <v>0</v>
      </c>
      <c r="L448" s="97">
        <v>40132247</v>
      </c>
      <c r="M448" s="97">
        <v>0</v>
      </c>
      <c r="N448" s="97">
        <v>0</v>
      </c>
      <c r="O448" s="97">
        <v>343636362</v>
      </c>
      <c r="P448" s="97">
        <v>0</v>
      </c>
      <c r="Q448" s="97">
        <v>0</v>
      </c>
      <c r="R448" s="97">
        <v>433392169</v>
      </c>
      <c r="S448" s="97">
        <v>4718615</v>
      </c>
      <c r="T448" s="97">
        <v>101224507</v>
      </c>
      <c r="U448" s="97">
        <v>263546086</v>
      </c>
      <c r="V448" s="97">
        <v>643609582</v>
      </c>
      <c r="W448" s="97">
        <v>58513636</v>
      </c>
      <c r="X448" s="97">
        <v>54545487</v>
      </c>
      <c r="Y448" s="97">
        <v>76602938</v>
      </c>
      <c r="Z448" s="97">
        <v>0</v>
      </c>
      <c r="AA448" s="97">
        <v>872501675</v>
      </c>
      <c r="AB448" s="97">
        <v>0</v>
      </c>
      <c r="AC448" s="97">
        <v>185353536</v>
      </c>
      <c r="AD448" s="97">
        <v>13636363</v>
      </c>
      <c r="AE448" s="97">
        <v>0</v>
      </c>
      <c r="AF448" s="97">
        <v>0</v>
      </c>
      <c r="AG448" s="97">
        <v>0</v>
      </c>
      <c r="AH448" s="97">
        <v>347482509</v>
      </c>
      <c r="AI448" s="97">
        <v>0</v>
      </c>
      <c r="AJ448" s="97">
        <v>0</v>
      </c>
      <c r="AK448" s="97">
        <v>0</v>
      </c>
      <c r="AL448" s="204">
        <v>3624427861</v>
      </c>
    </row>
    <row r="449" spans="1:38" s="23" customFormat="1" ht="14.4" x14ac:dyDescent="0.3">
      <c r="A449" s="62" t="s">
        <v>681</v>
      </c>
      <c r="B449" s="26" t="s">
        <v>181</v>
      </c>
      <c r="C449" s="10">
        <v>32200658</v>
      </c>
      <c r="D449" s="10">
        <v>0</v>
      </c>
      <c r="E449" s="10">
        <v>0</v>
      </c>
      <c r="F449" s="10">
        <v>624656</v>
      </c>
      <c r="G449" s="10">
        <v>0</v>
      </c>
      <c r="H449" s="10">
        <v>83978866</v>
      </c>
      <c r="I449" s="10">
        <v>0</v>
      </c>
      <c r="J449" s="10">
        <v>0</v>
      </c>
      <c r="K449" s="10">
        <v>52668412</v>
      </c>
      <c r="L449" s="10">
        <v>0</v>
      </c>
      <c r="M449" s="10">
        <v>0</v>
      </c>
      <c r="N449" s="10">
        <v>2604265</v>
      </c>
      <c r="O449" s="10">
        <v>0</v>
      </c>
      <c r="P449" s="10">
        <v>0</v>
      </c>
      <c r="Q449" s="10">
        <v>7717635</v>
      </c>
      <c r="R449" s="10">
        <v>9351542</v>
      </c>
      <c r="S449" s="10">
        <v>0</v>
      </c>
      <c r="T449" s="10">
        <v>6320667</v>
      </c>
      <c r="U449" s="10">
        <v>0</v>
      </c>
      <c r="V449" s="10">
        <v>0</v>
      </c>
      <c r="W449" s="10">
        <v>17048544</v>
      </c>
      <c r="X449" s="10">
        <v>3869945</v>
      </c>
      <c r="Y449" s="10">
        <v>0</v>
      </c>
      <c r="Z449" s="10">
        <v>1560143</v>
      </c>
      <c r="AA449" s="10">
        <v>3225821</v>
      </c>
      <c r="AB449" s="10">
        <v>16431387</v>
      </c>
      <c r="AC449" s="10">
        <v>62593948</v>
      </c>
      <c r="AD449" s="10">
        <v>0</v>
      </c>
      <c r="AE449" s="10">
        <v>18128974</v>
      </c>
      <c r="AF449" s="10">
        <v>6917363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325242826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32200658</v>
      </c>
      <c r="D453" s="97">
        <v>0</v>
      </c>
      <c r="E453" s="97">
        <v>0</v>
      </c>
      <c r="F453" s="97">
        <v>624656</v>
      </c>
      <c r="G453" s="97">
        <v>0</v>
      </c>
      <c r="H453" s="97">
        <v>83978866</v>
      </c>
      <c r="I453" s="97">
        <v>0</v>
      </c>
      <c r="J453" s="97">
        <v>0</v>
      </c>
      <c r="K453" s="97">
        <v>52668412</v>
      </c>
      <c r="L453" s="97">
        <v>0</v>
      </c>
      <c r="M453" s="97">
        <v>0</v>
      </c>
      <c r="N453" s="97">
        <v>2604265</v>
      </c>
      <c r="O453" s="97">
        <v>0</v>
      </c>
      <c r="P453" s="97">
        <v>0</v>
      </c>
      <c r="Q453" s="97">
        <v>7717635</v>
      </c>
      <c r="R453" s="97">
        <v>9351542</v>
      </c>
      <c r="S453" s="97">
        <v>0</v>
      </c>
      <c r="T453" s="97">
        <v>6320667</v>
      </c>
      <c r="U453" s="97">
        <v>0</v>
      </c>
      <c r="V453" s="97">
        <v>0</v>
      </c>
      <c r="W453" s="97">
        <v>17048544</v>
      </c>
      <c r="X453" s="97">
        <v>3869945</v>
      </c>
      <c r="Y453" s="97">
        <v>0</v>
      </c>
      <c r="Z453" s="97">
        <v>1560143</v>
      </c>
      <c r="AA453" s="97">
        <v>3225821</v>
      </c>
      <c r="AB453" s="97">
        <v>16431387</v>
      </c>
      <c r="AC453" s="97">
        <v>62593948</v>
      </c>
      <c r="AD453" s="97">
        <v>0</v>
      </c>
      <c r="AE453" s="97">
        <v>18128974</v>
      </c>
      <c r="AF453" s="97">
        <v>6917363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325242826</v>
      </c>
    </row>
    <row r="454" spans="1:38" s="23" customFormat="1" ht="14.4" x14ac:dyDescent="0.3">
      <c r="A454" s="62" t="s">
        <v>686</v>
      </c>
      <c r="B454" s="26" t="s">
        <v>185</v>
      </c>
      <c r="C454" s="10">
        <v>2676413983</v>
      </c>
      <c r="D454" s="10">
        <v>502874410</v>
      </c>
      <c r="E454" s="10">
        <v>2099530769</v>
      </c>
      <c r="F454" s="10">
        <v>1103298716</v>
      </c>
      <c r="G454" s="10">
        <v>739790122</v>
      </c>
      <c r="H454" s="10">
        <v>9012314915</v>
      </c>
      <c r="I454" s="10">
        <v>881960227</v>
      </c>
      <c r="J454" s="10">
        <v>734384155</v>
      </c>
      <c r="K454" s="10">
        <v>410000471</v>
      </c>
      <c r="L454" s="10">
        <v>7065104168</v>
      </c>
      <c r="M454" s="10">
        <v>9112942022</v>
      </c>
      <c r="N454" s="10">
        <v>5173469882</v>
      </c>
      <c r="O454" s="10">
        <v>1487742721</v>
      </c>
      <c r="P454" s="10">
        <v>862339831</v>
      </c>
      <c r="Q454" s="10">
        <v>975509427</v>
      </c>
      <c r="R454" s="10">
        <v>1592456260</v>
      </c>
      <c r="S454" s="10">
        <v>606229001</v>
      </c>
      <c r="T454" s="10">
        <v>11536024820</v>
      </c>
      <c r="U454" s="10">
        <v>0</v>
      </c>
      <c r="V454" s="10">
        <v>6978537881</v>
      </c>
      <c r="W454" s="10">
        <v>1219673043</v>
      </c>
      <c r="X454" s="10">
        <v>349083769</v>
      </c>
      <c r="Y454" s="10">
        <v>1548867044</v>
      </c>
      <c r="Z454" s="10">
        <v>804500524</v>
      </c>
      <c r="AA454" s="10">
        <v>5297695847</v>
      </c>
      <c r="AB454" s="10">
        <v>2272858715</v>
      </c>
      <c r="AC454" s="10">
        <v>0</v>
      </c>
      <c r="AD454" s="10">
        <v>5249573378</v>
      </c>
      <c r="AE454" s="10">
        <v>1034238310</v>
      </c>
      <c r="AF454" s="10">
        <v>10178238343</v>
      </c>
      <c r="AG454" s="10">
        <v>855993642</v>
      </c>
      <c r="AH454" s="10">
        <v>699001604</v>
      </c>
      <c r="AI454" s="10">
        <v>467503067</v>
      </c>
      <c r="AJ454" s="10">
        <v>322756826</v>
      </c>
      <c r="AK454" s="10">
        <v>387025335</v>
      </c>
      <c r="AL454" s="197">
        <v>94237933228</v>
      </c>
    </row>
    <row r="455" spans="1:38" s="23" customFormat="1" ht="14.4" x14ac:dyDescent="0.3">
      <c r="A455" s="98" t="s">
        <v>687</v>
      </c>
      <c r="B455" s="99" t="s">
        <v>184</v>
      </c>
      <c r="C455" s="97">
        <v>2676413983</v>
      </c>
      <c r="D455" s="97">
        <v>502874410</v>
      </c>
      <c r="E455" s="97">
        <v>2099530769</v>
      </c>
      <c r="F455" s="97">
        <v>1103298716</v>
      </c>
      <c r="G455" s="97">
        <v>739790122</v>
      </c>
      <c r="H455" s="97">
        <v>9012314915</v>
      </c>
      <c r="I455" s="97">
        <v>881960227</v>
      </c>
      <c r="J455" s="97">
        <v>734384155</v>
      </c>
      <c r="K455" s="97">
        <v>410000471</v>
      </c>
      <c r="L455" s="97">
        <v>7065104168</v>
      </c>
      <c r="M455" s="97">
        <v>9112942022</v>
      </c>
      <c r="N455" s="97">
        <v>5173469882</v>
      </c>
      <c r="O455" s="97">
        <v>1487742721</v>
      </c>
      <c r="P455" s="97">
        <v>862339831</v>
      </c>
      <c r="Q455" s="97">
        <v>975509427</v>
      </c>
      <c r="R455" s="97">
        <v>1592456260</v>
      </c>
      <c r="S455" s="97">
        <v>606229001</v>
      </c>
      <c r="T455" s="97">
        <v>11536024820</v>
      </c>
      <c r="U455" s="97">
        <v>0</v>
      </c>
      <c r="V455" s="97">
        <v>6978537881</v>
      </c>
      <c r="W455" s="97">
        <v>1219673043</v>
      </c>
      <c r="X455" s="97">
        <v>349083769</v>
      </c>
      <c r="Y455" s="97">
        <v>1548867044</v>
      </c>
      <c r="Z455" s="97">
        <v>804500524</v>
      </c>
      <c r="AA455" s="97">
        <v>5297695847</v>
      </c>
      <c r="AB455" s="97">
        <v>2272858715</v>
      </c>
      <c r="AC455" s="97">
        <v>0</v>
      </c>
      <c r="AD455" s="97">
        <v>5249573378</v>
      </c>
      <c r="AE455" s="97">
        <v>1034238310</v>
      </c>
      <c r="AF455" s="97">
        <v>10178238343</v>
      </c>
      <c r="AG455" s="97">
        <v>855993642</v>
      </c>
      <c r="AH455" s="97">
        <v>699001604</v>
      </c>
      <c r="AI455" s="97">
        <v>467503067</v>
      </c>
      <c r="AJ455" s="97">
        <v>322756826</v>
      </c>
      <c r="AK455" s="97">
        <v>387025335</v>
      </c>
      <c r="AL455" s="204">
        <v>94237933228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3514646558</v>
      </c>
      <c r="D456" s="28">
        <v>1080134509</v>
      </c>
      <c r="E456" s="28">
        <v>2524287397</v>
      </c>
      <c r="F456" s="28">
        <v>1403894816</v>
      </c>
      <c r="G456" s="28">
        <v>3462331923</v>
      </c>
      <c r="H456" s="28">
        <v>13315637144</v>
      </c>
      <c r="I456" s="28">
        <v>1507935831</v>
      </c>
      <c r="J456" s="28">
        <v>1581726519</v>
      </c>
      <c r="K456" s="28">
        <v>1350864310</v>
      </c>
      <c r="L456" s="28">
        <v>19993022027</v>
      </c>
      <c r="M456" s="28">
        <v>10038367668</v>
      </c>
      <c r="N456" s="28">
        <v>6387789917</v>
      </c>
      <c r="O456" s="28">
        <v>2925690036</v>
      </c>
      <c r="P456" s="28">
        <v>1462487659</v>
      </c>
      <c r="Q456" s="28">
        <v>1657298866</v>
      </c>
      <c r="R456" s="28">
        <v>3054075330</v>
      </c>
      <c r="S456" s="28">
        <v>755948391</v>
      </c>
      <c r="T456" s="28">
        <v>13055758030</v>
      </c>
      <c r="U456" s="28">
        <v>263546086</v>
      </c>
      <c r="V456" s="28">
        <v>10746679553</v>
      </c>
      <c r="W456" s="28">
        <v>1919477141</v>
      </c>
      <c r="X456" s="28">
        <v>898415125</v>
      </c>
      <c r="Y456" s="28">
        <v>3136295775</v>
      </c>
      <c r="Z456" s="28">
        <v>1330997764</v>
      </c>
      <c r="AA456" s="28">
        <v>10682713181</v>
      </c>
      <c r="AB456" s="28">
        <v>5085727463</v>
      </c>
      <c r="AC456" s="28">
        <v>10668588912</v>
      </c>
      <c r="AD456" s="28">
        <v>7970156698</v>
      </c>
      <c r="AE456" s="28">
        <v>2484486006</v>
      </c>
      <c r="AF456" s="28">
        <v>12870743293</v>
      </c>
      <c r="AG456" s="28">
        <v>3656264721</v>
      </c>
      <c r="AH456" s="28">
        <v>3646984535</v>
      </c>
      <c r="AI456" s="28">
        <v>3939577539</v>
      </c>
      <c r="AJ456" s="28">
        <v>3142901289</v>
      </c>
      <c r="AK456" s="28">
        <v>809536114</v>
      </c>
      <c r="AL456" s="206">
        <v>172324988126</v>
      </c>
    </row>
    <row r="457" spans="1:38" s="23" customFormat="1" ht="14.4" x14ac:dyDescent="0.3">
      <c r="A457" s="62" t="s">
        <v>688</v>
      </c>
      <c r="B457" s="26" t="s">
        <v>143</v>
      </c>
      <c r="C457" s="10">
        <v>21644901</v>
      </c>
      <c r="D457" s="10">
        <v>24750768</v>
      </c>
      <c r="E457" s="10">
        <v>23459201</v>
      </c>
      <c r="F457" s="10">
        <v>983541</v>
      </c>
      <c r="G457" s="10">
        <v>1076095</v>
      </c>
      <c r="H457" s="10">
        <v>114520344</v>
      </c>
      <c r="I457" s="10">
        <v>815587</v>
      </c>
      <c r="J457" s="10">
        <v>0</v>
      </c>
      <c r="K457" s="10">
        <v>56314</v>
      </c>
      <c r="L457" s="10">
        <v>372439059</v>
      </c>
      <c r="M457" s="10">
        <v>89347750</v>
      </c>
      <c r="N457" s="10">
        <v>6877258</v>
      </c>
      <c r="O457" s="10">
        <v>55942925</v>
      </c>
      <c r="P457" s="10">
        <v>5004481</v>
      </c>
      <c r="Q457" s="10">
        <v>48487107</v>
      </c>
      <c r="R457" s="10">
        <v>74822867</v>
      </c>
      <c r="S457" s="10">
        <v>338414</v>
      </c>
      <c r="T457" s="10">
        <v>115475880</v>
      </c>
      <c r="U457" s="10">
        <v>0</v>
      </c>
      <c r="V457" s="10">
        <v>195974644</v>
      </c>
      <c r="W457" s="10">
        <v>7320863</v>
      </c>
      <c r="X457" s="10">
        <v>0</v>
      </c>
      <c r="Y457" s="10">
        <v>48930465</v>
      </c>
      <c r="Z457" s="10">
        <v>2994759</v>
      </c>
      <c r="AA457" s="10">
        <v>13734165</v>
      </c>
      <c r="AB457" s="10">
        <v>231213075</v>
      </c>
      <c r="AC457" s="10">
        <v>58849225</v>
      </c>
      <c r="AD457" s="10">
        <v>50541834</v>
      </c>
      <c r="AE457" s="10">
        <v>2016968</v>
      </c>
      <c r="AF457" s="10">
        <v>21914597</v>
      </c>
      <c r="AG457" s="10">
        <v>11595076</v>
      </c>
      <c r="AH457" s="10">
        <v>7117761</v>
      </c>
      <c r="AI457" s="10">
        <v>0</v>
      </c>
      <c r="AJ457" s="10">
        <v>4490</v>
      </c>
      <c r="AK457" s="10">
        <v>98728</v>
      </c>
      <c r="AL457" s="197">
        <v>1608349142</v>
      </c>
    </row>
    <row r="458" spans="1:38" s="23" customFormat="1" ht="14.4" x14ac:dyDescent="0.3">
      <c r="A458" s="62" t="s">
        <v>689</v>
      </c>
      <c r="B458" s="26" t="s">
        <v>144</v>
      </c>
      <c r="C458" s="10">
        <v>19005102</v>
      </c>
      <c r="D458" s="10">
        <v>26630481</v>
      </c>
      <c r="E458" s="10">
        <v>2973188</v>
      </c>
      <c r="F458" s="10">
        <v>2990559</v>
      </c>
      <c r="G458" s="10">
        <v>4986762</v>
      </c>
      <c r="H458" s="10">
        <v>1153722</v>
      </c>
      <c r="I458" s="10">
        <v>40549</v>
      </c>
      <c r="J458" s="10">
        <v>300535</v>
      </c>
      <c r="K458" s="10">
        <v>1777109</v>
      </c>
      <c r="L458" s="10">
        <v>39121919</v>
      </c>
      <c r="M458" s="10">
        <v>119942437</v>
      </c>
      <c r="N458" s="10">
        <v>124593865</v>
      </c>
      <c r="O458" s="10">
        <v>9425624</v>
      </c>
      <c r="P458" s="10">
        <v>1805358</v>
      </c>
      <c r="Q458" s="10">
        <v>8323604</v>
      </c>
      <c r="R458" s="10">
        <v>56766632</v>
      </c>
      <c r="S458" s="10">
        <v>0</v>
      </c>
      <c r="T458" s="10">
        <v>277840822</v>
      </c>
      <c r="U458" s="10">
        <v>0</v>
      </c>
      <c r="V458" s="10">
        <v>111789255</v>
      </c>
      <c r="W458" s="10">
        <v>14490201</v>
      </c>
      <c r="X458" s="10">
        <v>82500</v>
      </c>
      <c r="Y458" s="10">
        <v>28816760</v>
      </c>
      <c r="Z458" s="10">
        <v>3315935</v>
      </c>
      <c r="AA458" s="10">
        <v>18629030</v>
      </c>
      <c r="AB458" s="10">
        <v>7612694</v>
      </c>
      <c r="AC458" s="10">
        <v>137537567</v>
      </c>
      <c r="AD458" s="10">
        <v>21281272</v>
      </c>
      <c r="AE458" s="10">
        <v>0</v>
      </c>
      <c r="AF458" s="10">
        <v>149277284</v>
      </c>
      <c r="AG458" s="10">
        <v>30372080</v>
      </c>
      <c r="AH458" s="10">
        <v>10858348</v>
      </c>
      <c r="AI458" s="10">
        <v>0</v>
      </c>
      <c r="AJ458" s="10">
        <v>0</v>
      </c>
      <c r="AK458" s="10">
        <v>0</v>
      </c>
      <c r="AL458" s="197">
        <v>1231741194</v>
      </c>
    </row>
    <row r="459" spans="1:38" s="23" customFormat="1" ht="14.4" x14ac:dyDescent="0.3">
      <c r="A459" s="62" t="s">
        <v>690</v>
      </c>
      <c r="B459" s="26" t="s">
        <v>145</v>
      </c>
      <c r="C459" s="10">
        <v>0</v>
      </c>
      <c r="D459" s="10">
        <v>35293949</v>
      </c>
      <c r="E459" s="10">
        <v>792637</v>
      </c>
      <c r="F459" s="10">
        <v>68991</v>
      </c>
      <c r="G459" s="10">
        <v>121760</v>
      </c>
      <c r="H459" s="10">
        <v>106403</v>
      </c>
      <c r="I459" s="10">
        <v>63700</v>
      </c>
      <c r="J459" s="10">
        <v>1285390</v>
      </c>
      <c r="K459" s="10">
        <v>508195</v>
      </c>
      <c r="L459" s="10">
        <v>3083485</v>
      </c>
      <c r="M459" s="10">
        <v>11790733</v>
      </c>
      <c r="N459" s="10">
        <v>3668288</v>
      </c>
      <c r="O459" s="10">
        <v>13798753</v>
      </c>
      <c r="P459" s="10">
        <v>3982260</v>
      </c>
      <c r="Q459" s="10">
        <v>0</v>
      </c>
      <c r="R459" s="10">
        <v>12454546</v>
      </c>
      <c r="S459" s="10">
        <v>18387</v>
      </c>
      <c r="T459" s="10">
        <v>16419982</v>
      </c>
      <c r="U459" s="10">
        <v>0</v>
      </c>
      <c r="V459" s="10">
        <v>13457695</v>
      </c>
      <c r="W459" s="10">
        <v>868298</v>
      </c>
      <c r="X459" s="10">
        <v>0</v>
      </c>
      <c r="Y459" s="10">
        <v>782238</v>
      </c>
      <c r="Z459" s="10">
        <v>822</v>
      </c>
      <c r="AA459" s="10">
        <v>1564713</v>
      </c>
      <c r="AB459" s="10">
        <v>0</v>
      </c>
      <c r="AC459" s="10">
        <v>13616567</v>
      </c>
      <c r="AD459" s="10">
        <v>6926000</v>
      </c>
      <c r="AE459" s="10">
        <v>0</v>
      </c>
      <c r="AF459" s="10">
        <v>101375</v>
      </c>
      <c r="AG459" s="10">
        <v>0</v>
      </c>
      <c r="AH459" s="10">
        <v>9874517</v>
      </c>
      <c r="AI459" s="10">
        <v>0</v>
      </c>
      <c r="AJ459" s="10">
        <v>0</v>
      </c>
      <c r="AK459" s="10">
        <v>0</v>
      </c>
      <c r="AL459" s="197">
        <v>150649684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1898220978</v>
      </c>
      <c r="E460" s="10">
        <v>6497070</v>
      </c>
      <c r="F460" s="10">
        <v>12198053</v>
      </c>
      <c r="G460" s="10">
        <v>47393399</v>
      </c>
      <c r="H460" s="10">
        <v>648234250</v>
      </c>
      <c r="I460" s="10">
        <v>0</v>
      </c>
      <c r="J460" s="10">
        <v>0</v>
      </c>
      <c r="K460" s="10">
        <v>0</v>
      </c>
      <c r="L460" s="10">
        <v>68917627</v>
      </c>
      <c r="M460" s="10">
        <v>0</v>
      </c>
      <c r="N460" s="10">
        <v>182732407</v>
      </c>
      <c r="O460" s="10">
        <v>50336882</v>
      </c>
      <c r="P460" s="10">
        <v>0</v>
      </c>
      <c r="Q460" s="10">
        <v>19021154</v>
      </c>
      <c r="R460" s="10">
        <v>48160285</v>
      </c>
      <c r="S460" s="10">
        <v>2774738</v>
      </c>
      <c r="T460" s="10">
        <v>2366002905</v>
      </c>
      <c r="U460" s="10">
        <v>0</v>
      </c>
      <c r="V460" s="10">
        <v>316105249</v>
      </c>
      <c r="W460" s="10">
        <v>6449265</v>
      </c>
      <c r="X460" s="10">
        <v>0</v>
      </c>
      <c r="Y460" s="10">
        <v>19697485</v>
      </c>
      <c r="Z460" s="10">
        <v>5064612</v>
      </c>
      <c r="AA460" s="10">
        <v>266605018</v>
      </c>
      <c r="AB460" s="10">
        <v>13186332</v>
      </c>
      <c r="AC460" s="10">
        <v>0</v>
      </c>
      <c r="AD460" s="10">
        <v>0</v>
      </c>
      <c r="AE460" s="10">
        <v>31573185</v>
      </c>
      <c r="AF460" s="10">
        <v>0</v>
      </c>
      <c r="AG460" s="10">
        <v>8936644</v>
      </c>
      <c r="AH460" s="10">
        <v>0</v>
      </c>
      <c r="AI460" s="10">
        <v>787420</v>
      </c>
      <c r="AJ460" s="10">
        <v>347529</v>
      </c>
      <c r="AK460" s="10">
        <v>0</v>
      </c>
      <c r="AL460" s="197">
        <v>6019242487</v>
      </c>
    </row>
    <row r="461" spans="1:38" s="23" customFormat="1" ht="14.4" x14ac:dyDescent="0.3">
      <c r="A461" s="62" t="s">
        <v>692</v>
      </c>
      <c r="B461" s="26" t="s">
        <v>147</v>
      </c>
      <c r="C461" s="10">
        <v>2432050</v>
      </c>
      <c r="D461" s="10">
        <v>0</v>
      </c>
      <c r="E461" s="10">
        <v>0</v>
      </c>
      <c r="F461" s="10">
        <v>2432050</v>
      </c>
      <c r="G461" s="10">
        <v>7027750</v>
      </c>
      <c r="H461" s="10">
        <v>0</v>
      </c>
      <c r="I461" s="10">
        <v>2432050</v>
      </c>
      <c r="J461" s="10">
        <v>2432050</v>
      </c>
      <c r="K461" s="10">
        <v>2432050</v>
      </c>
      <c r="L461" s="10">
        <v>2432050</v>
      </c>
      <c r="M461" s="10">
        <v>2432050</v>
      </c>
      <c r="N461" s="10">
        <v>0</v>
      </c>
      <c r="O461" s="10">
        <v>0</v>
      </c>
      <c r="P461" s="10">
        <v>2432050</v>
      </c>
      <c r="Q461" s="10">
        <v>0</v>
      </c>
      <c r="R461" s="10">
        <v>2432067</v>
      </c>
      <c r="S461" s="10">
        <v>2432050</v>
      </c>
      <c r="T461" s="10">
        <v>0</v>
      </c>
      <c r="U461" s="10">
        <v>0</v>
      </c>
      <c r="V461" s="10">
        <v>0</v>
      </c>
      <c r="W461" s="10">
        <v>2432050</v>
      </c>
      <c r="X461" s="10">
        <v>0</v>
      </c>
      <c r="Y461" s="10">
        <v>2432050</v>
      </c>
      <c r="Z461" s="10">
        <v>2432050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2130908</v>
      </c>
      <c r="AI461" s="10">
        <v>0</v>
      </c>
      <c r="AJ461" s="10">
        <v>0</v>
      </c>
      <c r="AK461" s="10">
        <v>0</v>
      </c>
      <c r="AL461" s="197">
        <v>40775325</v>
      </c>
    </row>
    <row r="462" spans="1:38" s="23" customFormat="1" ht="14.4" x14ac:dyDescent="0.3">
      <c r="A462" s="62" t="s">
        <v>693</v>
      </c>
      <c r="B462" s="26" t="s">
        <v>148</v>
      </c>
      <c r="C462" s="10">
        <v>5957579</v>
      </c>
      <c r="D462" s="10">
        <v>16204405</v>
      </c>
      <c r="E462" s="10">
        <v>1896980</v>
      </c>
      <c r="F462" s="10">
        <v>358653</v>
      </c>
      <c r="G462" s="10">
        <v>1315004</v>
      </c>
      <c r="H462" s="10">
        <v>25068368</v>
      </c>
      <c r="I462" s="10">
        <v>3718524</v>
      </c>
      <c r="J462" s="10">
        <v>0</v>
      </c>
      <c r="K462" s="10">
        <v>0</v>
      </c>
      <c r="L462" s="10">
        <v>20550492</v>
      </c>
      <c r="M462" s="10">
        <v>2458129</v>
      </c>
      <c r="N462" s="10">
        <v>0</v>
      </c>
      <c r="O462" s="10">
        <v>0</v>
      </c>
      <c r="P462" s="10">
        <v>860296</v>
      </c>
      <c r="Q462" s="10">
        <v>1780883</v>
      </c>
      <c r="R462" s="10">
        <v>8097290</v>
      </c>
      <c r="S462" s="10">
        <v>10948</v>
      </c>
      <c r="T462" s="10">
        <v>4047352</v>
      </c>
      <c r="U462" s="10">
        <v>0</v>
      </c>
      <c r="V462" s="10">
        <v>41837816</v>
      </c>
      <c r="W462" s="10">
        <v>231044</v>
      </c>
      <c r="X462" s="10">
        <v>881116</v>
      </c>
      <c r="Y462" s="10">
        <v>10022261</v>
      </c>
      <c r="Z462" s="10">
        <v>295273</v>
      </c>
      <c r="AA462" s="10">
        <v>0</v>
      </c>
      <c r="AB462" s="10">
        <v>37292755</v>
      </c>
      <c r="AC462" s="10">
        <v>0</v>
      </c>
      <c r="AD462" s="10">
        <v>10657245</v>
      </c>
      <c r="AE462" s="10">
        <v>15069</v>
      </c>
      <c r="AF462" s="10">
        <v>14428284</v>
      </c>
      <c r="AG462" s="10">
        <v>8209912</v>
      </c>
      <c r="AH462" s="10">
        <v>0</v>
      </c>
      <c r="AI462" s="10">
        <v>0</v>
      </c>
      <c r="AJ462" s="10">
        <v>0</v>
      </c>
      <c r="AK462" s="10">
        <v>0</v>
      </c>
      <c r="AL462" s="197">
        <v>216195678</v>
      </c>
    </row>
    <row r="463" spans="1:38" s="23" customFormat="1" ht="14.4" x14ac:dyDescent="0.3">
      <c r="A463" s="62" t="s">
        <v>694</v>
      </c>
      <c r="B463" s="26" t="s">
        <v>149</v>
      </c>
      <c r="C463" s="10">
        <v>389574</v>
      </c>
      <c r="D463" s="10">
        <v>3896090</v>
      </c>
      <c r="E463" s="10">
        <v>0</v>
      </c>
      <c r="F463" s="10">
        <v>94893</v>
      </c>
      <c r="G463" s="10">
        <v>33614</v>
      </c>
      <c r="H463" s="10">
        <v>2604826</v>
      </c>
      <c r="I463" s="10">
        <v>73394</v>
      </c>
      <c r="J463" s="10">
        <v>0</v>
      </c>
      <c r="K463" s="10">
        <v>0</v>
      </c>
      <c r="L463" s="10">
        <v>50825</v>
      </c>
      <c r="M463" s="10">
        <v>236020</v>
      </c>
      <c r="N463" s="10">
        <v>0</v>
      </c>
      <c r="O463" s="10">
        <v>33426</v>
      </c>
      <c r="P463" s="10">
        <v>53565</v>
      </c>
      <c r="Q463" s="10">
        <v>164503</v>
      </c>
      <c r="R463" s="10">
        <v>1728965</v>
      </c>
      <c r="S463" s="10">
        <v>0</v>
      </c>
      <c r="T463" s="10">
        <v>171084</v>
      </c>
      <c r="U463" s="10">
        <v>0</v>
      </c>
      <c r="V463" s="10">
        <v>1889870</v>
      </c>
      <c r="W463" s="10">
        <v>0</v>
      </c>
      <c r="X463" s="10">
        <v>8750</v>
      </c>
      <c r="Y463" s="10">
        <v>99863</v>
      </c>
      <c r="Z463" s="10">
        <v>11116</v>
      </c>
      <c r="AA463" s="10">
        <v>1244675</v>
      </c>
      <c r="AB463" s="10">
        <v>5995474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18780527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40399579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39058870</v>
      </c>
      <c r="AD464" s="10">
        <v>137272500</v>
      </c>
      <c r="AE464" s="10">
        <v>0</v>
      </c>
      <c r="AF464" s="10">
        <v>2324568393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2541299342</v>
      </c>
    </row>
    <row r="465" spans="1:38" s="23" customFormat="1" ht="14.4" x14ac:dyDescent="0.3">
      <c r="A465" s="62" t="s">
        <v>696</v>
      </c>
      <c r="B465" s="26" t="s">
        <v>151</v>
      </c>
      <c r="C465" s="10">
        <v>1080195</v>
      </c>
      <c r="D465" s="10">
        <v>143154</v>
      </c>
      <c r="E465" s="10">
        <v>329853</v>
      </c>
      <c r="F465" s="10">
        <v>172757</v>
      </c>
      <c r="G465" s="10">
        <v>1852384</v>
      </c>
      <c r="H465" s="10">
        <v>5664830</v>
      </c>
      <c r="I465" s="10">
        <v>431379</v>
      </c>
      <c r="J465" s="10">
        <v>0</v>
      </c>
      <c r="K465" s="10">
        <v>2767464</v>
      </c>
      <c r="L465" s="10">
        <v>46425242</v>
      </c>
      <c r="M465" s="10">
        <v>14619864</v>
      </c>
      <c r="N465" s="10">
        <v>61665857</v>
      </c>
      <c r="O465" s="10">
        <v>14881106</v>
      </c>
      <c r="P465" s="10">
        <v>1356208</v>
      </c>
      <c r="Q465" s="10">
        <v>1971798</v>
      </c>
      <c r="R465" s="10">
        <v>8620280</v>
      </c>
      <c r="S465" s="10">
        <v>0</v>
      </c>
      <c r="T465" s="10">
        <v>46278989</v>
      </c>
      <c r="U465" s="10">
        <v>0</v>
      </c>
      <c r="V465" s="10">
        <v>160303493</v>
      </c>
      <c r="W465" s="10">
        <v>22097901</v>
      </c>
      <c r="X465" s="10">
        <v>33508333</v>
      </c>
      <c r="Y465" s="10">
        <v>1781697</v>
      </c>
      <c r="Z465" s="10">
        <v>152694</v>
      </c>
      <c r="AA465" s="10">
        <v>47790796</v>
      </c>
      <c r="AB465" s="10">
        <v>42059716</v>
      </c>
      <c r="AC465" s="10">
        <v>0</v>
      </c>
      <c r="AD465" s="10">
        <v>6616236</v>
      </c>
      <c r="AE465" s="10">
        <v>23423</v>
      </c>
      <c r="AF465" s="10">
        <v>16142139</v>
      </c>
      <c r="AG465" s="10">
        <v>376255</v>
      </c>
      <c r="AH465" s="10">
        <v>0</v>
      </c>
      <c r="AI465" s="10">
        <v>0</v>
      </c>
      <c r="AJ465" s="10">
        <v>0</v>
      </c>
      <c r="AK465" s="10">
        <v>0</v>
      </c>
      <c r="AL465" s="197">
        <v>539114043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20884051</v>
      </c>
      <c r="E466" s="10">
        <v>12911346</v>
      </c>
      <c r="F466" s="10">
        <v>6929621</v>
      </c>
      <c r="G466" s="10">
        <v>7238522</v>
      </c>
      <c r="H466" s="10">
        <v>14702081</v>
      </c>
      <c r="I466" s="10">
        <v>6949055</v>
      </c>
      <c r="J466" s="10">
        <v>7391115</v>
      </c>
      <c r="K466" s="10">
        <v>49500456</v>
      </c>
      <c r="L466" s="10">
        <v>18306448</v>
      </c>
      <c r="M466" s="10">
        <v>10556145</v>
      </c>
      <c r="N466" s="10">
        <v>661090</v>
      </c>
      <c r="O466" s="10">
        <v>62774094</v>
      </c>
      <c r="P466" s="10">
        <v>10774366</v>
      </c>
      <c r="Q466" s="10">
        <v>10975772</v>
      </c>
      <c r="R466" s="10">
        <v>6929621</v>
      </c>
      <c r="S466" s="10">
        <v>6964621</v>
      </c>
      <c r="T466" s="10">
        <v>17182293</v>
      </c>
      <c r="U466" s="10">
        <v>0</v>
      </c>
      <c r="V466" s="10">
        <v>16682772</v>
      </c>
      <c r="W466" s="10">
        <v>7063055</v>
      </c>
      <c r="X466" s="10">
        <v>6929621</v>
      </c>
      <c r="Y466" s="10">
        <v>7028008</v>
      </c>
      <c r="Z466" s="10">
        <v>7215559</v>
      </c>
      <c r="AA466" s="10">
        <v>10490266</v>
      </c>
      <c r="AB466" s="10">
        <v>23102901</v>
      </c>
      <c r="AC466" s="10">
        <v>66105010</v>
      </c>
      <c r="AD466" s="10">
        <v>66699866</v>
      </c>
      <c r="AE466" s="10">
        <v>57535</v>
      </c>
      <c r="AF466" s="10">
        <v>3262900</v>
      </c>
      <c r="AG466" s="10">
        <v>7244971</v>
      </c>
      <c r="AH466" s="10">
        <v>8694156</v>
      </c>
      <c r="AI466" s="10">
        <v>6275616</v>
      </c>
      <c r="AJ466" s="10">
        <v>6929621</v>
      </c>
      <c r="AK466" s="10">
        <v>0</v>
      </c>
      <c r="AL466" s="197">
        <v>515412554</v>
      </c>
    </row>
    <row r="467" spans="1:38" s="23" customFormat="1" ht="14.4" x14ac:dyDescent="0.3">
      <c r="A467" s="62" t="s">
        <v>698</v>
      </c>
      <c r="B467" s="26" t="s">
        <v>153</v>
      </c>
      <c r="C467" s="10">
        <v>22707133</v>
      </c>
      <c r="D467" s="10">
        <v>72171</v>
      </c>
      <c r="E467" s="10">
        <v>0</v>
      </c>
      <c r="F467" s="10">
        <v>0</v>
      </c>
      <c r="G467" s="10">
        <v>3208</v>
      </c>
      <c r="H467" s="10">
        <v>147769274</v>
      </c>
      <c r="I467" s="10">
        <v>1443808</v>
      </c>
      <c r="J467" s="10">
        <v>0</v>
      </c>
      <c r="K467" s="10">
        <v>0</v>
      </c>
      <c r="L467" s="10">
        <v>414098</v>
      </c>
      <c r="M467" s="10">
        <v>0</v>
      </c>
      <c r="N467" s="10">
        <v>520071</v>
      </c>
      <c r="O467" s="10">
        <v>1876721</v>
      </c>
      <c r="P467" s="10">
        <v>0</v>
      </c>
      <c r="Q467" s="10">
        <v>0</v>
      </c>
      <c r="R467" s="10">
        <v>0</v>
      </c>
      <c r="S467" s="10">
        <v>0</v>
      </c>
      <c r="T467" s="10">
        <v>15869</v>
      </c>
      <c r="U467" s="10">
        <v>0</v>
      </c>
      <c r="V467" s="10">
        <v>3407</v>
      </c>
      <c r="W467" s="10">
        <v>0</v>
      </c>
      <c r="X467" s="10">
        <v>0</v>
      </c>
      <c r="Y467" s="10">
        <v>1235291</v>
      </c>
      <c r="Z467" s="10">
        <v>0</v>
      </c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10">
        <v>15001191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191062242</v>
      </c>
    </row>
    <row r="468" spans="1:38" s="23" customFormat="1" ht="14.4" x14ac:dyDescent="0.3">
      <c r="A468" s="62" t="s">
        <v>699</v>
      </c>
      <c r="B468" s="26" t="s">
        <v>154</v>
      </c>
      <c r="C468" s="10">
        <v>2645404</v>
      </c>
      <c r="D468" s="10">
        <v>8390979</v>
      </c>
      <c r="E468" s="10">
        <v>682</v>
      </c>
      <c r="F468" s="10">
        <v>2015000</v>
      </c>
      <c r="G468" s="10">
        <v>226055</v>
      </c>
      <c r="H468" s="10">
        <v>12570686</v>
      </c>
      <c r="I468" s="10">
        <v>187385</v>
      </c>
      <c r="J468" s="10">
        <v>0</v>
      </c>
      <c r="K468" s="10">
        <v>60105</v>
      </c>
      <c r="L468" s="10">
        <v>32437400</v>
      </c>
      <c r="M468" s="10">
        <v>0</v>
      </c>
      <c r="N468" s="10">
        <v>5000021</v>
      </c>
      <c r="O468" s="10">
        <v>13275471</v>
      </c>
      <c r="P468" s="10">
        <v>3521602</v>
      </c>
      <c r="Q468" s="10">
        <v>608536</v>
      </c>
      <c r="R468" s="10">
        <v>78857294</v>
      </c>
      <c r="S468" s="10">
        <v>63387</v>
      </c>
      <c r="T468" s="10">
        <v>20528312</v>
      </c>
      <c r="U468" s="10">
        <v>0</v>
      </c>
      <c r="V468" s="10">
        <v>297573446</v>
      </c>
      <c r="W468" s="10">
        <v>0</v>
      </c>
      <c r="X468" s="10">
        <v>8750</v>
      </c>
      <c r="Y468" s="10">
        <v>3097056</v>
      </c>
      <c r="Z468" s="10">
        <v>0</v>
      </c>
      <c r="AA468" s="10">
        <v>2093982</v>
      </c>
      <c r="AB468" s="10">
        <v>45811036</v>
      </c>
      <c r="AC468" s="10">
        <v>0</v>
      </c>
      <c r="AD468" s="10">
        <v>20849002</v>
      </c>
      <c r="AE468" s="10">
        <v>0</v>
      </c>
      <c r="AF468" s="10">
        <v>7181459</v>
      </c>
      <c r="AG468" s="10">
        <v>2062900</v>
      </c>
      <c r="AH468" s="10">
        <v>22224110</v>
      </c>
      <c r="AI468" s="10">
        <v>0</v>
      </c>
      <c r="AJ468" s="10">
        <v>0</v>
      </c>
      <c r="AK468" s="10">
        <v>0</v>
      </c>
      <c r="AL468" s="197">
        <v>581290060</v>
      </c>
    </row>
    <row r="469" spans="1:38" s="23" customFormat="1" ht="14.4" x14ac:dyDescent="0.3">
      <c r="A469" s="62" t="s">
        <v>700</v>
      </c>
      <c r="B469" s="26" t="s">
        <v>155</v>
      </c>
      <c r="C469" s="10">
        <v>157330</v>
      </c>
      <c r="D469" s="10">
        <v>4815247</v>
      </c>
      <c r="E469" s="10">
        <v>0</v>
      </c>
      <c r="F469" s="10">
        <v>244040</v>
      </c>
      <c r="G469" s="10">
        <v>0</v>
      </c>
      <c r="H469" s="10">
        <v>95634666</v>
      </c>
      <c r="I469" s="10">
        <v>494845</v>
      </c>
      <c r="J469" s="10">
        <v>0</v>
      </c>
      <c r="K469" s="10">
        <v>18797585</v>
      </c>
      <c r="L469" s="10">
        <v>145403747</v>
      </c>
      <c r="M469" s="10">
        <v>7502456</v>
      </c>
      <c r="N469" s="10">
        <v>4131997</v>
      </c>
      <c r="O469" s="10">
        <v>12804126</v>
      </c>
      <c r="P469" s="10">
        <v>683141</v>
      </c>
      <c r="Q469" s="10">
        <v>0</v>
      </c>
      <c r="R469" s="10">
        <v>65230586</v>
      </c>
      <c r="S469" s="10">
        <v>942212</v>
      </c>
      <c r="T469" s="10">
        <v>16953256</v>
      </c>
      <c r="U469" s="10">
        <v>0</v>
      </c>
      <c r="V469" s="10">
        <v>46231325</v>
      </c>
      <c r="W469" s="10">
        <v>0</v>
      </c>
      <c r="X469" s="10">
        <v>605807</v>
      </c>
      <c r="Y469" s="10">
        <v>4191915</v>
      </c>
      <c r="Z469" s="10">
        <v>23695972</v>
      </c>
      <c r="AA469" s="10">
        <v>17982770</v>
      </c>
      <c r="AB469" s="10">
        <v>604882</v>
      </c>
      <c r="AC469" s="10">
        <v>0</v>
      </c>
      <c r="AD469" s="10">
        <v>0</v>
      </c>
      <c r="AE469" s="10">
        <v>0</v>
      </c>
      <c r="AF469" s="10">
        <v>14672448</v>
      </c>
      <c r="AG469" s="10">
        <v>35522878</v>
      </c>
      <c r="AH469" s="10">
        <v>7363252</v>
      </c>
      <c r="AI469" s="10">
        <v>0</v>
      </c>
      <c r="AJ469" s="10">
        <v>0</v>
      </c>
      <c r="AK469" s="10">
        <v>0</v>
      </c>
      <c r="AL469" s="197">
        <v>524666483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16612453</v>
      </c>
      <c r="E470" s="10">
        <v>77435</v>
      </c>
      <c r="F470" s="10">
        <v>0</v>
      </c>
      <c r="G470" s="10">
        <v>241105</v>
      </c>
      <c r="H470" s="10">
        <v>607419</v>
      </c>
      <c r="I470" s="10">
        <v>0</v>
      </c>
      <c r="J470" s="10">
        <v>0</v>
      </c>
      <c r="K470" s="10">
        <v>3221442</v>
      </c>
      <c r="L470" s="10">
        <v>210349926</v>
      </c>
      <c r="M470" s="10">
        <v>42926646</v>
      </c>
      <c r="N470" s="10">
        <v>166787</v>
      </c>
      <c r="O470" s="10">
        <v>7031580</v>
      </c>
      <c r="P470" s="10">
        <v>0</v>
      </c>
      <c r="Q470" s="10">
        <v>0</v>
      </c>
      <c r="R470" s="10">
        <v>11703516</v>
      </c>
      <c r="S470" s="10">
        <v>0</v>
      </c>
      <c r="T470" s="10">
        <v>870708518</v>
      </c>
      <c r="U470" s="10">
        <v>0</v>
      </c>
      <c r="V470" s="10">
        <v>24074630</v>
      </c>
      <c r="W470" s="10">
        <v>8447657</v>
      </c>
      <c r="X470" s="10">
        <v>33</v>
      </c>
      <c r="Y470" s="10">
        <v>72649762</v>
      </c>
      <c r="Z470" s="10">
        <v>1771311</v>
      </c>
      <c r="AA470" s="10">
        <v>213534558</v>
      </c>
      <c r="AB470" s="10">
        <v>11110424</v>
      </c>
      <c r="AC470" s="10">
        <v>3848193</v>
      </c>
      <c r="AD470" s="10">
        <v>273154631</v>
      </c>
      <c r="AE470" s="10">
        <v>879426</v>
      </c>
      <c r="AF470" s="10">
        <v>37719405</v>
      </c>
      <c r="AG470" s="10">
        <v>45139483</v>
      </c>
      <c r="AH470" s="10">
        <v>128167008</v>
      </c>
      <c r="AI470" s="10">
        <v>0</v>
      </c>
      <c r="AJ470" s="10">
        <v>0</v>
      </c>
      <c r="AK470" s="10">
        <v>0</v>
      </c>
      <c r="AL470" s="197">
        <v>1984143348</v>
      </c>
    </row>
    <row r="471" spans="1:38" s="23" customFormat="1" ht="14.4" x14ac:dyDescent="0.3">
      <c r="A471" s="98" t="s">
        <v>702</v>
      </c>
      <c r="B471" s="99" t="s">
        <v>186</v>
      </c>
      <c r="C471" s="97">
        <v>76019268</v>
      </c>
      <c r="D471" s="97">
        <v>2055914726</v>
      </c>
      <c r="E471" s="97">
        <v>48938392</v>
      </c>
      <c r="F471" s="97">
        <v>28488158</v>
      </c>
      <c r="G471" s="97">
        <v>71515658</v>
      </c>
      <c r="H471" s="97">
        <v>1068636869</v>
      </c>
      <c r="I471" s="97">
        <v>16650276</v>
      </c>
      <c r="J471" s="97">
        <v>11409090</v>
      </c>
      <c r="K471" s="97">
        <v>79120720</v>
      </c>
      <c r="L471" s="97">
        <v>959932318</v>
      </c>
      <c r="M471" s="97">
        <v>301812230</v>
      </c>
      <c r="N471" s="97">
        <v>390017641</v>
      </c>
      <c r="O471" s="97">
        <v>242180708</v>
      </c>
      <c r="P471" s="97">
        <v>30473327</v>
      </c>
      <c r="Q471" s="97">
        <v>91333357</v>
      </c>
      <c r="R471" s="97">
        <v>375803949</v>
      </c>
      <c r="S471" s="97">
        <v>13544757</v>
      </c>
      <c r="T471" s="97">
        <v>3792024841</v>
      </c>
      <c r="U471" s="97">
        <v>0</v>
      </c>
      <c r="V471" s="97">
        <v>1225923602</v>
      </c>
      <c r="W471" s="97">
        <v>69400334</v>
      </c>
      <c r="X471" s="97">
        <v>42024910</v>
      </c>
      <c r="Y471" s="97">
        <v>200764851</v>
      </c>
      <c r="Z471" s="97">
        <v>46950103</v>
      </c>
      <c r="AA471" s="97">
        <v>593669973</v>
      </c>
      <c r="AB471" s="97">
        <v>417989289</v>
      </c>
      <c r="AC471" s="97">
        <v>319015432</v>
      </c>
      <c r="AD471" s="97">
        <v>593998586</v>
      </c>
      <c r="AE471" s="97">
        <v>34565606</v>
      </c>
      <c r="AF471" s="97">
        <v>2604269475</v>
      </c>
      <c r="AG471" s="97">
        <v>149460199</v>
      </c>
      <c r="AH471" s="97">
        <v>196430060</v>
      </c>
      <c r="AI471" s="97">
        <v>7063036</v>
      </c>
      <c r="AJ471" s="97">
        <v>7281640</v>
      </c>
      <c r="AK471" s="97">
        <v>98728</v>
      </c>
      <c r="AL471" s="204">
        <v>16162722109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22459041</v>
      </c>
      <c r="E473" s="10">
        <v>0</v>
      </c>
      <c r="F473" s="10">
        <v>0</v>
      </c>
      <c r="G473" s="10">
        <v>0</v>
      </c>
      <c r="H473" s="10">
        <v>81543379</v>
      </c>
      <c r="I473" s="10">
        <v>0</v>
      </c>
      <c r="J473" s="10">
        <v>0</v>
      </c>
      <c r="K473" s="10">
        <v>0</v>
      </c>
      <c r="L473" s="10">
        <v>23847274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2760384</v>
      </c>
      <c r="AC473" s="10">
        <v>366203610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496813688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22459041</v>
      </c>
      <c r="E474" s="97">
        <v>0</v>
      </c>
      <c r="F474" s="97">
        <v>0</v>
      </c>
      <c r="G474" s="97">
        <v>0</v>
      </c>
      <c r="H474" s="97">
        <v>81543379</v>
      </c>
      <c r="I474" s="97">
        <v>0</v>
      </c>
      <c r="J474" s="97">
        <v>0</v>
      </c>
      <c r="K474" s="97">
        <v>0</v>
      </c>
      <c r="L474" s="97">
        <v>23847274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2760384</v>
      </c>
      <c r="AC474" s="97">
        <v>366203610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496813688</v>
      </c>
    </row>
    <row r="475" spans="1:38" s="23" customFormat="1" ht="14.4" x14ac:dyDescent="0.3">
      <c r="A475" s="62" t="s">
        <v>706</v>
      </c>
      <c r="B475" s="26" t="s">
        <v>143</v>
      </c>
      <c r="C475" s="10">
        <v>58026</v>
      </c>
      <c r="D475" s="10">
        <v>14197881</v>
      </c>
      <c r="E475" s="10">
        <v>6680010</v>
      </c>
      <c r="F475" s="10">
        <v>0</v>
      </c>
      <c r="G475" s="10">
        <v>25501061</v>
      </c>
      <c r="H475" s="10">
        <v>53025897</v>
      </c>
      <c r="I475" s="10">
        <v>89730033</v>
      </c>
      <c r="J475" s="10">
        <v>0</v>
      </c>
      <c r="K475" s="10">
        <v>0</v>
      </c>
      <c r="L475" s="10">
        <v>102427822</v>
      </c>
      <c r="M475" s="10">
        <v>2795705</v>
      </c>
      <c r="N475" s="10">
        <v>1666868</v>
      </c>
      <c r="O475" s="10">
        <v>2566887</v>
      </c>
      <c r="P475" s="10">
        <v>0</v>
      </c>
      <c r="Q475" s="10">
        <v>2071866</v>
      </c>
      <c r="R475" s="10">
        <v>1065501</v>
      </c>
      <c r="S475" s="10">
        <v>0</v>
      </c>
      <c r="T475" s="10">
        <v>0</v>
      </c>
      <c r="U475" s="10">
        <v>0</v>
      </c>
      <c r="V475" s="10">
        <v>0</v>
      </c>
      <c r="W475" s="10">
        <v>6521348</v>
      </c>
      <c r="X475" s="10">
        <v>49532</v>
      </c>
      <c r="Y475" s="10">
        <v>9627064</v>
      </c>
      <c r="Z475" s="10">
        <v>0</v>
      </c>
      <c r="AA475" s="10">
        <v>3234</v>
      </c>
      <c r="AB475" s="10">
        <v>580239</v>
      </c>
      <c r="AC475" s="10">
        <v>0</v>
      </c>
      <c r="AD475" s="10">
        <v>15525510</v>
      </c>
      <c r="AE475" s="10">
        <v>0</v>
      </c>
      <c r="AF475" s="10">
        <v>0</v>
      </c>
      <c r="AG475" s="10">
        <v>6660</v>
      </c>
      <c r="AH475" s="10">
        <v>5050</v>
      </c>
      <c r="AI475" s="10">
        <v>0</v>
      </c>
      <c r="AJ475" s="10">
        <v>0</v>
      </c>
      <c r="AK475" s="10">
        <v>0</v>
      </c>
      <c r="AL475" s="197">
        <v>334106194</v>
      </c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0</v>
      </c>
      <c r="O476" s="10">
        <v>4059144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17876</v>
      </c>
      <c r="AI476" s="10">
        <v>0</v>
      </c>
      <c r="AJ476" s="10">
        <v>0</v>
      </c>
      <c r="AK476" s="10">
        <v>0</v>
      </c>
      <c r="AL476" s="197">
        <v>4077020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4400000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4400000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2282525</v>
      </c>
      <c r="F478" s="10">
        <v>0</v>
      </c>
      <c r="G478" s="10">
        <v>70391845</v>
      </c>
      <c r="H478" s="10">
        <v>0</v>
      </c>
      <c r="I478" s="10">
        <v>0</v>
      </c>
      <c r="J478" s="10">
        <v>0</v>
      </c>
      <c r="K478" s="10">
        <v>0</v>
      </c>
      <c r="L478" s="10">
        <v>9550198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466426</v>
      </c>
      <c r="X478" s="10">
        <v>0</v>
      </c>
      <c r="Y478" s="10">
        <v>0</v>
      </c>
      <c r="Z478" s="10">
        <v>3844047</v>
      </c>
      <c r="AA478" s="10">
        <v>0</v>
      </c>
      <c r="AB478" s="10">
        <v>1735429</v>
      </c>
      <c r="AC478" s="10">
        <v>0</v>
      </c>
      <c r="AD478" s="10">
        <v>202758995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291029465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740167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877250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6263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2454925</v>
      </c>
      <c r="Z480" s="10">
        <v>0</v>
      </c>
      <c r="AA480" s="10">
        <v>0</v>
      </c>
      <c r="AB480" s="10">
        <v>24893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4103498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37971347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37971347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109693108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109693108</v>
      </c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644866079</v>
      </c>
      <c r="M483" s="10">
        <v>0</v>
      </c>
      <c r="N483" s="10">
        <v>0</v>
      </c>
      <c r="O483" s="10">
        <v>6000645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7031</v>
      </c>
      <c r="W483" s="10">
        <v>0</v>
      </c>
      <c r="X483" s="10">
        <v>4902684</v>
      </c>
      <c r="Y483" s="10">
        <v>1143341</v>
      </c>
      <c r="Z483" s="10">
        <v>0</v>
      </c>
      <c r="AA483" s="10">
        <v>115374637</v>
      </c>
      <c r="AB483" s="10">
        <v>3661</v>
      </c>
      <c r="AC483" s="10">
        <v>0</v>
      </c>
      <c r="AD483" s="10">
        <v>5410952</v>
      </c>
      <c r="AE483" s="10">
        <v>0</v>
      </c>
      <c r="AF483" s="10">
        <v>35870107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97">
        <v>813579137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37956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164279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202235</v>
      </c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2975619</v>
      </c>
      <c r="N485" s="10">
        <v>0</v>
      </c>
      <c r="O485" s="10">
        <v>8338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147711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3131668</v>
      </c>
    </row>
    <row r="486" spans="1:38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117128</v>
      </c>
      <c r="I486" s="10">
        <v>0</v>
      </c>
      <c r="J486" s="10">
        <v>0</v>
      </c>
      <c r="K486" s="10">
        <v>0</v>
      </c>
      <c r="L486" s="10">
        <v>2</v>
      </c>
      <c r="M486" s="10">
        <v>0</v>
      </c>
      <c r="N486" s="10">
        <v>2508185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7569760</v>
      </c>
      <c r="AC486" s="10">
        <v>0</v>
      </c>
      <c r="AD486" s="10">
        <v>0</v>
      </c>
      <c r="AE486" s="10">
        <v>0</v>
      </c>
      <c r="AF486" s="10">
        <v>226265</v>
      </c>
      <c r="AG486" s="10">
        <v>0</v>
      </c>
      <c r="AH486" s="10">
        <v>34380500</v>
      </c>
      <c r="AI486" s="10">
        <v>0</v>
      </c>
      <c r="AJ486" s="10">
        <v>0</v>
      </c>
      <c r="AK486" s="10">
        <v>0</v>
      </c>
      <c r="AL486" s="197">
        <v>44801840</v>
      </c>
    </row>
    <row r="487" spans="1:38" s="23" customFormat="1" ht="14.4" x14ac:dyDescent="0.3">
      <c r="A487" s="62" t="s">
        <v>718</v>
      </c>
      <c r="B487" s="26" t="s">
        <v>155</v>
      </c>
      <c r="C487" s="10">
        <v>0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93849011</v>
      </c>
      <c r="O487" s="10">
        <v>0</v>
      </c>
      <c r="P487" s="10">
        <v>0</v>
      </c>
      <c r="Q487" s="10">
        <v>1016</v>
      </c>
      <c r="R487" s="10">
        <v>0</v>
      </c>
      <c r="S487" s="10">
        <v>1193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40138262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133989482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91223455</v>
      </c>
      <c r="H488" s="10">
        <v>0</v>
      </c>
      <c r="I488" s="10">
        <v>0</v>
      </c>
      <c r="J488" s="10">
        <v>0</v>
      </c>
      <c r="K488" s="10">
        <v>0</v>
      </c>
      <c r="L488" s="10">
        <v>632297917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87728762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3500000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814750134</v>
      </c>
    </row>
    <row r="489" spans="1:38" s="23" customFormat="1" ht="14.4" x14ac:dyDescent="0.3">
      <c r="A489" s="98" t="s">
        <v>720</v>
      </c>
      <c r="B489" s="99" t="s">
        <v>190</v>
      </c>
      <c r="C489" s="97">
        <v>58026</v>
      </c>
      <c r="D489" s="97">
        <v>14938048</v>
      </c>
      <c r="E489" s="97">
        <v>8962535</v>
      </c>
      <c r="F489" s="97">
        <v>0</v>
      </c>
      <c r="G489" s="97">
        <v>225087708</v>
      </c>
      <c r="H489" s="97">
        <v>57543025</v>
      </c>
      <c r="I489" s="97">
        <v>89730033</v>
      </c>
      <c r="J489" s="97">
        <v>0</v>
      </c>
      <c r="K489" s="97">
        <v>877250</v>
      </c>
      <c r="L489" s="97">
        <v>1389142018</v>
      </c>
      <c r="M489" s="97">
        <v>5809280</v>
      </c>
      <c r="N489" s="97">
        <v>98024064</v>
      </c>
      <c r="O489" s="97">
        <v>12635014</v>
      </c>
      <c r="P489" s="97">
        <v>0</v>
      </c>
      <c r="Q489" s="97">
        <v>2079145</v>
      </c>
      <c r="R489" s="97">
        <v>1065501</v>
      </c>
      <c r="S489" s="97">
        <v>1193</v>
      </c>
      <c r="T489" s="97">
        <v>0</v>
      </c>
      <c r="U489" s="97">
        <v>0</v>
      </c>
      <c r="V489" s="97">
        <v>87735793</v>
      </c>
      <c r="W489" s="97">
        <v>7135485</v>
      </c>
      <c r="X489" s="97">
        <v>4952216</v>
      </c>
      <c r="Y489" s="97">
        <v>13225330</v>
      </c>
      <c r="Z489" s="97">
        <v>3844047</v>
      </c>
      <c r="AA489" s="97">
        <v>115377871</v>
      </c>
      <c r="AB489" s="97">
        <v>9913982</v>
      </c>
      <c r="AC489" s="97">
        <v>0</v>
      </c>
      <c r="AD489" s="97">
        <v>267333719</v>
      </c>
      <c r="AE489" s="97">
        <v>0</v>
      </c>
      <c r="AF489" s="97">
        <v>145953759</v>
      </c>
      <c r="AG489" s="97">
        <v>6660</v>
      </c>
      <c r="AH489" s="97">
        <v>34403426</v>
      </c>
      <c r="AI489" s="97">
        <v>0</v>
      </c>
      <c r="AJ489" s="97">
        <v>0</v>
      </c>
      <c r="AK489" s="97">
        <v>0</v>
      </c>
      <c r="AL489" s="204">
        <v>2595835128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95250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95250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2681054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2681054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45954514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45954514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95250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2681054</v>
      </c>
      <c r="T504" s="97">
        <v>0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45954514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48730818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2678175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2678175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495450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495450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60108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60108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13605</v>
      </c>
      <c r="J508" s="10">
        <v>0</v>
      </c>
      <c r="K508" s="10">
        <v>0</v>
      </c>
      <c r="L508" s="10">
        <v>0</v>
      </c>
      <c r="M508" s="10">
        <v>7889653</v>
      </c>
      <c r="N508" s="10">
        <v>250557</v>
      </c>
      <c r="O508" s="10">
        <v>0</v>
      </c>
      <c r="P508" s="10">
        <v>228284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80033633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88415732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15758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12451114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12466872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384141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384141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574614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574614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157876860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157876860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2678175</v>
      </c>
      <c r="H519" s="97">
        <v>0</v>
      </c>
      <c r="I519" s="97">
        <v>13605</v>
      </c>
      <c r="J519" s="97">
        <v>0</v>
      </c>
      <c r="K519" s="97">
        <v>0</v>
      </c>
      <c r="L519" s="97">
        <v>0</v>
      </c>
      <c r="M519" s="97">
        <v>7889653</v>
      </c>
      <c r="N519" s="97">
        <v>1336379</v>
      </c>
      <c r="O519" s="97">
        <v>0</v>
      </c>
      <c r="P519" s="97">
        <v>228284</v>
      </c>
      <c r="Q519" s="97">
        <v>60108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250361607</v>
      </c>
      <c r="AB519" s="97">
        <v>384141</v>
      </c>
      <c r="AC519" s="97">
        <v>0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262951952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18407392</v>
      </c>
      <c r="J520" s="10">
        <v>0</v>
      </c>
      <c r="K520" s="10">
        <v>500000</v>
      </c>
      <c r="L520" s="10">
        <v>0</v>
      </c>
      <c r="M520" s="10">
        <v>0</v>
      </c>
      <c r="N520" s="10">
        <v>131835088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568249734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4000000</v>
      </c>
      <c r="AC520" s="10">
        <v>0</v>
      </c>
      <c r="AD520" s="10">
        <v>1464449</v>
      </c>
      <c r="AE520" s="10">
        <v>1400000</v>
      </c>
      <c r="AF520" s="10">
        <v>52499499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778356162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18407392</v>
      </c>
      <c r="J521" s="97">
        <v>0</v>
      </c>
      <c r="K521" s="97">
        <v>500000</v>
      </c>
      <c r="L521" s="97">
        <v>0</v>
      </c>
      <c r="M521" s="97">
        <v>0</v>
      </c>
      <c r="N521" s="97">
        <v>131835088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568249734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0</v>
      </c>
      <c r="AB521" s="97">
        <v>4000000</v>
      </c>
      <c r="AC521" s="97">
        <v>0</v>
      </c>
      <c r="AD521" s="97">
        <v>1464449</v>
      </c>
      <c r="AE521" s="97">
        <v>1400000</v>
      </c>
      <c r="AF521" s="97">
        <v>52499499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778356162</v>
      </c>
    </row>
    <row r="522" spans="1:38" s="23" customFormat="1" ht="14.4" x14ac:dyDescent="0.3">
      <c r="A522" s="62" t="s">
        <v>753</v>
      </c>
      <c r="B522" s="26" t="s">
        <v>195</v>
      </c>
      <c r="C522" s="10">
        <v>121362979</v>
      </c>
      <c r="D522" s="10">
        <v>45282511</v>
      </c>
      <c r="E522" s="10">
        <v>3591062</v>
      </c>
      <c r="F522" s="10">
        <v>3591062</v>
      </c>
      <c r="G522" s="10">
        <v>4517869</v>
      </c>
      <c r="H522" s="10">
        <v>164005807</v>
      </c>
      <c r="I522" s="10">
        <v>7222562</v>
      </c>
      <c r="J522" s="10">
        <v>5691062</v>
      </c>
      <c r="K522" s="10">
        <v>16505281</v>
      </c>
      <c r="L522" s="10">
        <v>3591062</v>
      </c>
      <c r="M522" s="10">
        <v>4805848</v>
      </c>
      <c r="N522" s="10">
        <v>39740335</v>
      </c>
      <c r="O522" s="10">
        <v>33885062</v>
      </c>
      <c r="P522" s="10">
        <v>3591102</v>
      </c>
      <c r="Q522" s="10">
        <v>5923705</v>
      </c>
      <c r="R522" s="10">
        <v>3591062</v>
      </c>
      <c r="S522" s="10">
        <v>24182259</v>
      </c>
      <c r="T522" s="10">
        <v>93167647</v>
      </c>
      <c r="U522" s="10">
        <v>0</v>
      </c>
      <c r="V522" s="10">
        <v>501396305</v>
      </c>
      <c r="W522" s="10">
        <v>29586243</v>
      </c>
      <c r="X522" s="10">
        <v>10151192</v>
      </c>
      <c r="Y522" s="10">
        <v>5433938</v>
      </c>
      <c r="Z522" s="10">
        <v>3591062</v>
      </c>
      <c r="AA522" s="10">
        <v>1007833</v>
      </c>
      <c r="AB522" s="10">
        <v>3591062</v>
      </c>
      <c r="AC522" s="10">
        <v>30303391</v>
      </c>
      <c r="AD522" s="10">
        <v>8185331</v>
      </c>
      <c r="AE522" s="10">
        <v>0</v>
      </c>
      <c r="AF522" s="10">
        <v>39029779</v>
      </c>
      <c r="AG522" s="10">
        <v>11649787</v>
      </c>
      <c r="AH522" s="10">
        <v>13574112</v>
      </c>
      <c r="AI522" s="10">
        <v>6484799</v>
      </c>
      <c r="AJ522" s="10">
        <v>3591062</v>
      </c>
      <c r="AK522" s="10">
        <v>0</v>
      </c>
      <c r="AL522" s="197">
        <v>1251824173</v>
      </c>
    </row>
    <row r="523" spans="1:38" s="23" customFormat="1" ht="14.4" x14ac:dyDescent="0.3">
      <c r="A523" s="98" t="s">
        <v>754</v>
      </c>
      <c r="B523" s="99" t="s">
        <v>194</v>
      </c>
      <c r="C523" s="97">
        <v>121362979</v>
      </c>
      <c r="D523" s="97">
        <v>45282511</v>
      </c>
      <c r="E523" s="97">
        <v>3591062</v>
      </c>
      <c r="F523" s="97">
        <v>3591062</v>
      </c>
      <c r="G523" s="97">
        <v>4517869</v>
      </c>
      <c r="H523" s="97">
        <v>164005807</v>
      </c>
      <c r="I523" s="97">
        <v>7222562</v>
      </c>
      <c r="J523" s="97">
        <v>5691062</v>
      </c>
      <c r="K523" s="97">
        <v>16505281</v>
      </c>
      <c r="L523" s="97">
        <v>3591062</v>
      </c>
      <c r="M523" s="97">
        <v>4805848</v>
      </c>
      <c r="N523" s="97">
        <v>39740335</v>
      </c>
      <c r="O523" s="97">
        <v>33885062</v>
      </c>
      <c r="P523" s="97">
        <v>3591102</v>
      </c>
      <c r="Q523" s="97">
        <v>5923705</v>
      </c>
      <c r="R523" s="97">
        <v>3591062</v>
      </c>
      <c r="S523" s="97">
        <v>24182259</v>
      </c>
      <c r="T523" s="97">
        <v>93167647</v>
      </c>
      <c r="U523" s="97">
        <v>0</v>
      </c>
      <c r="V523" s="97">
        <v>501396305</v>
      </c>
      <c r="W523" s="97">
        <v>29586243</v>
      </c>
      <c r="X523" s="97">
        <v>10151192</v>
      </c>
      <c r="Y523" s="97">
        <v>5433938</v>
      </c>
      <c r="Z523" s="97">
        <v>3591062</v>
      </c>
      <c r="AA523" s="97">
        <v>1007833</v>
      </c>
      <c r="AB523" s="97">
        <v>3591062</v>
      </c>
      <c r="AC523" s="97">
        <v>30303391</v>
      </c>
      <c r="AD523" s="97">
        <v>8185331</v>
      </c>
      <c r="AE523" s="97">
        <v>198000000</v>
      </c>
      <c r="AF523" s="97">
        <v>39029779</v>
      </c>
      <c r="AG523" s="97">
        <v>11649787</v>
      </c>
      <c r="AH523" s="97">
        <v>69101215</v>
      </c>
      <c r="AI523" s="97">
        <v>6484799</v>
      </c>
      <c r="AJ523" s="97">
        <v>3591062</v>
      </c>
      <c r="AK523" s="97">
        <v>0</v>
      </c>
      <c r="AL523" s="204">
        <v>1505351276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197440273</v>
      </c>
      <c r="D524" s="28">
        <v>2138594326</v>
      </c>
      <c r="E524" s="28">
        <v>61491989</v>
      </c>
      <c r="F524" s="28">
        <v>32079220</v>
      </c>
      <c r="G524" s="28">
        <v>303799410</v>
      </c>
      <c r="H524" s="28">
        <v>1371824330</v>
      </c>
      <c r="I524" s="28">
        <v>132023868</v>
      </c>
      <c r="J524" s="28">
        <v>17100152</v>
      </c>
      <c r="K524" s="28">
        <v>97003251</v>
      </c>
      <c r="L524" s="28">
        <v>2376512672</v>
      </c>
      <c r="M524" s="28">
        <v>320317011</v>
      </c>
      <c r="N524" s="28">
        <v>660953507</v>
      </c>
      <c r="O524" s="28">
        <v>288700784</v>
      </c>
      <c r="P524" s="28">
        <v>34292713</v>
      </c>
      <c r="Q524" s="28">
        <v>99396315</v>
      </c>
      <c r="R524" s="28">
        <v>380460512</v>
      </c>
      <c r="S524" s="28">
        <v>40409263</v>
      </c>
      <c r="T524" s="28">
        <v>4453442222</v>
      </c>
      <c r="U524" s="28">
        <v>0</v>
      </c>
      <c r="V524" s="28">
        <v>1815055700</v>
      </c>
      <c r="W524" s="28">
        <v>106122062</v>
      </c>
      <c r="X524" s="28">
        <v>57128318</v>
      </c>
      <c r="Y524" s="28">
        <v>219424119</v>
      </c>
      <c r="Z524" s="28">
        <v>54385212</v>
      </c>
      <c r="AA524" s="28">
        <v>960417284</v>
      </c>
      <c r="AB524" s="28">
        <v>438638858</v>
      </c>
      <c r="AC524" s="28">
        <v>715522433</v>
      </c>
      <c r="AD524" s="28">
        <v>870982085</v>
      </c>
      <c r="AE524" s="28">
        <v>233965606</v>
      </c>
      <c r="AF524" s="28">
        <v>2887707026</v>
      </c>
      <c r="AG524" s="28">
        <v>161116646</v>
      </c>
      <c r="AH524" s="28">
        <v>299934701</v>
      </c>
      <c r="AI524" s="28">
        <v>13547835</v>
      </c>
      <c r="AJ524" s="28">
        <v>10872702</v>
      </c>
      <c r="AK524" s="28">
        <v>98728</v>
      </c>
      <c r="AL524" s="206">
        <v>21850761133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2927271</v>
      </c>
      <c r="G525" s="10">
        <v>9409091</v>
      </c>
      <c r="H525" s="10">
        <v>0</v>
      </c>
      <c r="I525" s="10">
        <v>43890909</v>
      </c>
      <c r="J525" s="10">
        <v>0</v>
      </c>
      <c r="K525" s="10">
        <v>157919890</v>
      </c>
      <c r="L525" s="10">
        <v>44018732</v>
      </c>
      <c r="M525" s="10">
        <v>22727273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46688921</v>
      </c>
      <c r="W525" s="10">
        <v>0</v>
      </c>
      <c r="X525" s="10">
        <v>0</v>
      </c>
      <c r="Y525" s="10">
        <v>0</v>
      </c>
      <c r="Z525" s="10">
        <v>0</v>
      </c>
      <c r="AA525" s="10">
        <v>11569407</v>
      </c>
      <c r="AB525" s="10">
        <v>0</v>
      </c>
      <c r="AC525" s="10">
        <v>121363637</v>
      </c>
      <c r="AD525" s="10">
        <v>0</v>
      </c>
      <c r="AE525" s="10">
        <v>636364</v>
      </c>
      <c r="AF525" s="10">
        <v>175318182</v>
      </c>
      <c r="AG525" s="10">
        <v>909091</v>
      </c>
      <c r="AH525" s="10">
        <v>0</v>
      </c>
      <c r="AI525" s="10">
        <v>26944832</v>
      </c>
      <c r="AJ525" s="10">
        <v>0</v>
      </c>
      <c r="AK525" s="10">
        <v>0</v>
      </c>
      <c r="AL525" s="197">
        <v>664323600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2927271</v>
      </c>
      <c r="G527" s="97">
        <v>9409091</v>
      </c>
      <c r="H527" s="97">
        <v>0</v>
      </c>
      <c r="I527" s="97">
        <v>43890909</v>
      </c>
      <c r="J527" s="97">
        <v>0</v>
      </c>
      <c r="K527" s="97">
        <v>157919890</v>
      </c>
      <c r="L527" s="97">
        <v>44018732</v>
      </c>
      <c r="M527" s="97">
        <v>22727273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0</v>
      </c>
      <c r="U527" s="97">
        <v>0</v>
      </c>
      <c r="V527" s="97">
        <v>46688921</v>
      </c>
      <c r="W527" s="97">
        <v>0</v>
      </c>
      <c r="X527" s="97">
        <v>0</v>
      </c>
      <c r="Y527" s="97">
        <v>0</v>
      </c>
      <c r="Z527" s="97">
        <v>0</v>
      </c>
      <c r="AA527" s="97">
        <v>11569407</v>
      </c>
      <c r="AB527" s="97">
        <v>0</v>
      </c>
      <c r="AC527" s="97">
        <v>121363637</v>
      </c>
      <c r="AD527" s="97">
        <v>0</v>
      </c>
      <c r="AE527" s="97">
        <v>636364</v>
      </c>
      <c r="AF527" s="97">
        <v>175318182</v>
      </c>
      <c r="AG527" s="97">
        <v>909091</v>
      </c>
      <c r="AH527" s="97">
        <v>0</v>
      </c>
      <c r="AI527" s="97">
        <v>26944832</v>
      </c>
      <c r="AJ527" s="97">
        <v>0</v>
      </c>
      <c r="AK527" s="97">
        <v>0</v>
      </c>
      <c r="AL527" s="204">
        <v>664323600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22430102</v>
      </c>
      <c r="D530" s="10">
        <v>192372095</v>
      </c>
      <c r="E530" s="10">
        <v>576057</v>
      </c>
      <c r="F530" s="10">
        <v>48125861</v>
      </c>
      <c r="G530" s="10">
        <v>1244481654</v>
      </c>
      <c r="H530" s="10">
        <v>602809605</v>
      </c>
      <c r="I530" s="10">
        <v>38883837</v>
      </c>
      <c r="J530" s="10">
        <v>32487819</v>
      </c>
      <c r="K530" s="10">
        <v>57650818</v>
      </c>
      <c r="L530" s="10">
        <v>7057194824</v>
      </c>
      <c r="M530" s="10">
        <v>27118064</v>
      </c>
      <c r="N530" s="10">
        <v>318928006</v>
      </c>
      <c r="O530" s="10">
        <v>268974512</v>
      </c>
      <c r="P530" s="10">
        <v>118230563</v>
      </c>
      <c r="Q530" s="10">
        <v>20615813</v>
      </c>
      <c r="R530" s="10">
        <v>44260034</v>
      </c>
      <c r="S530" s="10">
        <v>15669710</v>
      </c>
      <c r="T530" s="10">
        <v>186077938</v>
      </c>
      <c r="U530" s="10">
        <v>9378</v>
      </c>
      <c r="V530" s="10">
        <v>220219928</v>
      </c>
      <c r="W530" s="10">
        <v>88183886</v>
      </c>
      <c r="X530" s="10">
        <v>83332404</v>
      </c>
      <c r="Y530" s="10">
        <v>327866760</v>
      </c>
      <c r="Z530" s="10">
        <v>9513417</v>
      </c>
      <c r="AA530" s="10">
        <v>236952272</v>
      </c>
      <c r="AB530" s="10">
        <v>506940232</v>
      </c>
      <c r="AC530" s="10">
        <v>2982232107</v>
      </c>
      <c r="AD530" s="10">
        <v>488782111</v>
      </c>
      <c r="AE530" s="10">
        <v>87134905</v>
      </c>
      <c r="AF530" s="10">
        <v>462683908</v>
      </c>
      <c r="AG530" s="10">
        <v>210429202</v>
      </c>
      <c r="AH530" s="10">
        <v>110567184</v>
      </c>
      <c r="AI530" s="10">
        <v>1407100</v>
      </c>
      <c r="AJ530" s="10">
        <v>27537883</v>
      </c>
      <c r="AK530" s="10">
        <v>62849</v>
      </c>
      <c r="AL530" s="197">
        <v>16140742838</v>
      </c>
    </row>
    <row r="531" spans="1:38" s="23" customFormat="1" ht="14.4" x14ac:dyDescent="0.3">
      <c r="A531" s="98" t="s">
        <v>761</v>
      </c>
      <c r="B531" s="99" t="s">
        <v>200</v>
      </c>
      <c r="C531" s="97">
        <v>22430102</v>
      </c>
      <c r="D531" s="97">
        <v>192372095</v>
      </c>
      <c r="E531" s="97">
        <v>576057</v>
      </c>
      <c r="F531" s="97">
        <v>48125861</v>
      </c>
      <c r="G531" s="97">
        <v>1244481654</v>
      </c>
      <c r="H531" s="97">
        <v>602809605</v>
      </c>
      <c r="I531" s="97">
        <v>38883837</v>
      </c>
      <c r="J531" s="97">
        <v>32487819</v>
      </c>
      <c r="K531" s="97">
        <v>57650818</v>
      </c>
      <c r="L531" s="97">
        <v>7057194824</v>
      </c>
      <c r="M531" s="97">
        <v>27118064</v>
      </c>
      <c r="N531" s="97">
        <v>318928006</v>
      </c>
      <c r="O531" s="97">
        <v>268974512</v>
      </c>
      <c r="P531" s="97">
        <v>118230563</v>
      </c>
      <c r="Q531" s="97">
        <v>20615813</v>
      </c>
      <c r="R531" s="97">
        <v>44260034</v>
      </c>
      <c r="S531" s="97">
        <v>15669710</v>
      </c>
      <c r="T531" s="97">
        <v>186077938</v>
      </c>
      <c r="U531" s="97">
        <v>9378</v>
      </c>
      <c r="V531" s="97">
        <v>220219928</v>
      </c>
      <c r="W531" s="97">
        <v>88183886</v>
      </c>
      <c r="X531" s="97">
        <v>83332404</v>
      </c>
      <c r="Y531" s="97">
        <v>327866760</v>
      </c>
      <c r="Z531" s="97">
        <v>9513417</v>
      </c>
      <c r="AA531" s="97">
        <v>236952272</v>
      </c>
      <c r="AB531" s="97">
        <v>506940232</v>
      </c>
      <c r="AC531" s="97">
        <v>2982232107</v>
      </c>
      <c r="AD531" s="97">
        <v>488782111</v>
      </c>
      <c r="AE531" s="97">
        <v>87134905</v>
      </c>
      <c r="AF531" s="97">
        <v>462683908</v>
      </c>
      <c r="AG531" s="97">
        <v>210429202</v>
      </c>
      <c r="AH531" s="97">
        <v>110567184</v>
      </c>
      <c r="AI531" s="97">
        <v>1407100</v>
      </c>
      <c r="AJ531" s="97">
        <v>27537883</v>
      </c>
      <c r="AK531" s="97">
        <v>62849</v>
      </c>
      <c r="AL531" s="204">
        <v>16140742838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22430102</v>
      </c>
      <c r="D532" s="28">
        <v>192372095</v>
      </c>
      <c r="E532" s="28">
        <v>576057</v>
      </c>
      <c r="F532" s="28">
        <v>51053132</v>
      </c>
      <c r="G532" s="28">
        <v>1253890745</v>
      </c>
      <c r="H532" s="28">
        <v>602809605</v>
      </c>
      <c r="I532" s="28">
        <v>82774746</v>
      </c>
      <c r="J532" s="28">
        <v>32487819</v>
      </c>
      <c r="K532" s="28">
        <v>215570708</v>
      </c>
      <c r="L532" s="28">
        <v>7101213556</v>
      </c>
      <c r="M532" s="28">
        <v>49845337</v>
      </c>
      <c r="N532" s="28">
        <v>318928006</v>
      </c>
      <c r="O532" s="28">
        <v>268974512</v>
      </c>
      <c r="P532" s="28">
        <v>118230563</v>
      </c>
      <c r="Q532" s="28">
        <v>20615813</v>
      </c>
      <c r="R532" s="28">
        <v>44260034</v>
      </c>
      <c r="S532" s="28">
        <v>15669710</v>
      </c>
      <c r="T532" s="28">
        <v>186077938</v>
      </c>
      <c r="U532" s="28">
        <v>9378</v>
      </c>
      <c r="V532" s="28">
        <v>266908849</v>
      </c>
      <c r="W532" s="28">
        <v>88183886</v>
      </c>
      <c r="X532" s="28">
        <v>83332404</v>
      </c>
      <c r="Y532" s="28">
        <v>327866760</v>
      </c>
      <c r="Z532" s="28">
        <v>9513417</v>
      </c>
      <c r="AA532" s="28">
        <v>248521679</v>
      </c>
      <c r="AB532" s="28">
        <v>506940232</v>
      </c>
      <c r="AC532" s="28">
        <v>3103595744</v>
      </c>
      <c r="AD532" s="28">
        <v>488782111</v>
      </c>
      <c r="AE532" s="28">
        <v>87771269</v>
      </c>
      <c r="AF532" s="28">
        <v>638002090</v>
      </c>
      <c r="AG532" s="28">
        <v>211338293</v>
      </c>
      <c r="AH532" s="28">
        <v>110567184</v>
      </c>
      <c r="AI532" s="28">
        <v>28351932</v>
      </c>
      <c r="AJ532" s="28">
        <v>27537883</v>
      </c>
      <c r="AK532" s="28">
        <v>62849</v>
      </c>
      <c r="AL532" s="206">
        <v>16805066438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2" t="s">
        <v>74</v>
      </c>
      <c r="D2" s="252"/>
      <c r="E2" s="252"/>
      <c r="F2" s="252"/>
      <c r="G2" s="252"/>
      <c r="H2" s="252"/>
      <c r="I2" s="252" t="s">
        <v>74</v>
      </c>
      <c r="J2" s="252"/>
      <c r="K2" s="252"/>
      <c r="L2" s="252"/>
      <c r="M2" s="252"/>
      <c r="N2" s="252"/>
      <c r="O2" s="252" t="s">
        <v>74</v>
      </c>
      <c r="P2" s="252"/>
      <c r="Q2" s="252"/>
      <c r="R2" s="252"/>
      <c r="S2" s="252"/>
      <c r="T2" s="252"/>
      <c r="U2" s="252" t="s">
        <v>74</v>
      </c>
      <c r="V2" s="252"/>
      <c r="W2" s="252"/>
      <c r="X2" s="252"/>
      <c r="Y2" s="252"/>
      <c r="Z2" s="252"/>
      <c r="AA2" s="252" t="s">
        <v>74</v>
      </c>
      <c r="AB2" s="252"/>
      <c r="AC2" s="252"/>
      <c r="AD2" s="252"/>
      <c r="AE2" s="252"/>
      <c r="AF2" s="252"/>
      <c r="AG2" s="252" t="s">
        <v>74</v>
      </c>
      <c r="AH2" s="252"/>
      <c r="AI2" s="252"/>
      <c r="AJ2" s="252"/>
      <c r="AK2" s="252"/>
      <c r="AL2" s="252"/>
    </row>
    <row r="3" spans="1:38" s="7" customFormat="1" ht="18" x14ac:dyDescent="0.35">
      <c r="A3" s="78"/>
      <c r="B3" s="80"/>
      <c r="C3" s="253" t="str">
        <f>PROPER(CARATULA!$A$19)</f>
        <v>Periodo Julio 2022 - Diciembre 2022</v>
      </c>
      <c r="D3" s="253"/>
      <c r="E3" s="253"/>
      <c r="F3" s="253"/>
      <c r="G3" s="253"/>
      <c r="H3" s="253"/>
      <c r="I3" s="253" t="str">
        <f>$C$3</f>
        <v>Periodo Julio 2022 - Diciembre 2022</v>
      </c>
      <c r="J3" s="253"/>
      <c r="K3" s="253"/>
      <c r="L3" s="253"/>
      <c r="M3" s="253"/>
      <c r="N3" s="253"/>
      <c r="O3" s="253" t="str">
        <f>$C$3</f>
        <v>Periodo Julio 2022 - Diciembre 2022</v>
      </c>
      <c r="P3" s="253"/>
      <c r="Q3" s="253"/>
      <c r="R3" s="253"/>
      <c r="S3" s="253"/>
      <c r="T3" s="253"/>
      <c r="U3" s="253" t="str">
        <f>$C$3</f>
        <v>Periodo Julio 2022 - Diciembre 2022</v>
      </c>
      <c r="V3" s="253"/>
      <c r="W3" s="253"/>
      <c r="X3" s="253"/>
      <c r="Y3" s="253"/>
      <c r="Z3" s="253"/>
      <c r="AA3" s="253" t="str">
        <f>$C$3</f>
        <v>Periodo Julio 2022 - Diciembre 2022</v>
      </c>
      <c r="AB3" s="253"/>
      <c r="AC3" s="253"/>
      <c r="AD3" s="253"/>
      <c r="AE3" s="253"/>
      <c r="AF3" s="253"/>
      <c r="AG3" s="253" t="str">
        <f>$C$3</f>
        <v>Periodo Julio 2022 - Diciembre 2022</v>
      </c>
      <c r="AH3" s="253"/>
      <c r="AI3" s="253"/>
      <c r="AJ3" s="253"/>
      <c r="AK3" s="253"/>
      <c r="AL3" s="253"/>
    </row>
    <row r="4" spans="1:38" s="7" customFormat="1" ht="15.6" x14ac:dyDescent="0.3">
      <c r="A4" s="78"/>
      <c r="B4" s="81"/>
      <c r="C4" s="254" t="s">
        <v>71</v>
      </c>
      <c r="D4" s="254"/>
      <c r="E4" s="254"/>
      <c r="F4" s="254"/>
      <c r="G4" s="254"/>
      <c r="H4" s="254"/>
      <c r="I4" s="254" t="s">
        <v>71</v>
      </c>
      <c r="J4" s="254"/>
      <c r="K4" s="254"/>
      <c r="L4" s="254"/>
      <c r="M4" s="254"/>
      <c r="N4" s="254"/>
      <c r="O4" s="254" t="s">
        <v>71</v>
      </c>
      <c r="P4" s="254"/>
      <c r="Q4" s="254"/>
      <c r="R4" s="254"/>
      <c r="S4" s="254"/>
      <c r="T4" s="254"/>
      <c r="U4" s="254" t="s">
        <v>71</v>
      </c>
      <c r="V4" s="254"/>
      <c r="W4" s="254"/>
      <c r="X4" s="254"/>
      <c r="Y4" s="254"/>
      <c r="Z4" s="254"/>
      <c r="AA4" s="254" t="s">
        <v>71</v>
      </c>
      <c r="AB4" s="254"/>
      <c r="AC4" s="254"/>
      <c r="AD4" s="254"/>
      <c r="AE4" s="254"/>
      <c r="AF4" s="254"/>
      <c r="AG4" s="254" t="s">
        <v>71</v>
      </c>
      <c r="AH4" s="254"/>
      <c r="AI4" s="254"/>
      <c r="AJ4" s="254"/>
      <c r="AK4" s="254"/>
      <c r="AL4" s="254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78433921</v>
      </c>
      <c r="D7" s="24">
        <v>31712463</v>
      </c>
      <c r="E7" s="24">
        <v>110418454</v>
      </c>
      <c r="F7" s="24">
        <v>20462237</v>
      </c>
      <c r="G7" s="24">
        <v>178445352</v>
      </c>
      <c r="H7" s="24">
        <v>438483068</v>
      </c>
      <c r="I7" s="24">
        <v>44842111</v>
      </c>
      <c r="J7" s="24">
        <v>30158519</v>
      </c>
      <c r="K7" s="24">
        <v>0</v>
      </c>
      <c r="L7" s="24">
        <v>1758148244</v>
      </c>
      <c r="M7" s="24">
        <v>50441529</v>
      </c>
      <c r="N7" s="24">
        <v>96163402</v>
      </c>
      <c r="O7" s="24">
        <v>87370208</v>
      </c>
      <c r="P7" s="24">
        <v>88149658</v>
      </c>
      <c r="Q7" s="24">
        <v>121063162</v>
      </c>
      <c r="R7" s="24">
        <v>953424</v>
      </c>
      <c r="S7" s="24">
        <v>2261783</v>
      </c>
      <c r="T7" s="24">
        <v>0</v>
      </c>
      <c r="U7" s="24">
        <v>0</v>
      </c>
      <c r="V7" s="24">
        <v>0</v>
      </c>
      <c r="W7" s="24">
        <v>134468208</v>
      </c>
      <c r="X7" s="24">
        <v>2215619</v>
      </c>
      <c r="Y7" s="24">
        <v>71343015</v>
      </c>
      <c r="Z7" s="24">
        <v>92791358</v>
      </c>
      <c r="AA7" s="24">
        <v>46509892</v>
      </c>
      <c r="AB7" s="24">
        <v>169813782</v>
      </c>
      <c r="AC7" s="24">
        <v>0</v>
      </c>
      <c r="AD7" s="24">
        <v>171789642</v>
      </c>
      <c r="AE7" s="24">
        <v>32401365</v>
      </c>
      <c r="AF7" s="24">
        <v>40010855</v>
      </c>
      <c r="AG7" s="24">
        <v>3379177</v>
      </c>
      <c r="AH7" s="24">
        <v>8169718</v>
      </c>
      <c r="AI7" s="24">
        <v>0</v>
      </c>
      <c r="AJ7" s="24">
        <v>0</v>
      </c>
      <c r="AK7" s="24">
        <v>0</v>
      </c>
      <c r="AL7" s="203">
        <v>3910400166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16517421</v>
      </c>
      <c r="F8" s="24">
        <v>2986858</v>
      </c>
      <c r="G8" s="24">
        <v>0</v>
      </c>
      <c r="H8" s="24">
        <v>1464810</v>
      </c>
      <c r="I8" s="24">
        <v>42446003</v>
      </c>
      <c r="J8" s="24">
        <v>0</v>
      </c>
      <c r="K8" s="24">
        <v>0</v>
      </c>
      <c r="L8" s="24">
        <v>7460297</v>
      </c>
      <c r="M8" s="24">
        <v>15338996</v>
      </c>
      <c r="N8" s="24">
        <v>99796124</v>
      </c>
      <c r="O8" s="24">
        <v>0</v>
      </c>
      <c r="P8" s="24">
        <v>857036</v>
      </c>
      <c r="Q8" s="24">
        <v>2943024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4102120</v>
      </c>
      <c r="AA8" s="24">
        <v>19238749</v>
      </c>
      <c r="AB8" s="24">
        <v>126401256</v>
      </c>
      <c r="AC8" s="24">
        <v>0</v>
      </c>
      <c r="AD8" s="24">
        <v>339874254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03">
        <v>679426948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3729559</v>
      </c>
      <c r="F9" s="24">
        <v>0</v>
      </c>
      <c r="G9" s="24">
        <v>0</v>
      </c>
      <c r="H9" s="24">
        <v>0</v>
      </c>
      <c r="I9" s="24">
        <v>36913538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572045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68457633</v>
      </c>
      <c r="AE9" s="24">
        <v>0</v>
      </c>
      <c r="AF9" s="24">
        <v>0</v>
      </c>
      <c r="AG9" s="24">
        <v>0</v>
      </c>
      <c r="AH9" s="24">
        <v>0</v>
      </c>
      <c r="AI9" s="24">
        <v>526557</v>
      </c>
      <c r="AJ9" s="24">
        <v>0</v>
      </c>
      <c r="AK9" s="24">
        <v>129870</v>
      </c>
      <c r="AL9" s="203">
        <v>110329202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12041444</v>
      </c>
      <c r="E10" s="24">
        <v>47386942</v>
      </c>
      <c r="F10" s="24">
        <v>4676251</v>
      </c>
      <c r="G10" s="24">
        <v>21058174</v>
      </c>
      <c r="H10" s="24">
        <v>85014810</v>
      </c>
      <c r="I10" s="24">
        <v>101292172</v>
      </c>
      <c r="J10" s="24">
        <v>9991307</v>
      </c>
      <c r="K10" s="24">
        <v>0</v>
      </c>
      <c r="L10" s="24">
        <v>383034284</v>
      </c>
      <c r="M10" s="24">
        <v>7864895</v>
      </c>
      <c r="N10" s="24">
        <v>16385139</v>
      </c>
      <c r="O10" s="24">
        <v>5953085</v>
      </c>
      <c r="P10" s="24">
        <v>37043796</v>
      </c>
      <c r="Q10" s="24">
        <v>62124762</v>
      </c>
      <c r="R10" s="24">
        <v>14184028</v>
      </c>
      <c r="S10" s="24">
        <v>89376</v>
      </c>
      <c r="T10" s="24">
        <v>0</v>
      </c>
      <c r="U10" s="24">
        <v>0</v>
      </c>
      <c r="V10" s="24">
        <v>0</v>
      </c>
      <c r="W10" s="24">
        <v>10002144</v>
      </c>
      <c r="X10" s="24">
        <v>10858873</v>
      </c>
      <c r="Y10" s="24">
        <v>0</v>
      </c>
      <c r="Z10" s="24">
        <v>18672135</v>
      </c>
      <c r="AA10" s="24">
        <v>201735839</v>
      </c>
      <c r="AB10" s="24">
        <v>3143207</v>
      </c>
      <c r="AC10" s="24">
        <v>0</v>
      </c>
      <c r="AD10" s="24">
        <v>420731600</v>
      </c>
      <c r="AE10" s="24">
        <v>0</v>
      </c>
      <c r="AF10" s="24">
        <v>0</v>
      </c>
      <c r="AG10" s="24">
        <v>0</v>
      </c>
      <c r="AH10" s="24">
        <v>12241952</v>
      </c>
      <c r="AI10" s="24">
        <v>0</v>
      </c>
      <c r="AJ10" s="24">
        <v>0</v>
      </c>
      <c r="AK10" s="24">
        <v>0</v>
      </c>
      <c r="AL10" s="203">
        <v>1485526215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9281080</v>
      </c>
      <c r="F12" s="24">
        <v>0</v>
      </c>
      <c r="G12" s="24">
        <v>77393732</v>
      </c>
      <c r="H12" s="24">
        <v>21146253</v>
      </c>
      <c r="I12" s="24">
        <v>10917543</v>
      </c>
      <c r="J12" s="24">
        <v>0</v>
      </c>
      <c r="K12" s="24">
        <v>0</v>
      </c>
      <c r="L12" s="24">
        <v>76862725</v>
      </c>
      <c r="M12" s="24">
        <v>71273076</v>
      </c>
      <c r="N12" s="24">
        <v>6590225</v>
      </c>
      <c r="O12" s="24">
        <v>4500186</v>
      </c>
      <c r="P12" s="24">
        <v>0</v>
      </c>
      <c r="Q12" s="24">
        <v>42220207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9998503</v>
      </c>
      <c r="X12" s="24">
        <v>0</v>
      </c>
      <c r="Y12" s="24">
        <v>0</v>
      </c>
      <c r="Z12" s="24">
        <v>31615423</v>
      </c>
      <c r="AA12" s="24">
        <v>0</v>
      </c>
      <c r="AB12" s="24">
        <v>0</v>
      </c>
      <c r="AC12" s="24">
        <v>0</v>
      </c>
      <c r="AD12" s="24">
        <v>2535739</v>
      </c>
      <c r="AE12" s="24">
        <v>0</v>
      </c>
      <c r="AF12" s="24">
        <v>0</v>
      </c>
      <c r="AG12" s="24">
        <v>1341784</v>
      </c>
      <c r="AH12" s="24">
        <v>0</v>
      </c>
      <c r="AI12" s="24">
        <v>0</v>
      </c>
      <c r="AJ12" s="24">
        <v>0</v>
      </c>
      <c r="AK12" s="24">
        <v>0</v>
      </c>
      <c r="AL12" s="203">
        <v>365676476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37048898</v>
      </c>
      <c r="I13" s="24">
        <v>773551</v>
      </c>
      <c r="J13" s="24">
        <v>0</v>
      </c>
      <c r="K13" s="24">
        <v>0</v>
      </c>
      <c r="L13" s="24">
        <v>164175446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242054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202239949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5058149</v>
      </c>
      <c r="D15" s="24">
        <v>0</v>
      </c>
      <c r="E15" s="24">
        <v>0</v>
      </c>
      <c r="F15" s="24">
        <v>0</v>
      </c>
      <c r="G15" s="24">
        <v>0</v>
      </c>
      <c r="H15" s="24">
        <v>12570303</v>
      </c>
      <c r="I15" s="24">
        <v>0</v>
      </c>
      <c r="J15" s="24">
        <v>0</v>
      </c>
      <c r="K15" s="24">
        <v>0</v>
      </c>
      <c r="L15" s="24">
        <v>72100077</v>
      </c>
      <c r="M15" s="24">
        <v>45335712</v>
      </c>
      <c r="N15" s="24">
        <v>32308772</v>
      </c>
      <c r="O15" s="24">
        <v>7129403</v>
      </c>
      <c r="P15" s="24">
        <v>6621466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2183223</v>
      </c>
      <c r="Y15" s="24">
        <v>24732303</v>
      </c>
      <c r="Z15" s="24">
        <v>7693291286</v>
      </c>
      <c r="AA15" s="24">
        <v>1814003</v>
      </c>
      <c r="AB15" s="24">
        <v>238773431</v>
      </c>
      <c r="AC15" s="24">
        <v>0</v>
      </c>
      <c r="AD15" s="24">
        <v>9119838</v>
      </c>
      <c r="AE15" s="24">
        <v>0</v>
      </c>
      <c r="AF15" s="24">
        <v>1170353</v>
      </c>
      <c r="AG15" s="24">
        <v>1135206</v>
      </c>
      <c r="AH15" s="24">
        <v>4354238</v>
      </c>
      <c r="AI15" s="24">
        <v>0</v>
      </c>
      <c r="AJ15" s="24">
        <v>0</v>
      </c>
      <c r="AK15" s="24">
        <v>324844</v>
      </c>
      <c r="AL15" s="203">
        <v>8158022607</v>
      </c>
    </row>
    <row r="16" spans="1:38" s="6" customFormat="1" ht="14.4" x14ac:dyDescent="0.3">
      <c r="A16" s="65" t="s">
        <v>773</v>
      </c>
      <c r="B16" s="25" t="s">
        <v>152</v>
      </c>
      <c r="C16" s="24">
        <v>8935345</v>
      </c>
      <c r="D16" s="24">
        <v>0</v>
      </c>
      <c r="E16" s="24">
        <v>2379761</v>
      </c>
      <c r="F16" s="24">
        <v>1107206</v>
      </c>
      <c r="G16" s="24">
        <v>0</v>
      </c>
      <c r="H16" s="24">
        <v>0</v>
      </c>
      <c r="I16" s="24">
        <v>29846107</v>
      </c>
      <c r="J16" s="24">
        <v>3536</v>
      </c>
      <c r="K16" s="24">
        <v>0</v>
      </c>
      <c r="L16" s="24">
        <v>0</v>
      </c>
      <c r="M16" s="24">
        <v>75560520</v>
      </c>
      <c r="N16" s="24">
        <v>235487287</v>
      </c>
      <c r="O16" s="24">
        <v>0</v>
      </c>
      <c r="P16" s="24">
        <v>24300000</v>
      </c>
      <c r="Q16" s="24">
        <v>561109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2789671</v>
      </c>
      <c r="AA16" s="24">
        <v>4246392</v>
      </c>
      <c r="AB16" s="24">
        <v>0</v>
      </c>
      <c r="AC16" s="24">
        <v>0</v>
      </c>
      <c r="AD16" s="24">
        <v>22534384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407751318</v>
      </c>
    </row>
    <row r="17" spans="1:38" s="6" customFormat="1" ht="14.4" x14ac:dyDescent="0.3">
      <c r="A17" s="65" t="s">
        <v>774</v>
      </c>
      <c r="B17" s="25" t="s">
        <v>153</v>
      </c>
      <c r="C17" s="24">
        <v>3425322</v>
      </c>
      <c r="D17" s="24">
        <v>6511573</v>
      </c>
      <c r="E17" s="24">
        <v>0</v>
      </c>
      <c r="F17" s="24">
        <v>0</v>
      </c>
      <c r="G17" s="24">
        <v>0</v>
      </c>
      <c r="H17" s="24">
        <v>0</v>
      </c>
      <c r="I17" s="24">
        <v>14615802</v>
      </c>
      <c r="J17" s="24">
        <v>0</v>
      </c>
      <c r="K17" s="24">
        <v>0</v>
      </c>
      <c r="L17" s="24">
        <v>0</v>
      </c>
      <c r="M17" s="24">
        <v>19329056</v>
      </c>
      <c r="N17" s="24">
        <v>10325566</v>
      </c>
      <c r="O17" s="24">
        <v>3892227</v>
      </c>
      <c r="P17" s="24">
        <v>3356349</v>
      </c>
      <c r="Q17" s="24">
        <v>0</v>
      </c>
      <c r="R17" s="24">
        <v>5271503</v>
      </c>
      <c r="S17" s="24">
        <v>0</v>
      </c>
      <c r="T17" s="24">
        <v>0</v>
      </c>
      <c r="U17" s="24">
        <v>0</v>
      </c>
      <c r="V17" s="24">
        <v>0</v>
      </c>
      <c r="W17" s="24">
        <v>1040994</v>
      </c>
      <c r="X17" s="24">
        <v>0</v>
      </c>
      <c r="Y17" s="24">
        <v>0</v>
      </c>
      <c r="Z17" s="24">
        <v>0</v>
      </c>
      <c r="AA17" s="24">
        <v>21449486</v>
      </c>
      <c r="AB17" s="24">
        <v>0</v>
      </c>
      <c r="AC17" s="24">
        <v>0</v>
      </c>
      <c r="AD17" s="24">
        <v>1826398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91044276</v>
      </c>
    </row>
    <row r="18" spans="1:38" s="6" customFormat="1" ht="14.4" x14ac:dyDescent="0.3">
      <c r="A18" s="65" t="s">
        <v>775</v>
      </c>
      <c r="B18" s="25" t="s">
        <v>154</v>
      </c>
      <c r="C18" s="24">
        <v>411566</v>
      </c>
      <c r="D18" s="24">
        <v>0</v>
      </c>
      <c r="E18" s="24">
        <v>0</v>
      </c>
      <c r="F18" s="24">
        <v>0</v>
      </c>
      <c r="G18" s="24">
        <v>155514986</v>
      </c>
      <c r="H18" s="24">
        <v>25839336</v>
      </c>
      <c r="I18" s="24">
        <v>1151351</v>
      </c>
      <c r="J18" s="24">
        <v>0</v>
      </c>
      <c r="K18" s="24">
        <v>4327574</v>
      </c>
      <c r="L18" s="24">
        <v>41420242</v>
      </c>
      <c r="M18" s="24">
        <v>50353740</v>
      </c>
      <c r="N18" s="24">
        <v>63077017</v>
      </c>
      <c r="O18" s="24">
        <v>0</v>
      </c>
      <c r="P18" s="24">
        <v>0</v>
      </c>
      <c r="Q18" s="24">
        <v>74372909</v>
      </c>
      <c r="R18" s="24">
        <v>1126743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849836</v>
      </c>
      <c r="Z18" s="24">
        <v>17553296</v>
      </c>
      <c r="AA18" s="24">
        <v>212948561</v>
      </c>
      <c r="AB18" s="24">
        <v>7183368</v>
      </c>
      <c r="AC18" s="24">
        <v>0</v>
      </c>
      <c r="AD18" s="24">
        <v>211960848</v>
      </c>
      <c r="AE18" s="24">
        <v>0</v>
      </c>
      <c r="AF18" s="24">
        <v>0</v>
      </c>
      <c r="AG18" s="24">
        <v>10643464</v>
      </c>
      <c r="AH18" s="24">
        <v>0</v>
      </c>
      <c r="AI18" s="24">
        <v>28988944</v>
      </c>
      <c r="AJ18" s="24">
        <v>0</v>
      </c>
      <c r="AK18" s="24">
        <v>0</v>
      </c>
      <c r="AL18" s="203">
        <v>907723781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4938610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1243265</v>
      </c>
      <c r="N19" s="24">
        <v>96645534</v>
      </c>
      <c r="O19" s="24">
        <v>0</v>
      </c>
      <c r="P19" s="24">
        <v>0</v>
      </c>
      <c r="Q19" s="24">
        <v>88863252</v>
      </c>
      <c r="R19" s="24">
        <v>0</v>
      </c>
      <c r="S19" s="24">
        <v>13366222</v>
      </c>
      <c r="T19" s="24">
        <v>0</v>
      </c>
      <c r="U19" s="24">
        <v>0</v>
      </c>
      <c r="V19" s="24">
        <v>0</v>
      </c>
      <c r="W19" s="24">
        <v>0</v>
      </c>
      <c r="X19" s="24">
        <v>1095207</v>
      </c>
      <c r="Y19" s="24">
        <v>0</v>
      </c>
      <c r="Z19" s="24">
        <v>36773101</v>
      </c>
      <c r="AA19" s="24">
        <v>1880943</v>
      </c>
      <c r="AB19" s="24">
        <v>0</v>
      </c>
      <c r="AC19" s="24">
        <v>0</v>
      </c>
      <c r="AD19" s="24">
        <v>0</v>
      </c>
      <c r="AE19" s="24">
        <v>21766927</v>
      </c>
      <c r="AF19" s="24">
        <v>0</v>
      </c>
      <c r="AG19" s="24">
        <v>0</v>
      </c>
      <c r="AH19" s="24">
        <v>1833158</v>
      </c>
      <c r="AI19" s="24">
        <v>0</v>
      </c>
      <c r="AJ19" s="24">
        <v>0</v>
      </c>
      <c r="AK19" s="24">
        <v>0</v>
      </c>
      <c r="AL19" s="203">
        <v>268406219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1875810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190250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19831231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21897291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96264303</v>
      </c>
      <c r="D21" s="97">
        <v>50265480</v>
      </c>
      <c r="E21" s="97">
        <v>189713217</v>
      </c>
      <c r="F21" s="97">
        <v>36046972</v>
      </c>
      <c r="G21" s="97">
        <v>432412244</v>
      </c>
      <c r="H21" s="97">
        <v>621567478</v>
      </c>
      <c r="I21" s="97">
        <v>282798178</v>
      </c>
      <c r="J21" s="97">
        <v>40153362</v>
      </c>
      <c r="K21" s="97">
        <v>4327574</v>
      </c>
      <c r="L21" s="97">
        <v>2503201315</v>
      </c>
      <c r="M21" s="97">
        <v>336740789</v>
      </c>
      <c r="N21" s="97">
        <v>656779066</v>
      </c>
      <c r="O21" s="97">
        <v>108845109</v>
      </c>
      <c r="P21" s="97">
        <v>160328305</v>
      </c>
      <c r="Q21" s="97">
        <v>392910720</v>
      </c>
      <c r="R21" s="97">
        <v>21535698</v>
      </c>
      <c r="S21" s="97">
        <v>15717381</v>
      </c>
      <c r="T21" s="97">
        <v>0</v>
      </c>
      <c r="U21" s="97">
        <v>0</v>
      </c>
      <c r="V21" s="97">
        <v>0</v>
      </c>
      <c r="W21" s="97">
        <v>155509849</v>
      </c>
      <c r="X21" s="97">
        <v>16352922</v>
      </c>
      <c r="Y21" s="97">
        <v>96925154</v>
      </c>
      <c r="Z21" s="97">
        <v>7917419621</v>
      </c>
      <c r="AA21" s="97">
        <v>510065919</v>
      </c>
      <c r="AB21" s="97">
        <v>545315044</v>
      </c>
      <c r="AC21" s="97">
        <v>0</v>
      </c>
      <c r="AD21" s="97">
        <v>1248830336</v>
      </c>
      <c r="AE21" s="97">
        <v>54168292</v>
      </c>
      <c r="AF21" s="97">
        <v>41181208</v>
      </c>
      <c r="AG21" s="97">
        <v>16499631</v>
      </c>
      <c r="AH21" s="97">
        <v>26599066</v>
      </c>
      <c r="AI21" s="97">
        <v>29515501</v>
      </c>
      <c r="AJ21" s="97">
        <v>0</v>
      </c>
      <c r="AK21" s="97">
        <v>454714</v>
      </c>
      <c r="AL21" s="204">
        <v>16608444448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96264303</v>
      </c>
      <c r="D22" s="31">
        <v>50265480</v>
      </c>
      <c r="E22" s="31">
        <v>189713217</v>
      </c>
      <c r="F22" s="31">
        <v>36046972</v>
      </c>
      <c r="G22" s="31">
        <v>432412244</v>
      </c>
      <c r="H22" s="31">
        <v>621567478</v>
      </c>
      <c r="I22" s="31">
        <v>282798178</v>
      </c>
      <c r="J22" s="31">
        <v>40153362</v>
      </c>
      <c r="K22" s="31">
        <v>4327574</v>
      </c>
      <c r="L22" s="31">
        <v>2503201315</v>
      </c>
      <c r="M22" s="31">
        <v>336740789</v>
      </c>
      <c r="N22" s="31">
        <v>656779066</v>
      </c>
      <c r="O22" s="31">
        <v>108845109</v>
      </c>
      <c r="P22" s="31">
        <v>160328305</v>
      </c>
      <c r="Q22" s="31">
        <v>392910720</v>
      </c>
      <c r="R22" s="31">
        <v>21535698</v>
      </c>
      <c r="S22" s="31">
        <v>15717381</v>
      </c>
      <c r="T22" s="31">
        <v>0</v>
      </c>
      <c r="U22" s="31">
        <v>0</v>
      </c>
      <c r="V22" s="31">
        <v>0</v>
      </c>
      <c r="W22" s="31">
        <v>155509849</v>
      </c>
      <c r="X22" s="31">
        <v>16352922</v>
      </c>
      <c r="Y22" s="31">
        <v>96925154</v>
      </c>
      <c r="Z22" s="31">
        <v>7917419621</v>
      </c>
      <c r="AA22" s="31">
        <v>510065919</v>
      </c>
      <c r="AB22" s="31">
        <v>545315044</v>
      </c>
      <c r="AC22" s="31">
        <v>0</v>
      </c>
      <c r="AD22" s="31">
        <v>1248830336</v>
      </c>
      <c r="AE22" s="31">
        <v>54168292</v>
      </c>
      <c r="AF22" s="31">
        <v>41181208</v>
      </c>
      <c r="AG22" s="31">
        <v>16499631</v>
      </c>
      <c r="AH22" s="31">
        <v>26599066</v>
      </c>
      <c r="AI22" s="31">
        <v>29515501</v>
      </c>
      <c r="AJ22" s="31">
        <v>0</v>
      </c>
      <c r="AK22" s="31">
        <v>454714</v>
      </c>
      <c r="AL22" s="205">
        <v>16608444448</v>
      </c>
    </row>
    <row r="23" spans="1:38" s="6" customFormat="1" ht="14.4" x14ac:dyDescent="0.3">
      <c r="A23" s="65" t="s">
        <v>779</v>
      </c>
      <c r="B23" s="25" t="s">
        <v>143</v>
      </c>
      <c r="C23" s="24">
        <v>806859013</v>
      </c>
      <c r="D23" s="24">
        <v>269580411</v>
      </c>
      <c r="E23" s="24">
        <v>671758270</v>
      </c>
      <c r="F23" s="24">
        <v>386068546</v>
      </c>
      <c r="G23" s="24">
        <v>783271721</v>
      </c>
      <c r="H23" s="24">
        <v>5107451763</v>
      </c>
      <c r="I23" s="24">
        <v>10589422</v>
      </c>
      <c r="J23" s="24">
        <v>72811284</v>
      </c>
      <c r="K23" s="24">
        <v>142681348</v>
      </c>
      <c r="L23" s="24">
        <v>9149456388</v>
      </c>
      <c r="M23" s="24">
        <v>3117735992</v>
      </c>
      <c r="N23" s="24">
        <v>1532698622</v>
      </c>
      <c r="O23" s="24">
        <v>1510316365</v>
      </c>
      <c r="P23" s="24">
        <v>215492356</v>
      </c>
      <c r="Q23" s="24">
        <v>88365936</v>
      </c>
      <c r="R23" s="24">
        <v>109922504</v>
      </c>
      <c r="S23" s="24">
        <v>13145586</v>
      </c>
      <c r="T23" s="24">
        <v>6725555672</v>
      </c>
      <c r="U23" s="24">
        <v>0</v>
      </c>
      <c r="V23" s="24">
        <v>5551671525</v>
      </c>
      <c r="W23" s="24">
        <v>23522059</v>
      </c>
      <c r="X23" s="24">
        <v>0</v>
      </c>
      <c r="Y23" s="24">
        <v>0</v>
      </c>
      <c r="Z23" s="24">
        <v>252979513</v>
      </c>
      <c r="AA23" s="24">
        <v>544133997</v>
      </c>
      <c r="AB23" s="24">
        <v>1850053403</v>
      </c>
      <c r="AC23" s="24">
        <v>39947868681</v>
      </c>
      <c r="AD23" s="24">
        <v>1918344072</v>
      </c>
      <c r="AE23" s="24">
        <v>22100832</v>
      </c>
      <c r="AF23" s="24">
        <v>811508022</v>
      </c>
      <c r="AG23" s="24">
        <v>55783322</v>
      </c>
      <c r="AH23" s="24">
        <v>475513115</v>
      </c>
      <c r="AI23" s="24">
        <v>0</v>
      </c>
      <c r="AJ23" s="24">
        <v>19309045</v>
      </c>
      <c r="AK23" s="24">
        <v>39469703</v>
      </c>
      <c r="AL23" s="203">
        <v>82226018488</v>
      </c>
    </row>
    <row r="24" spans="1:38" s="6" customFormat="1" ht="14.4" x14ac:dyDescent="0.3">
      <c r="A24" s="65" t="s">
        <v>780</v>
      </c>
      <c r="B24" s="25" t="s">
        <v>144</v>
      </c>
      <c r="C24" s="24">
        <v>1448145760</v>
      </c>
      <c r="D24" s="24">
        <v>2783558</v>
      </c>
      <c r="E24" s="24">
        <v>34529485</v>
      </c>
      <c r="F24" s="24">
        <v>68248498</v>
      </c>
      <c r="G24" s="24">
        <v>246611858</v>
      </c>
      <c r="H24" s="24">
        <v>5263685310</v>
      </c>
      <c r="I24" s="24">
        <v>0</v>
      </c>
      <c r="J24" s="24">
        <v>0</v>
      </c>
      <c r="K24" s="24">
        <v>44040083</v>
      </c>
      <c r="L24" s="24">
        <v>2035904112</v>
      </c>
      <c r="M24" s="24">
        <v>3872952388</v>
      </c>
      <c r="N24" s="24">
        <v>993362938</v>
      </c>
      <c r="O24" s="24">
        <v>516244106</v>
      </c>
      <c r="P24" s="24">
        <v>0</v>
      </c>
      <c r="Q24" s="24">
        <v>0</v>
      </c>
      <c r="R24" s="24">
        <v>0</v>
      </c>
      <c r="S24" s="24">
        <v>0</v>
      </c>
      <c r="T24" s="24">
        <v>10682616169</v>
      </c>
      <c r="U24" s="24">
        <v>0</v>
      </c>
      <c r="V24" s="24">
        <v>2411261088</v>
      </c>
      <c r="W24" s="24">
        <v>0</v>
      </c>
      <c r="X24" s="24">
        <v>0</v>
      </c>
      <c r="Y24" s="24">
        <v>0</v>
      </c>
      <c r="Z24" s="24">
        <v>169121265</v>
      </c>
      <c r="AA24" s="24">
        <v>888892949</v>
      </c>
      <c r="AB24" s="24">
        <v>500965694</v>
      </c>
      <c r="AC24" s="24">
        <v>9314488060</v>
      </c>
      <c r="AD24" s="24">
        <v>0</v>
      </c>
      <c r="AE24" s="24">
        <v>0</v>
      </c>
      <c r="AF24" s="24">
        <v>26855956</v>
      </c>
      <c r="AG24" s="24">
        <v>0</v>
      </c>
      <c r="AH24" s="24">
        <v>244801586</v>
      </c>
      <c r="AI24" s="24">
        <v>0</v>
      </c>
      <c r="AJ24" s="24">
        <v>6544585</v>
      </c>
      <c r="AK24" s="24">
        <v>0</v>
      </c>
      <c r="AL24" s="203">
        <v>38772055448</v>
      </c>
    </row>
    <row r="25" spans="1:38" s="6" customFormat="1" ht="14.4" x14ac:dyDescent="0.3">
      <c r="A25" s="65" t="s">
        <v>781</v>
      </c>
      <c r="B25" s="25" t="s">
        <v>145</v>
      </c>
      <c r="C25" s="24">
        <v>73023940</v>
      </c>
      <c r="D25" s="24">
        <v>14290466</v>
      </c>
      <c r="E25" s="24">
        <v>0</v>
      </c>
      <c r="F25" s="24">
        <v>4206702</v>
      </c>
      <c r="G25" s="24">
        <v>93663069</v>
      </c>
      <c r="H25" s="24">
        <v>148683698</v>
      </c>
      <c r="I25" s="24">
        <v>6291157</v>
      </c>
      <c r="J25" s="24">
        <v>0</v>
      </c>
      <c r="K25" s="24">
        <v>17783872</v>
      </c>
      <c r="L25" s="24">
        <v>232865649</v>
      </c>
      <c r="M25" s="24">
        <v>412870510</v>
      </c>
      <c r="N25" s="24">
        <v>422555318</v>
      </c>
      <c r="O25" s="24">
        <v>216810503</v>
      </c>
      <c r="P25" s="24">
        <v>0</v>
      </c>
      <c r="Q25" s="24">
        <v>0</v>
      </c>
      <c r="R25" s="24">
        <v>0</v>
      </c>
      <c r="S25" s="24">
        <v>0</v>
      </c>
      <c r="T25" s="24">
        <v>105574767</v>
      </c>
      <c r="U25" s="24">
        <v>0</v>
      </c>
      <c r="V25" s="24">
        <v>206466998</v>
      </c>
      <c r="W25" s="24">
        <v>0</v>
      </c>
      <c r="X25" s="24">
        <v>0</v>
      </c>
      <c r="Y25" s="24">
        <v>0</v>
      </c>
      <c r="Z25" s="24">
        <v>20736747</v>
      </c>
      <c r="AA25" s="24">
        <v>0</v>
      </c>
      <c r="AB25" s="24">
        <v>17214233</v>
      </c>
      <c r="AC25" s="24">
        <v>6363765</v>
      </c>
      <c r="AD25" s="24">
        <v>0</v>
      </c>
      <c r="AE25" s="24">
        <v>8385711</v>
      </c>
      <c r="AF25" s="24">
        <v>82714858</v>
      </c>
      <c r="AG25" s="24">
        <v>237996</v>
      </c>
      <c r="AH25" s="24">
        <v>230672626</v>
      </c>
      <c r="AI25" s="24">
        <v>399948831</v>
      </c>
      <c r="AJ25" s="24">
        <v>17012307</v>
      </c>
      <c r="AK25" s="24">
        <v>314526542</v>
      </c>
      <c r="AL25" s="203">
        <v>3052900265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32968481</v>
      </c>
      <c r="F26" s="24">
        <v>0</v>
      </c>
      <c r="G26" s="24">
        <v>0</v>
      </c>
      <c r="H26" s="24">
        <v>470191262</v>
      </c>
      <c r="I26" s="24">
        <v>4668352556</v>
      </c>
      <c r="J26" s="24">
        <v>0</v>
      </c>
      <c r="K26" s="24">
        <v>0</v>
      </c>
      <c r="L26" s="24">
        <v>397499441</v>
      </c>
      <c r="M26" s="24">
        <v>16968663477</v>
      </c>
      <c r="N26" s="24">
        <v>326730</v>
      </c>
      <c r="O26" s="24">
        <v>8583521026</v>
      </c>
      <c r="P26" s="24">
        <v>0</v>
      </c>
      <c r="Q26" s="24">
        <v>0</v>
      </c>
      <c r="R26" s="24">
        <v>0</v>
      </c>
      <c r="S26" s="24">
        <v>18123777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31386036</v>
      </c>
      <c r="AB26" s="24">
        <v>0</v>
      </c>
      <c r="AC26" s="24">
        <v>0</v>
      </c>
      <c r="AD26" s="24">
        <v>0</v>
      </c>
      <c r="AE26" s="24">
        <v>-3712655</v>
      </c>
      <c r="AF26" s="24">
        <v>0</v>
      </c>
      <c r="AG26" s="24">
        <v>0</v>
      </c>
      <c r="AH26" s="24">
        <v>5608720481</v>
      </c>
      <c r="AI26" s="24">
        <v>0</v>
      </c>
      <c r="AJ26" s="24">
        <v>2202828255</v>
      </c>
      <c r="AK26" s="24">
        <v>0</v>
      </c>
      <c r="AL26" s="203">
        <v>38978868867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40495446</v>
      </c>
      <c r="D28" s="24">
        <v>27424813</v>
      </c>
      <c r="E28" s="24">
        <v>0</v>
      </c>
      <c r="F28" s="24">
        <v>1397302</v>
      </c>
      <c r="G28" s="24">
        <v>247144767</v>
      </c>
      <c r="H28" s="24">
        <v>603611320</v>
      </c>
      <c r="I28" s="24">
        <v>43622701</v>
      </c>
      <c r="J28" s="24">
        <v>0</v>
      </c>
      <c r="K28" s="24">
        <v>17972497</v>
      </c>
      <c r="L28" s="24">
        <v>574755128</v>
      </c>
      <c r="M28" s="24">
        <v>260511621</v>
      </c>
      <c r="N28" s="24">
        <v>265403327</v>
      </c>
      <c r="O28" s="24">
        <v>342710343</v>
      </c>
      <c r="P28" s="24">
        <v>0</v>
      </c>
      <c r="Q28" s="24">
        <v>0</v>
      </c>
      <c r="R28" s="24">
        <v>0</v>
      </c>
      <c r="S28" s="24">
        <v>0</v>
      </c>
      <c r="T28" s="24">
        <v>330964420</v>
      </c>
      <c r="U28" s="24">
        <v>0</v>
      </c>
      <c r="V28" s="24">
        <v>675308547</v>
      </c>
      <c r="W28" s="24">
        <v>114657776</v>
      </c>
      <c r="X28" s="24">
        <v>0</v>
      </c>
      <c r="Y28" s="24">
        <v>0</v>
      </c>
      <c r="Z28" s="24">
        <v>165934244</v>
      </c>
      <c r="AA28" s="24">
        <v>13548128</v>
      </c>
      <c r="AB28" s="24">
        <v>300626345</v>
      </c>
      <c r="AC28" s="24">
        <v>3403692624</v>
      </c>
      <c r="AD28" s="24">
        <v>0</v>
      </c>
      <c r="AE28" s="24">
        <v>0</v>
      </c>
      <c r="AF28" s="24">
        <v>576908610</v>
      </c>
      <c r="AG28" s="24">
        <v>0</v>
      </c>
      <c r="AH28" s="24">
        <v>187799642</v>
      </c>
      <c r="AI28" s="24">
        <v>0</v>
      </c>
      <c r="AJ28" s="24">
        <v>1830093</v>
      </c>
      <c r="AK28" s="24">
        <v>0</v>
      </c>
      <c r="AL28" s="203">
        <v>8196319694</v>
      </c>
    </row>
    <row r="29" spans="1:38" s="6" customFormat="1" ht="14.4" x14ac:dyDescent="0.3">
      <c r="A29" s="65" t="s">
        <v>785</v>
      </c>
      <c r="B29" s="25" t="s">
        <v>149</v>
      </c>
      <c r="C29" s="24">
        <v>3643885</v>
      </c>
      <c r="D29" s="24">
        <v>0</v>
      </c>
      <c r="E29" s="24">
        <v>0</v>
      </c>
      <c r="F29" s="24">
        <v>0</v>
      </c>
      <c r="G29" s="24">
        <v>5755163</v>
      </c>
      <c r="H29" s="24">
        <v>130441139</v>
      </c>
      <c r="I29" s="24">
        <v>0</v>
      </c>
      <c r="J29" s="24">
        <v>0</v>
      </c>
      <c r="K29" s="24">
        <v>2950411</v>
      </c>
      <c r="L29" s="24">
        <v>31247726</v>
      </c>
      <c r="M29" s="24">
        <v>18615745</v>
      </c>
      <c r="N29" s="24">
        <v>21001569</v>
      </c>
      <c r="O29" s="24">
        <v>12092837</v>
      </c>
      <c r="P29" s="24">
        <v>0</v>
      </c>
      <c r="Q29" s="24">
        <v>0</v>
      </c>
      <c r="R29" s="24">
        <v>0</v>
      </c>
      <c r="S29" s="24">
        <v>0</v>
      </c>
      <c r="T29" s="24">
        <v>18490174</v>
      </c>
      <c r="U29" s="24">
        <v>0</v>
      </c>
      <c r="V29" s="24">
        <v>94748132</v>
      </c>
      <c r="W29" s="24">
        <v>0</v>
      </c>
      <c r="X29" s="24">
        <v>0</v>
      </c>
      <c r="Y29" s="24">
        <v>0</v>
      </c>
      <c r="Z29" s="24">
        <v>16470872</v>
      </c>
      <c r="AA29" s="24">
        <v>0</v>
      </c>
      <c r="AB29" s="24">
        <v>13439429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20132425</v>
      </c>
      <c r="AI29" s="24">
        <v>0</v>
      </c>
      <c r="AJ29" s="24">
        <v>64398</v>
      </c>
      <c r="AK29" s="24">
        <v>0</v>
      </c>
      <c r="AL29" s="203">
        <v>389093905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1151274367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255724892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10979346792</v>
      </c>
      <c r="AD30" s="24">
        <v>3826382048</v>
      </c>
      <c r="AE30" s="24">
        <v>0</v>
      </c>
      <c r="AF30" s="24">
        <v>12130800505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28343528604</v>
      </c>
    </row>
    <row r="31" spans="1:38" s="6" customFormat="1" ht="14.4" x14ac:dyDescent="0.3">
      <c r="A31" s="65" t="s">
        <v>787</v>
      </c>
      <c r="B31" s="25" t="s">
        <v>151</v>
      </c>
      <c r="C31" s="24">
        <v>249314993</v>
      </c>
      <c r="D31" s="24">
        <v>6593933</v>
      </c>
      <c r="E31" s="24">
        <v>495727293</v>
      </c>
      <c r="F31" s="24">
        <v>5587264</v>
      </c>
      <c r="G31" s="24">
        <v>312699139</v>
      </c>
      <c r="H31" s="24">
        <v>1540602792</v>
      </c>
      <c r="I31" s="24">
        <v>97663176</v>
      </c>
      <c r="J31" s="24">
        <v>0</v>
      </c>
      <c r="K31" s="24">
        <v>553551508</v>
      </c>
      <c r="L31" s="24">
        <v>17778650816</v>
      </c>
      <c r="M31" s="24">
        <v>3681009610</v>
      </c>
      <c r="N31" s="24">
        <v>4952929698</v>
      </c>
      <c r="O31" s="24">
        <v>1068554156</v>
      </c>
      <c r="P31" s="24">
        <v>7203847</v>
      </c>
      <c r="Q31" s="24">
        <v>0</v>
      </c>
      <c r="R31" s="24">
        <v>216453333</v>
      </c>
      <c r="S31" s="24">
        <v>0</v>
      </c>
      <c r="T31" s="24">
        <v>4645819803</v>
      </c>
      <c r="U31" s="24">
        <v>0</v>
      </c>
      <c r="V31" s="24">
        <v>13312338441</v>
      </c>
      <c r="W31" s="24">
        <v>0</v>
      </c>
      <c r="X31" s="24">
        <v>4294762</v>
      </c>
      <c r="Y31" s="24">
        <v>648101167</v>
      </c>
      <c r="Z31" s="24">
        <v>140147231</v>
      </c>
      <c r="AA31" s="24">
        <v>4591306409</v>
      </c>
      <c r="AB31" s="24">
        <v>2039389436</v>
      </c>
      <c r="AC31" s="24">
        <v>3212308427</v>
      </c>
      <c r="AD31" s="24">
        <v>1448030493</v>
      </c>
      <c r="AE31" s="24">
        <v>495599237</v>
      </c>
      <c r="AF31" s="24">
        <v>2815061672</v>
      </c>
      <c r="AG31" s="24">
        <v>801634459</v>
      </c>
      <c r="AH31" s="24">
        <v>1548319487</v>
      </c>
      <c r="AI31" s="24">
        <v>0</v>
      </c>
      <c r="AJ31" s="24">
        <v>2851690126</v>
      </c>
      <c r="AK31" s="24">
        <v>284268020</v>
      </c>
      <c r="AL31" s="203">
        <v>69804850728</v>
      </c>
    </row>
    <row r="32" spans="1:38" s="6" customFormat="1" ht="14.4" x14ac:dyDescent="0.3">
      <c r="A32" s="65" t="s">
        <v>788</v>
      </c>
      <c r="B32" s="25" t="s">
        <v>152</v>
      </c>
      <c r="C32" s="24">
        <v>3181553413</v>
      </c>
      <c r="D32" s="24">
        <v>18794171</v>
      </c>
      <c r="E32" s="24">
        <v>156956392</v>
      </c>
      <c r="F32" s="24">
        <v>3046385</v>
      </c>
      <c r="G32" s="24">
        <v>36050718</v>
      </c>
      <c r="H32" s="24">
        <v>1377245327</v>
      </c>
      <c r="I32" s="24">
        <v>1859386</v>
      </c>
      <c r="J32" s="24">
        <v>1859386</v>
      </c>
      <c r="K32" s="24">
        <v>11357724</v>
      </c>
      <c r="L32" s="24">
        <v>860246947</v>
      </c>
      <c r="M32" s="24">
        <v>5063778716</v>
      </c>
      <c r="N32" s="24">
        <v>3528570969</v>
      </c>
      <c r="O32" s="24">
        <v>197037782</v>
      </c>
      <c r="P32" s="24">
        <v>1859460</v>
      </c>
      <c r="Q32" s="24">
        <v>1859386</v>
      </c>
      <c r="R32" s="24">
        <v>25983943</v>
      </c>
      <c r="S32" s="24">
        <v>1859386</v>
      </c>
      <c r="T32" s="24">
        <v>1600664812</v>
      </c>
      <c r="U32" s="24">
        <v>0</v>
      </c>
      <c r="V32" s="24">
        <v>1532072879</v>
      </c>
      <c r="W32" s="24">
        <v>1859386</v>
      </c>
      <c r="X32" s="24">
        <v>1859386</v>
      </c>
      <c r="Y32" s="24">
        <v>1859386</v>
      </c>
      <c r="Z32" s="24">
        <v>70181986</v>
      </c>
      <c r="AA32" s="24">
        <v>277481214</v>
      </c>
      <c r="AB32" s="24">
        <v>65577220</v>
      </c>
      <c r="AC32" s="24">
        <v>4084047556</v>
      </c>
      <c r="AD32" s="24">
        <v>0</v>
      </c>
      <c r="AE32" s="24">
        <v>13483527</v>
      </c>
      <c r="AF32" s="24">
        <v>418013001</v>
      </c>
      <c r="AG32" s="24">
        <v>226111351</v>
      </c>
      <c r="AH32" s="24">
        <v>77654479</v>
      </c>
      <c r="AI32" s="24">
        <v>1849281</v>
      </c>
      <c r="AJ32" s="24">
        <v>3641207</v>
      </c>
      <c r="AK32" s="24">
        <v>0</v>
      </c>
      <c r="AL32" s="203">
        <v>22846276162</v>
      </c>
    </row>
    <row r="33" spans="1:38" s="6" customFormat="1" ht="14.4" x14ac:dyDescent="0.3">
      <c r="A33" s="65" t="s">
        <v>789</v>
      </c>
      <c r="B33" s="25" t="s">
        <v>153</v>
      </c>
      <c r="C33" s="24">
        <v>60511993</v>
      </c>
      <c r="D33" s="24">
        <v>27388803</v>
      </c>
      <c r="E33" s="24">
        <v>0</v>
      </c>
      <c r="F33" s="24">
        <v>0</v>
      </c>
      <c r="G33" s="24">
        <v>31149468</v>
      </c>
      <c r="H33" s="24">
        <v>60434467</v>
      </c>
      <c r="I33" s="24">
        <v>0</v>
      </c>
      <c r="J33" s="24">
        <v>0</v>
      </c>
      <c r="K33" s="24">
        <v>0</v>
      </c>
      <c r="L33" s="24">
        <v>313265130</v>
      </c>
      <c r="M33" s="24">
        <v>170718779</v>
      </c>
      <c r="N33" s="24">
        <v>214480193</v>
      </c>
      <c r="O33" s="24">
        <v>77194125</v>
      </c>
      <c r="P33" s="24">
        <v>326266367</v>
      </c>
      <c r="Q33" s="24">
        <v>0</v>
      </c>
      <c r="R33" s="24">
        <v>0</v>
      </c>
      <c r="S33" s="24">
        <v>0</v>
      </c>
      <c r="T33" s="24">
        <v>92877133</v>
      </c>
      <c r="U33" s="24">
        <v>0</v>
      </c>
      <c r="V33" s="24">
        <v>266567596</v>
      </c>
      <c r="W33" s="24">
        <v>0</v>
      </c>
      <c r="X33" s="24">
        <v>0</v>
      </c>
      <c r="Y33" s="24">
        <v>0</v>
      </c>
      <c r="Z33" s="24">
        <v>0</v>
      </c>
      <c r="AA33" s="24">
        <v>753423771</v>
      </c>
      <c r="AB33" s="24">
        <v>8335083</v>
      </c>
      <c r="AC33" s="24">
        <v>2136666061</v>
      </c>
      <c r="AD33" s="24">
        <v>19578721</v>
      </c>
      <c r="AE33" s="24">
        <v>0</v>
      </c>
      <c r="AF33" s="24">
        <v>188543760</v>
      </c>
      <c r="AG33" s="24">
        <v>305178887</v>
      </c>
      <c r="AH33" s="24">
        <v>68705346</v>
      </c>
      <c r="AI33" s="24">
        <v>0</v>
      </c>
      <c r="AJ33" s="24">
        <v>0</v>
      </c>
      <c r="AK33" s="24">
        <v>0</v>
      </c>
      <c r="AL33" s="203">
        <v>5121285683</v>
      </c>
    </row>
    <row r="34" spans="1:38" s="6" customFormat="1" ht="14.4" x14ac:dyDescent="0.3">
      <c r="A34" s="65" t="s">
        <v>790</v>
      </c>
      <c r="B34" s="25" t="s">
        <v>154</v>
      </c>
      <c r="C34" s="24">
        <v>514453645</v>
      </c>
      <c r="D34" s="24">
        <v>20686330</v>
      </c>
      <c r="E34" s="24">
        <v>206988418</v>
      </c>
      <c r="F34" s="24">
        <v>44569925</v>
      </c>
      <c r="G34" s="24">
        <v>482915651</v>
      </c>
      <c r="H34" s="24">
        <v>3629568430</v>
      </c>
      <c r="I34" s="24">
        <v>47896614</v>
      </c>
      <c r="J34" s="24">
        <v>0</v>
      </c>
      <c r="K34" s="24">
        <v>69013428</v>
      </c>
      <c r="L34" s="24">
        <v>939537093</v>
      </c>
      <c r="M34" s="24">
        <v>3373783595</v>
      </c>
      <c r="N34" s="24">
        <v>938054537</v>
      </c>
      <c r="O34" s="24">
        <v>1442770815</v>
      </c>
      <c r="P34" s="24">
        <v>0</v>
      </c>
      <c r="Q34" s="24">
        <v>0</v>
      </c>
      <c r="R34" s="24">
        <v>656134473</v>
      </c>
      <c r="S34" s="24">
        <v>0</v>
      </c>
      <c r="T34" s="24">
        <v>1314593693</v>
      </c>
      <c r="U34" s="24">
        <v>0</v>
      </c>
      <c r="V34" s="24">
        <v>1468271816</v>
      </c>
      <c r="W34" s="24">
        <v>0</v>
      </c>
      <c r="X34" s="24">
        <v>0</v>
      </c>
      <c r="Y34" s="24">
        <v>0</v>
      </c>
      <c r="Z34" s="24">
        <v>17342452</v>
      </c>
      <c r="AA34" s="24">
        <v>1592406595</v>
      </c>
      <c r="AB34" s="24">
        <v>4319305754</v>
      </c>
      <c r="AC34" s="24">
        <v>1168340333</v>
      </c>
      <c r="AD34" s="24">
        <v>213627925</v>
      </c>
      <c r="AE34" s="24">
        <v>17708968</v>
      </c>
      <c r="AF34" s="24">
        <v>1089605186</v>
      </c>
      <c r="AG34" s="24">
        <v>1245992962</v>
      </c>
      <c r="AH34" s="24">
        <v>69576228</v>
      </c>
      <c r="AI34" s="24">
        <v>228278794</v>
      </c>
      <c r="AJ34" s="24">
        <v>0</v>
      </c>
      <c r="AK34" s="24">
        <v>0</v>
      </c>
      <c r="AL34" s="203">
        <v>25111423660</v>
      </c>
    </row>
    <row r="35" spans="1:38" s="6" customFormat="1" ht="14.4" x14ac:dyDescent="0.3">
      <c r="A35" s="65" t="s">
        <v>791</v>
      </c>
      <c r="B35" s="25" t="s">
        <v>155</v>
      </c>
      <c r="C35" s="24">
        <v>876928602</v>
      </c>
      <c r="D35" s="24">
        <v>11611731</v>
      </c>
      <c r="E35" s="24">
        <v>192253881</v>
      </c>
      <c r="F35" s="24">
        <v>316081015</v>
      </c>
      <c r="G35" s="24">
        <v>109724063</v>
      </c>
      <c r="H35" s="24">
        <v>7964605129</v>
      </c>
      <c r="I35" s="24">
        <v>85253591</v>
      </c>
      <c r="J35" s="24">
        <v>0</v>
      </c>
      <c r="K35" s="24">
        <v>128817073</v>
      </c>
      <c r="L35" s="24">
        <v>4537965919</v>
      </c>
      <c r="M35" s="24">
        <v>2131518559</v>
      </c>
      <c r="N35" s="24">
        <v>3026262839</v>
      </c>
      <c r="O35" s="24">
        <v>1017349136</v>
      </c>
      <c r="P35" s="24">
        <v>264535092</v>
      </c>
      <c r="Q35" s="24">
        <v>0</v>
      </c>
      <c r="R35" s="24">
        <v>1863278515</v>
      </c>
      <c r="S35" s="24">
        <v>4633146</v>
      </c>
      <c r="T35" s="24">
        <v>403528679</v>
      </c>
      <c r="U35" s="24">
        <v>0</v>
      </c>
      <c r="V35" s="24">
        <v>1924544073</v>
      </c>
      <c r="W35" s="24">
        <v>61327071</v>
      </c>
      <c r="X35" s="24">
        <v>335864279</v>
      </c>
      <c r="Y35" s="24">
        <v>775611929</v>
      </c>
      <c r="Z35" s="24">
        <v>124093485</v>
      </c>
      <c r="AA35" s="24">
        <v>712218206</v>
      </c>
      <c r="AB35" s="24">
        <v>268246202</v>
      </c>
      <c r="AC35" s="24">
        <v>213942474</v>
      </c>
      <c r="AD35" s="24">
        <v>1325939227</v>
      </c>
      <c r="AE35" s="24">
        <v>0</v>
      </c>
      <c r="AF35" s="24">
        <v>748609079</v>
      </c>
      <c r="AG35" s="24">
        <v>6890031044</v>
      </c>
      <c r="AH35" s="24">
        <v>50978811</v>
      </c>
      <c r="AI35" s="24">
        <v>27733851</v>
      </c>
      <c r="AJ35" s="24">
        <v>6478466</v>
      </c>
      <c r="AK35" s="24">
        <v>0</v>
      </c>
      <c r="AL35" s="203">
        <v>36399965167</v>
      </c>
    </row>
    <row r="36" spans="1:38" s="6" customFormat="1" ht="14.4" x14ac:dyDescent="0.3">
      <c r="A36" s="65" t="s">
        <v>792</v>
      </c>
      <c r="B36" s="25" t="s">
        <v>70</v>
      </c>
      <c r="C36" s="24">
        <v>3577015</v>
      </c>
      <c r="D36" s="24">
        <v>1003428931</v>
      </c>
      <c r="E36" s="24">
        <v>100248928</v>
      </c>
      <c r="F36" s="24">
        <v>0</v>
      </c>
      <c r="G36" s="24">
        <v>4005530658</v>
      </c>
      <c r="H36" s="24">
        <v>3332229094</v>
      </c>
      <c r="I36" s="24">
        <v>0</v>
      </c>
      <c r="J36" s="24">
        <v>0</v>
      </c>
      <c r="K36" s="24">
        <v>5349740702</v>
      </c>
      <c r="L36" s="24">
        <v>8742179295</v>
      </c>
      <c r="M36" s="24">
        <v>1882575183</v>
      </c>
      <c r="N36" s="24">
        <v>648289796</v>
      </c>
      <c r="O36" s="24">
        <v>3865288590</v>
      </c>
      <c r="P36" s="24">
        <v>0</v>
      </c>
      <c r="Q36" s="24">
        <v>0</v>
      </c>
      <c r="R36" s="24">
        <v>212040941</v>
      </c>
      <c r="S36" s="24">
        <v>0</v>
      </c>
      <c r="T36" s="24">
        <v>2729218851</v>
      </c>
      <c r="U36" s="24">
        <v>0</v>
      </c>
      <c r="V36" s="24">
        <v>2273916788</v>
      </c>
      <c r="W36" s="24">
        <v>0</v>
      </c>
      <c r="X36" s="24">
        <v>0</v>
      </c>
      <c r="Y36" s="24">
        <v>0</v>
      </c>
      <c r="Z36" s="24">
        <v>7352574</v>
      </c>
      <c r="AA36" s="24">
        <v>632917357</v>
      </c>
      <c r="AB36" s="24">
        <v>6956197406</v>
      </c>
      <c r="AC36" s="24">
        <v>5510438281</v>
      </c>
      <c r="AD36" s="24">
        <v>54234041</v>
      </c>
      <c r="AE36" s="24">
        <v>3540231545</v>
      </c>
      <c r="AF36" s="24">
        <v>160163028</v>
      </c>
      <c r="AG36" s="24">
        <v>0</v>
      </c>
      <c r="AH36" s="24">
        <v>2827841711</v>
      </c>
      <c r="AI36" s="24">
        <v>6165830135</v>
      </c>
      <c r="AJ36" s="24">
        <v>1417557435</v>
      </c>
      <c r="AK36" s="24">
        <v>1000123888</v>
      </c>
      <c r="AL36" s="203">
        <v>62421152173</v>
      </c>
    </row>
    <row r="37" spans="1:38" s="6" customFormat="1" ht="14.4" x14ac:dyDescent="0.3">
      <c r="A37" s="95" t="s">
        <v>793</v>
      </c>
      <c r="B37" s="96" t="s">
        <v>156</v>
      </c>
      <c r="C37" s="97">
        <v>7258507705</v>
      </c>
      <c r="D37" s="97">
        <v>1402583147</v>
      </c>
      <c r="E37" s="97">
        <v>1891431148</v>
      </c>
      <c r="F37" s="97">
        <v>829205637</v>
      </c>
      <c r="G37" s="97">
        <v>6354516275</v>
      </c>
      <c r="H37" s="97">
        <v>29628749731</v>
      </c>
      <c r="I37" s="97">
        <v>4961528603</v>
      </c>
      <c r="J37" s="97">
        <v>74670670</v>
      </c>
      <c r="K37" s="97">
        <v>6337908646</v>
      </c>
      <c r="L37" s="97">
        <v>45593573644</v>
      </c>
      <c r="M37" s="97">
        <v>42106008542</v>
      </c>
      <c r="N37" s="97">
        <v>16543936536</v>
      </c>
      <c r="O37" s="97">
        <v>18849889784</v>
      </c>
      <c r="P37" s="97">
        <v>815357122</v>
      </c>
      <c r="Q37" s="97">
        <v>90225322</v>
      </c>
      <c r="R37" s="97">
        <v>3083813709</v>
      </c>
      <c r="S37" s="97">
        <v>37761895</v>
      </c>
      <c r="T37" s="97">
        <v>28905629065</v>
      </c>
      <c r="U37" s="97">
        <v>0</v>
      </c>
      <c r="V37" s="97">
        <v>29717167883</v>
      </c>
      <c r="W37" s="97">
        <v>201366292</v>
      </c>
      <c r="X37" s="97">
        <v>342018427</v>
      </c>
      <c r="Y37" s="97">
        <v>1425572482</v>
      </c>
      <c r="Z37" s="97">
        <v>984360369</v>
      </c>
      <c r="AA37" s="97">
        <v>10037714662</v>
      </c>
      <c r="AB37" s="97">
        <v>16339350205</v>
      </c>
      <c r="AC37" s="97">
        <v>79977503054</v>
      </c>
      <c r="AD37" s="97">
        <v>8806136527</v>
      </c>
      <c r="AE37" s="97">
        <v>4093797165</v>
      </c>
      <c r="AF37" s="97">
        <v>19048783677</v>
      </c>
      <c r="AG37" s="97">
        <v>9524970021</v>
      </c>
      <c r="AH37" s="97">
        <v>11410715937</v>
      </c>
      <c r="AI37" s="97">
        <v>6823640892</v>
      </c>
      <c r="AJ37" s="97">
        <v>6526955917</v>
      </c>
      <c r="AK37" s="97">
        <v>1638388153</v>
      </c>
      <c r="AL37" s="204">
        <v>421663738844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7258507705</v>
      </c>
      <c r="D38" s="31">
        <v>1402583147</v>
      </c>
      <c r="E38" s="31">
        <v>1891431148</v>
      </c>
      <c r="F38" s="31">
        <v>829205637</v>
      </c>
      <c r="G38" s="31">
        <v>6354516275</v>
      </c>
      <c r="H38" s="31">
        <v>29628749731</v>
      </c>
      <c r="I38" s="31">
        <v>4961528603</v>
      </c>
      <c r="J38" s="31">
        <v>74670670</v>
      </c>
      <c r="K38" s="31">
        <v>6337908646</v>
      </c>
      <c r="L38" s="31">
        <v>45593573644</v>
      </c>
      <c r="M38" s="31">
        <v>42106008542</v>
      </c>
      <c r="N38" s="31">
        <v>16543936536</v>
      </c>
      <c r="O38" s="31">
        <v>18849889784</v>
      </c>
      <c r="P38" s="31">
        <v>815357122</v>
      </c>
      <c r="Q38" s="31">
        <v>90225322</v>
      </c>
      <c r="R38" s="31">
        <v>3083813709</v>
      </c>
      <c r="S38" s="31">
        <v>37761895</v>
      </c>
      <c r="T38" s="31">
        <v>28905629065</v>
      </c>
      <c r="U38" s="31">
        <v>0</v>
      </c>
      <c r="V38" s="31">
        <v>29717167883</v>
      </c>
      <c r="W38" s="31">
        <v>201366292</v>
      </c>
      <c r="X38" s="31">
        <v>342018427</v>
      </c>
      <c r="Y38" s="31">
        <v>1425572482</v>
      </c>
      <c r="Z38" s="31">
        <v>984360369</v>
      </c>
      <c r="AA38" s="31">
        <v>10037714662</v>
      </c>
      <c r="AB38" s="31">
        <v>16339350205</v>
      </c>
      <c r="AC38" s="31">
        <v>79977503054</v>
      </c>
      <c r="AD38" s="31">
        <v>8806136527</v>
      </c>
      <c r="AE38" s="31">
        <v>4093797165</v>
      </c>
      <c r="AF38" s="31">
        <v>19048783677</v>
      </c>
      <c r="AG38" s="31">
        <v>9524970021</v>
      </c>
      <c r="AH38" s="31">
        <v>11410715937</v>
      </c>
      <c r="AI38" s="31">
        <v>6823640892</v>
      </c>
      <c r="AJ38" s="31">
        <v>6526955917</v>
      </c>
      <c r="AK38" s="31">
        <v>1638388153</v>
      </c>
      <c r="AL38" s="205">
        <v>421663738844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1043342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1043342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2157140382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60195224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2217335606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5102915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5102915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2617150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2617150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352753221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352753221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877666923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154901238</v>
      </c>
      <c r="AD52" s="24">
        <v>0</v>
      </c>
      <c r="AE52" s="24">
        <v>0</v>
      </c>
      <c r="AF52" s="24">
        <v>0</v>
      </c>
      <c r="AG52" s="24">
        <v>0</v>
      </c>
      <c r="AH52" s="24">
        <v>118965271</v>
      </c>
      <c r="AI52" s="24">
        <v>0</v>
      </c>
      <c r="AJ52" s="24">
        <v>0</v>
      </c>
      <c r="AK52" s="24">
        <v>0</v>
      </c>
      <c r="AL52" s="203">
        <v>1151533432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3042527370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568893025</v>
      </c>
      <c r="AD53" s="97">
        <v>0</v>
      </c>
      <c r="AE53" s="97">
        <v>0</v>
      </c>
      <c r="AF53" s="97">
        <v>0</v>
      </c>
      <c r="AG53" s="97">
        <v>0</v>
      </c>
      <c r="AH53" s="97">
        <v>118965271</v>
      </c>
      <c r="AI53" s="97">
        <v>0</v>
      </c>
      <c r="AJ53" s="97">
        <v>0</v>
      </c>
      <c r="AK53" s="97">
        <v>0</v>
      </c>
      <c r="AL53" s="204">
        <v>3730385666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3925462189</v>
      </c>
      <c r="I54" s="24">
        <v>0</v>
      </c>
      <c r="J54" s="24">
        <v>0</v>
      </c>
      <c r="K54" s="24">
        <v>0</v>
      </c>
      <c r="L54" s="24">
        <v>19046916790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442079816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3674346729</v>
      </c>
      <c r="Z54" s="24">
        <v>0</v>
      </c>
      <c r="AA54" s="24">
        <v>44295957034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14934687439</v>
      </c>
      <c r="AI54" s="24">
        <v>15513492126</v>
      </c>
      <c r="AJ54" s="24">
        <v>0</v>
      </c>
      <c r="AK54" s="24">
        <v>0</v>
      </c>
      <c r="AL54" s="203">
        <v>101832942123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3925462189</v>
      </c>
      <c r="I55" s="97">
        <v>0</v>
      </c>
      <c r="J55" s="97">
        <v>0</v>
      </c>
      <c r="K55" s="97">
        <v>0</v>
      </c>
      <c r="L55" s="97">
        <v>19046916790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442079816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3674346729</v>
      </c>
      <c r="Z55" s="97">
        <v>0</v>
      </c>
      <c r="AA55" s="97">
        <v>44295957034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14934687439</v>
      </c>
      <c r="AI55" s="97">
        <v>15513492126</v>
      </c>
      <c r="AJ55" s="97">
        <v>0</v>
      </c>
      <c r="AK55" s="97">
        <v>0</v>
      </c>
      <c r="AL55" s="204">
        <v>101832942123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6967989559</v>
      </c>
      <c r="I58" s="31">
        <v>0</v>
      </c>
      <c r="J58" s="31">
        <v>0</v>
      </c>
      <c r="K58" s="31">
        <v>0</v>
      </c>
      <c r="L58" s="31">
        <v>19046916790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442079816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3674346729</v>
      </c>
      <c r="Z58" s="31">
        <v>0</v>
      </c>
      <c r="AA58" s="31">
        <v>44295957034</v>
      </c>
      <c r="AB58" s="31">
        <v>0</v>
      </c>
      <c r="AC58" s="31">
        <v>568893025</v>
      </c>
      <c r="AD58" s="31">
        <v>0</v>
      </c>
      <c r="AE58" s="31">
        <v>0</v>
      </c>
      <c r="AF58" s="31">
        <v>0</v>
      </c>
      <c r="AG58" s="31">
        <v>0</v>
      </c>
      <c r="AH58" s="31">
        <v>15053652710</v>
      </c>
      <c r="AI58" s="31">
        <v>15513492126</v>
      </c>
      <c r="AJ58" s="31">
        <v>0</v>
      </c>
      <c r="AK58" s="31">
        <v>0</v>
      </c>
      <c r="AL58" s="205">
        <v>105563327789</v>
      </c>
    </row>
    <row r="59" spans="1:38" s="6" customFormat="1" ht="14.4" x14ac:dyDescent="0.3">
      <c r="A59" s="65" t="s">
        <v>813</v>
      </c>
      <c r="B59" s="25" t="s">
        <v>143</v>
      </c>
      <c r="C59" s="24">
        <v>118945585</v>
      </c>
      <c r="D59" s="24">
        <v>75749435</v>
      </c>
      <c r="E59" s="24">
        <v>676049958</v>
      </c>
      <c r="F59" s="24">
        <v>39560692</v>
      </c>
      <c r="G59" s="24">
        <v>105232591</v>
      </c>
      <c r="H59" s="24">
        <v>904366010</v>
      </c>
      <c r="I59" s="24">
        <v>99510964</v>
      </c>
      <c r="J59" s="24">
        <v>14593224</v>
      </c>
      <c r="K59" s="24">
        <v>30490884</v>
      </c>
      <c r="L59" s="24">
        <v>27339022</v>
      </c>
      <c r="M59" s="24">
        <v>450180345</v>
      </c>
      <c r="N59" s="24">
        <v>327241025</v>
      </c>
      <c r="O59" s="24">
        <v>441583072</v>
      </c>
      <c r="P59" s="24">
        <v>251758327</v>
      </c>
      <c r="Q59" s="24">
        <v>160996469</v>
      </c>
      <c r="R59" s="24">
        <v>156189527</v>
      </c>
      <c r="S59" s="24">
        <v>13475514</v>
      </c>
      <c r="T59" s="24">
        <v>303478715</v>
      </c>
      <c r="U59" s="24">
        <v>0</v>
      </c>
      <c r="V59" s="24">
        <v>1252145132</v>
      </c>
      <c r="W59" s="24">
        <v>160491283</v>
      </c>
      <c r="X59" s="24">
        <v>8002127</v>
      </c>
      <c r="Y59" s="24">
        <v>519425612</v>
      </c>
      <c r="Z59" s="24">
        <v>81190724</v>
      </c>
      <c r="AA59" s="24">
        <v>985649644</v>
      </c>
      <c r="AB59" s="24">
        <v>178937265</v>
      </c>
      <c r="AC59" s="24">
        <v>6282264767</v>
      </c>
      <c r="AD59" s="24">
        <v>342021896</v>
      </c>
      <c r="AE59" s="24">
        <v>99078697</v>
      </c>
      <c r="AF59" s="24">
        <v>175374124</v>
      </c>
      <c r="AG59" s="24">
        <v>58187819</v>
      </c>
      <c r="AH59" s="24">
        <v>37122544</v>
      </c>
      <c r="AI59" s="24">
        <v>0</v>
      </c>
      <c r="AJ59" s="24">
        <v>0</v>
      </c>
      <c r="AK59" s="24">
        <v>0</v>
      </c>
      <c r="AL59" s="203">
        <v>14376632993</v>
      </c>
    </row>
    <row r="60" spans="1:38" s="6" customFormat="1" ht="14.4" x14ac:dyDescent="0.3">
      <c r="A60" s="65" t="s">
        <v>814</v>
      </c>
      <c r="B60" s="25" t="s">
        <v>144</v>
      </c>
      <c r="C60" s="24">
        <v>143815505</v>
      </c>
      <c r="D60" s="24">
        <v>8995159</v>
      </c>
      <c r="E60" s="24">
        <v>62131423</v>
      </c>
      <c r="F60" s="24">
        <v>7604970</v>
      </c>
      <c r="G60" s="24">
        <v>61223062</v>
      </c>
      <c r="H60" s="24">
        <v>621777525</v>
      </c>
      <c r="I60" s="24">
        <v>87774141</v>
      </c>
      <c r="J60" s="24">
        <v>3715209</v>
      </c>
      <c r="K60" s="24">
        <v>18961736</v>
      </c>
      <c r="L60" s="24">
        <v>32177350</v>
      </c>
      <c r="M60" s="24">
        <v>730126330</v>
      </c>
      <c r="N60" s="24">
        <v>266444899</v>
      </c>
      <c r="O60" s="24">
        <v>87874184</v>
      </c>
      <c r="P60" s="24">
        <v>77056961</v>
      </c>
      <c r="Q60" s="24">
        <v>21008145</v>
      </c>
      <c r="R60" s="24">
        <v>273337941</v>
      </c>
      <c r="S60" s="24">
        <v>0</v>
      </c>
      <c r="T60" s="24">
        <v>797784660</v>
      </c>
      <c r="U60" s="24">
        <v>0</v>
      </c>
      <c r="V60" s="24">
        <v>904958951</v>
      </c>
      <c r="W60" s="24">
        <v>53841661</v>
      </c>
      <c r="X60" s="24">
        <v>2172336</v>
      </c>
      <c r="Y60" s="24">
        <v>247072561</v>
      </c>
      <c r="Z60" s="24">
        <v>15464266</v>
      </c>
      <c r="AA60" s="24">
        <v>292184407</v>
      </c>
      <c r="AB60" s="24">
        <v>80501592</v>
      </c>
      <c r="AC60" s="24">
        <v>1444122211</v>
      </c>
      <c r="AD60" s="24">
        <v>133690080</v>
      </c>
      <c r="AE60" s="24">
        <v>22635165</v>
      </c>
      <c r="AF60" s="24">
        <v>821415971</v>
      </c>
      <c r="AG60" s="24">
        <v>110527312</v>
      </c>
      <c r="AH60" s="24">
        <v>35852524</v>
      </c>
      <c r="AI60" s="24">
        <v>0</v>
      </c>
      <c r="AJ60" s="24">
        <v>0</v>
      </c>
      <c r="AK60" s="24">
        <v>0</v>
      </c>
      <c r="AL60" s="203">
        <v>7466248237</v>
      </c>
    </row>
    <row r="61" spans="1:38" s="6" customFormat="1" ht="14.4" x14ac:dyDescent="0.3">
      <c r="A61" s="65" t="s">
        <v>815</v>
      </c>
      <c r="B61" s="25" t="s">
        <v>145</v>
      </c>
      <c r="C61" s="24">
        <v>12555342</v>
      </c>
      <c r="D61" s="24">
        <v>795699821</v>
      </c>
      <c r="E61" s="24">
        <v>47507820</v>
      </c>
      <c r="F61" s="24">
        <v>356536</v>
      </c>
      <c r="G61" s="24">
        <v>23324318</v>
      </c>
      <c r="H61" s="24">
        <v>159510157</v>
      </c>
      <c r="I61" s="24">
        <v>5249201</v>
      </c>
      <c r="J61" s="24">
        <v>18269274</v>
      </c>
      <c r="K61" s="24">
        <v>8779933</v>
      </c>
      <c r="L61" s="24">
        <v>4518950</v>
      </c>
      <c r="M61" s="24">
        <v>183839957</v>
      </c>
      <c r="N61" s="24">
        <v>54946989</v>
      </c>
      <c r="O61" s="24">
        <v>93215904</v>
      </c>
      <c r="P61" s="24">
        <v>6928090</v>
      </c>
      <c r="Q61" s="24">
        <v>30428484</v>
      </c>
      <c r="R61" s="24">
        <v>50777493</v>
      </c>
      <c r="S61" s="24">
        <v>16127041</v>
      </c>
      <c r="T61" s="24">
        <v>22932496</v>
      </c>
      <c r="U61" s="24">
        <v>0</v>
      </c>
      <c r="V61" s="24">
        <v>98426076</v>
      </c>
      <c r="W61" s="24">
        <v>14835107</v>
      </c>
      <c r="X61" s="24">
        <v>4378140</v>
      </c>
      <c r="Y61" s="24">
        <v>125448252</v>
      </c>
      <c r="Z61" s="24">
        <v>4432391</v>
      </c>
      <c r="AA61" s="24">
        <v>201083124</v>
      </c>
      <c r="AB61" s="24">
        <v>16191004</v>
      </c>
      <c r="AC61" s="24">
        <v>653586931</v>
      </c>
      <c r="AD61" s="24">
        <v>1862728848</v>
      </c>
      <c r="AE61" s="24">
        <v>168694976</v>
      </c>
      <c r="AF61" s="24">
        <v>219985960</v>
      </c>
      <c r="AG61" s="24">
        <v>119481966</v>
      </c>
      <c r="AH61" s="24">
        <v>50122741</v>
      </c>
      <c r="AI61" s="24">
        <v>0</v>
      </c>
      <c r="AJ61" s="24">
        <v>0</v>
      </c>
      <c r="AK61" s="24">
        <v>0</v>
      </c>
      <c r="AL61" s="203">
        <v>5074363322</v>
      </c>
    </row>
    <row r="62" spans="1:38" s="6" customFormat="1" ht="14.4" x14ac:dyDescent="0.3">
      <c r="A62" s="65" t="s">
        <v>816</v>
      </c>
      <c r="B62" s="25" t="s">
        <v>146</v>
      </c>
      <c r="C62" s="24">
        <v>2138993839</v>
      </c>
      <c r="D62" s="24">
        <v>237121279</v>
      </c>
      <c r="E62" s="24">
        <v>556584994</v>
      </c>
      <c r="F62" s="24">
        <v>238812636</v>
      </c>
      <c r="G62" s="24">
        <v>2946577317</v>
      </c>
      <c r="H62" s="24">
        <v>9538908208</v>
      </c>
      <c r="I62" s="24">
        <v>1914483167</v>
      </c>
      <c r="J62" s="24">
        <v>309662798</v>
      </c>
      <c r="K62" s="24">
        <v>1889849192</v>
      </c>
      <c r="L62" s="24">
        <v>53471115</v>
      </c>
      <c r="M62" s="24">
        <v>4174626427</v>
      </c>
      <c r="N62" s="24">
        <v>2853953775</v>
      </c>
      <c r="O62" s="24">
        <v>2539426382</v>
      </c>
      <c r="P62" s="24">
        <v>2412388551</v>
      </c>
      <c r="Q62" s="24">
        <v>433913061</v>
      </c>
      <c r="R62" s="24">
        <v>1809609067</v>
      </c>
      <c r="S62" s="24">
        <v>221832750</v>
      </c>
      <c r="T62" s="24">
        <v>4678504851</v>
      </c>
      <c r="U62" s="24">
        <v>0</v>
      </c>
      <c r="V62" s="24">
        <v>6415432972</v>
      </c>
      <c r="W62" s="24">
        <v>1573371618</v>
      </c>
      <c r="X62" s="24">
        <v>462470701</v>
      </c>
      <c r="Y62" s="24">
        <v>2160702257</v>
      </c>
      <c r="Z62" s="24">
        <v>258077126</v>
      </c>
      <c r="AA62" s="24">
        <v>12823072152</v>
      </c>
      <c r="AB62" s="24">
        <v>803123739</v>
      </c>
      <c r="AC62" s="24">
        <v>17183560099</v>
      </c>
      <c r="AD62" s="24">
        <v>5656765103</v>
      </c>
      <c r="AE62" s="24">
        <v>1441468366</v>
      </c>
      <c r="AF62" s="24">
        <v>4631198429</v>
      </c>
      <c r="AG62" s="24">
        <v>2457474029</v>
      </c>
      <c r="AH62" s="24">
        <v>1433089365</v>
      </c>
      <c r="AI62" s="24">
        <v>0</v>
      </c>
      <c r="AJ62" s="24">
        <v>0</v>
      </c>
      <c r="AK62" s="24">
        <v>0</v>
      </c>
      <c r="AL62" s="203">
        <v>96248525365</v>
      </c>
    </row>
    <row r="63" spans="1:38" s="6" customFormat="1" ht="14.4" x14ac:dyDescent="0.3">
      <c r="A63" s="65" t="s">
        <v>817</v>
      </c>
      <c r="B63" s="25" t="s">
        <v>147</v>
      </c>
      <c r="C63" s="24">
        <v>8218704</v>
      </c>
      <c r="D63" s="24">
        <v>0</v>
      </c>
      <c r="E63" s="24">
        <v>0</v>
      </c>
      <c r="F63" s="24">
        <v>8035092</v>
      </c>
      <c r="G63" s="24">
        <v>123114223</v>
      </c>
      <c r="H63" s="24">
        <v>8035092</v>
      </c>
      <c r="I63" s="24">
        <v>8035092</v>
      </c>
      <c r="J63" s="24">
        <v>8035092</v>
      </c>
      <c r="K63" s="24">
        <v>8035092</v>
      </c>
      <c r="L63" s="24">
        <v>8035092</v>
      </c>
      <c r="M63" s="24">
        <v>6713648</v>
      </c>
      <c r="N63" s="24">
        <v>0</v>
      </c>
      <c r="O63" s="24">
        <v>0</v>
      </c>
      <c r="P63" s="24">
        <v>8035092</v>
      </c>
      <c r="Q63" s="24">
        <v>0</v>
      </c>
      <c r="R63" s="24">
        <v>8035144</v>
      </c>
      <c r="S63" s="24">
        <v>8035092</v>
      </c>
      <c r="T63" s="24">
        <v>0</v>
      </c>
      <c r="U63" s="24">
        <v>0</v>
      </c>
      <c r="V63" s="24">
        <v>0</v>
      </c>
      <c r="W63" s="24">
        <v>5726934</v>
      </c>
      <c r="X63" s="24">
        <v>73518917</v>
      </c>
      <c r="Y63" s="24">
        <v>8035092</v>
      </c>
      <c r="Z63" s="24">
        <v>8035092</v>
      </c>
      <c r="AA63" s="24">
        <v>8035092</v>
      </c>
      <c r="AB63" s="24">
        <v>0</v>
      </c>
      <c r="AC63" s="24">
        <v>0</v>
      </c>
      <c r="AD63" s="24">
        <v>0</v>
      </c>
      <c r="AE63" s="24">
        <v>8035092</v>
      </c>
      <c r="AF63" s="24">
        <v>0</v>
      </c>
      <c r="AG63" s="24">
        <v>0</v>
      </c>
      <c r="AH63" s="24">
        <v>8035092</v>
      </c>
      <c r="AI63" s="24">
        <v>0</v>
      </c>
      <c r="AJ63" s="24">
        <v>0</v>
      </c>
      <c r="AK63" s="24">
        <v>0</v>
      </c>
      <c r="AL63" s="203">
        <v>329783766</v>
      </c>
    </row>
    <row r="64" spans="1:38" s="6" customFormat="1" ht="14.4" x14ac:dyDescent="0.3">
      <c r="A64" s="65" t="s">
        <v>818</v>
      </c>
      <c r="B64" s="25" t="s">
        <v>148</v>
      </c>
      <c r="C64" s="24">
        <v>5275414</v>
      </c>
      <c r="D64" s="24">
        <v>12160413</v>
      </c>
      <c r="E64" s="24">
        <v>81811375</v>
      </c>
      <c r="F64" s="24">
        <v>4723687</v>
      </c>
      <c r="G64" s="24">
        <v>41390522</v>
      </c>
      <c r="H64" s="24">
        <v>155319626</v>
      </c>
      <c r="I64" s="24">
        <v>56761672</v>
      </c>
      <c r="J64" s="24">
        <v>174070</v>
      </c>
      <c r="K64" s="24">
        <v>7007180</v>
      </c>
      <c r="L64" s="24">
        <v>8909671</v>
      </c>
      <c r="M64" s="24">
        <v>47324254</v>
      </c>
      <c r="N64" s="24">
        <v>67025870</v>
      </c>
      <c r="O64" s="24">
        <v>68232574</v>
      </c>
      <c r="P64" s="24">
        <v>56167726</v>
      </c>
      <c r="Q64" s="24">
        <v>47621109</v>
      </c>
      <c r="R64" s="24">
        <v>27390149</v>
      </c>
      <c r="S64" s="24">
        <v>4212373</v>
      </c>
      <c r="T64" s="24">
        <v>16356442</v>
      </c>
      <c r="U64" s="24">
        <v>0</v>
      </c>
      <c r="V64" s="24">
        <v>182603084</v>
      </c>
      <c r="W64" s="24">
        <v>31276627</v>
      </c>
      <c r="X64" s="24">
        <v>1334218</v>
      </c>
      <c r="Y64" s="24">
        <v>62907216</v>
      </c>
      <c r="Z64" s="24">
        <v>20155234</v>
      </c>
      <c r="AA64" s="24">
        <v>244609609</v>
      </c>
      <c r="AB64" s="24">
        <v>9368735</v>
      </c>
      <c r="AC64" s="24">
        <v>320845244</v>
      </c>
      <c r="AD64" s="24">
        <v>86091406</v>
      </c>
      <c r="AE64" s="24">
        <v>100511875</v>
      </c>
      <c r="AF64" s="24">
        <v>51438227</v>
      </c>
      <c r="AG64" s="24">
        <v>12143748</v>
      </c>
      <c r="AH64" s="24">
        <v>18177637</v>
      </c>
      <c r="AI64" s="24">
        <v>0</v>
      </c>
      <c r="AJ64" s="24">
        <v>0</v>
      </c>
      <c r="AK64" s="24">
        <v>0</v>
      </c>
      <c r="AL64" s="203">
        <v>1849326987</v>
      </c>
    </row>
    <row r="65" spans="1:38" s="6" customFormat="1" ht="14.4" x14ac:dyDescent="0.3">
      <c r="A65" s="65" t="s">
        <v>819</v>
      </c>
      <c r="B65" s="25" t="s">
        <v>149</v>
      </c>
      <c r="C65" s="24">
        <v>491887</v>
      </c>
      <c r="D65" s="24">
        <v>1771412</v>
      </c>
      <c r="E65" s="24">
        <v>0</v>
      </c>
      <c r="F65" s="24">
        <v>800470</v>
      </c>
      <c r="G65" s="24">
        <v>1444606</v>
      </c>
      <c r="H65" s="24">
        <v>19432744</v>
      </c>
      <c r="I65" s="24">
        <v>3436690</v>
      </c>
      <c r="J65" s="24">
        <v>40329</v>
      </c>
      <c r="K65" s="24">
        <v>1233280</v>
      </c>
      <c r="L65" s="24">
        <v>877466</v>
      </c>
      <c r="M65" s="24">
        <v>3497696</v>
      </c>
      <c r="N65" s="24">
        <v>3243257</v>
      </c>
      <c r="O65" s="24">
        <v>1276929</v>
      </c>
      <c r="P65" s="24">
        <v>3607405</v>
      </c>
      <c r="Q65" s="24">
        <v>2556947</v>
      </c>
      <c r="R65" s="24">
        <v>2107307</v>
      </c>
      <c r="S65" s="24">
        <v>67900</v>
      </c>
      <c r="T65" s="24">
        <v>3313088</v>
      </c>
      <c r="U65" s="24">
        <v>0</v>
      </c>
      <c r="V65" s="24">
        <v>13635637</v>
      </c>
      <c r="W65" s="24">
        <v>881975</v>
      </c>
      <c r="X65" s="24">
        <v>254242</v>
      </c>
      <c r="Y65" s="24">
        <v>4708594</v>
      </c>
      <c r="Z65" s="24">
        <v>2682020</v>
      </c>
      <c r="AA65" s="24">
        <v>18093134</v>
      </c>
      <c r="AB65" s="24">
        <v>1146087</v>
      </c>
      <c r="AC65" s="24">
        <v>21460366</v>
      </c>
      <c r="AD65" s="24">
        <v>2790632</v>
      </c>
      <c r="AE65" s="24">
        <v>8537413</v>
      </c>
      <c r="AF65" s="24">
        <v>0</v>
      </c>
      <c r="AG65" s="24">
        <v>1446650</v>
      </c>
      <c r="AH65" s="24">
        <v>2186270</v>
      </c>
      <c r="AI65" s="24">
        <v>0</v>
      </c>
      <c r="AJ65" s="24">
        <v>0</v>
      </c>
      <c r="AK65" s="24">
        <v>0</v>
      </c>
      <c r="AL65" s="203">
        <v>127022433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72683288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6231836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689191001</v>
      </c>
      <c r="AD66" s="24">
        <v>310220062</v>
      </c>
      <c r="AE66" s="24">
        <v>0</v>
      </c>
      <c r="AF66" s="24">
        <v>1038557775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2116883962</v>
      </c>
    </row>
    <row r="67" spans="1:38" s="6" customFormat="1" ht="14.4" x14ac:dyDescent="0.3">
      <c r="A67" s="65" t="s">
        <v>821</v>
      </c>
      <c r="B67" s="25" t="s">
        <v>151</v>
      </c>
      <c r="C67" s="24">
        <v>25767180</v>
      </c>
      <c r="D67" s="24">
        <v>2049335</v>
      </c>
      <c r="E67" s="24">
        <v>147415993</v>
      </c>
      <c r="F67" s="24">
        <v>1542322</v>
      </c>
      <c r="G67" s="24">
        <v>105743374</v>
      </c>
      <c r="H67" s="24">
        <v>401478200</v>
      </c>
      <c r="I67" s="24">
        <v>15618229</v>
      </c>
      <c r="J67" s="24">
        <v>13818531</v>
      </c>
      <c r="K67" s="24">
        <v>48980470</v>
      </c>
      <c r="L67" s="24">
        <v>46694909</v>
      </c>
      <c r="M67" s="24">
        <v>845966870</v>
      </c>
      <c r="N67" s="24">
        <v>869986417</v>
      </c>
      <c r="O67" s="24">
        <v>1477780904</v>
      </c>
      <c r="P67" s="24">
        <v>16657515</v>
      </c>
      <c r="Q67" s="24">
        <v>5373273</v>
      </c>
      <c r="R67" s="24">
        <v>134736997</v>
      </c>
      <c r="S67" s="24">
        <v>0</v>
      </c>
      <c r="T67" s="24">
        <v>448005788</v>
      </c>
      <c r="U67" s="24">
        <v>0</v>
      </c>
      <c r="V67" s="24">
        <v>503360847</v>
      </c>
      <c r="W67" s="24">
        <v>91253622</v>
      </c>
      <c r="X67" s="24">
        <v>152360</v>
      </c>
      <c r="Y67" s="24">
        <v>352467654</v>
      </c>
      <c r="Z67" s="24">
        <v>6576840494</v>
      </c>
      <c r="AA67" s="24">
        <v>6934421346</v>
      </c>
      <c r="AB67" s="24">
        <v>248168203</v>
      </c>
      <c r="AC67" s="24">
        <v>896394177</v>
      </c>
      <c r="AD67" s="24">
        <v>338449030</v>
      </c>
      <c r="AE67" s="24">
        <v>76744861</v>
      </c>
      <c r="AF67" s="24">
        <v>678288356</v>
      </c>
      <c r="AG67" s="24">
        <v>203013308</v>
      </c>
      <c r="AH67" s="24">
        <v>90322021</v>
      </c>
      <c r="AI67" s="24">
        <v>0</v>
      </c>
      <c r="AJ67" s="24">
        <v>0</v>
      </c>
      <c r="AK67" s="24">
        <v>0</v>
      </c>
      <c r="AL67" s="203">
        <v>21597492586</v>
      </c>
    </row>
    <row r="68" spans="1:38" s="6" customFormat="1" ht="14.4" x14ac:dyDescent="0.3">
      <c r="A68" s="65" t="s">
        <v>822</v>
      </c>
      <c r="B68" s="25" t="s">
        <v>152</v>
      </c>
      <c r="C68" s="24">
        <v>265372456</v>
      </c>
      <c r="D68" s="24">
        <v>23860816</v>
      </c>
      <c r="E68" s="24">
        <v>88366362</v>
      </c>
      <c r="F68" s="24">
        <v>18117288</v>
      </c>
      <c r="G68" s="24">
        <v>25232011</v>
      </c>
      <c r="H68" s="24">
        <v>194679220</v>
      </c>
      <c r="I68" s="24">
        <v>44012800</v>
      </c>
      <c r="J68" s="24">
        <v>18142269</v>
      </c>
      <c r="K68" s="24">
        <v>19672538</v>
      </c>
      <c r="L68" s="24">
        <v>21502948</v>
      </c>
      <c r="M68" s="24">
        <v>244615895</v>
      </c>
      <c r="N68" s="24">
        <v>183172092</v>
      </c>
      <c r="O68" s="24">
        <v>63331976</v>
      </c>
      <c r="P68" s="24">
        <v>34523991</v>
      </c>
      <c r="Q68" s="24">
        <v>37928393</v>
      </c>
      <c r="R68" s="24">
        <v>40297875</v>
      </c>
      <c r="S68" s="24">
        <v>23042642</v>
      </c>
      <c r="T68" s="24">
        <v>54236470</v>
      </c>
      <c r="U68" s="24">
        <v>0</v>
      </c>
      <c r="V68" s="24">
        <v>220789795</v>
      </c>
      <c r="W68" s="24">
        <v>22216225</v>
      </c>
      <c r="X68" s="24">
        <v>23285010</v>
      </c>
      <c r="Y68" s="24">
        <v>31866626</v>
      </c>
      <c r="Z68" s="24">
        <v>19875502</v>
      </c>
      <c r="AA68" s="24">
        <v>143104254</v>
      </c>
      <c r="AB68" s="24">
        <v>20633714</v>
      </c>
      <c r="AC68" s="24">
        <v>406616315</v>
      </c>
      <c r="AD68" s="24">
        <v>43981098</v>
      </c>
      <c r="AE68" s="24">
        <v>34521444</v>
      </c>
      <c r="AF68" s="24">
        <v>805155080</v>
      </c>
      <c r="AG68" s="24">
        <v>84942929</v>
      </c>
      <c r="AH68" s="24">
        <v>33769022</v>
      </c>
      <c r="AI68" s="24">
        <v>17295147</v>
      </c>
      <c r="AJ68" s="24">
        <v>17594876</v>
      </c>
      <c r="AK68" s="24">
        <v>0</v>
      </c>
      <c r="AL68" s="203">
        <v>3325755079</v>
      </c>
    </row>
    <row r="69" spans="1:38" s="6" customFormat="1" ht="14.4" x14ac:dyDescent="0.3">
      <c r="A69" s="65" t="s">
        <v>823</v>
      </c>
      <c r="B69" s="25" t="s">
        <v>153</v>
      </c>
      <c r="C69" s="24">
        <v>8296169</v>
      </c>
      <c r="D69" s="24">
        <v>239902</v>
      </c>
      <c r="E69" s="24">
        <v>0</v>
      </c>
      <c r="F69" s="24">
        <v>0</v>
      </c>
      <c r="G69" s="24">
        <v>2291482</v>
      </c>
      <c r="H69" s="24">
        <v>111933519</v>
      </c>
      <c r="I69" s="24">
        <v>18627560</v>
      </c>
      <c r="J69" s="24">
        <v>532019</v>
      </c>
      <c r="K69" s="24">
        <v>0</v>
      </c>
      <c r="L69" s="24">
        <v>0</v>
      </c>
      <c r="M69" s="24">
        <v>19045703</v>
      </c>
      <c r="N69" s="24">
        <v>22648999</v>
      </c>
      <c r="O69" s="24">
        <v>24509397</v>
      </c>
      <c r="P69" s="24">
        <v>4173238</v>
      </c>
      <c r="Q69" s="24">
        <v>764984</v>
      </c>
      <c r="R69" s="24">
        <v>2571669</v>
      </c>
      <c r="S69" s="24">
        <v>0</v>
      </c>
      <c r="T69" s="24">
        <v>911665</v>
      </c>
      <c r="U69" s="24">
        <v>0</v>
      </c>
      <c r="V69" s="24">
        <v>13924092</v>
      </c>
      <c r="W69" s="24">
        <v>772537</v>
      </c>
      <c r="X69" s="24">
        <v>1192383</v>
      </c>
      <c r="Y69" s="24">
        <v>1470581</v>
      </c>
      <c r="Z69" s="24">
        <v>70948</v>
      </c>
      <c r="AA69" s="24">
        <v>26444130</v>
      </c>
      <c r="AB69" s="24">
        <v>0</v>
      </c>
      <c r="AC69" s="24">
        <v>202873385</v>
      </c>
      <c r="AD69" s="24">
        <v>1053733</v>
      </c>
      <c r="AE69" s="24">
        <v>9969151</v>
      </c>
      <c r="AF69" s="24">
        <v>124539724</v>
      </c>
      <c r="AG69" s="24">
        <v>24562125</v>
      </c>
      <c r="AH69" s="24">
        <v>3034503</v>
      </c>
      <c r="AI69" s="24">
        <v>0</v>
      </c>
      <c r="AJ69" s="24">
        <v>0</v>
      </c>
      <c r="AK69" s="24">
        <v>0</v>
      </c>
      <c r="AL69" s="203">
        <v>626453598</v>
      </c>
    </row>
    <row r="70" spans="1:38" s="6" customFormat="1" ht="14.4" x14ac:dyDescent="0.3">
      <c r="A70" s="65" t="s">
        <v>824</v>
      </c>
      <c r="B70" s="25" t="s">
        <v>154</v>
      </c>
      <c r="C70" s="24">
        <v>43719210</v>
      </c>
      <c r="D70" s="24">
        <v>3806408</v>
      </c>
      <c r="E70" s="24">
        <v>47175968</v>
      </c>
      <c r="F70" s="24">
        <v>840599</v>
      </c>
      <c r="G70" s="24">
        <v>2585643</v>
      </c>
      <c r="H70" s="24">
        <v>556485298</v>
      </c>
      <c r="I70" s="24">
        <v>5634328</v>
      </c>
      <c r="J70" s="24">
        <v>0</v>
      </c>
      <c r="K70" s="24">
        <v>6902677</v>
      </c>
      <c r="L70" s="24">
        <v>42951258</v>
      </c>
      <c r="M70" s="24">
        <v>621154538</v>
      </c>
      <c r="N70" s="24">
        <v>107373746</v>
      </c>
      <c r="O70" s="24">
        <v>428068152</v>
      </c>
      <c r="P70" s="24">
        <v>13447651</v>
      </c>
      <c r="Q70" s="24">
        <v>20524927</v>
      </c>
      <c r="R70" s="24">
        <v>589543532</v>
      </c>
      <c r="S70" s="24">
        <v>6692240</v>
      </c>
      <c r="T70" s="24">
        <v>57996943</v>
      </c>
      <c r="U70" s="24">
        <v>0</v>
      </c>
      <c r="V70" s="24">
        <v>456761154</v>
      </c>
      <c r="W70" s="24">
        <v>4109730</v>
      </c>
      <c r="X70" s="24">
        <v>1210928</v>
      </c>
      <c r="Y70" s="24">
        <v>37623901</v>
      </c>
      <c r="Z70" s="24">
        <v>3005572</v>
      </c>
      <c r="AA70" s="24">
        <v>310765259</v>
      </c>
      <c r="AB70" s="24">
        <v>351560787</v>
      </c>
      <c r="AC70" s="24">
        <v>221208922</v>
      </c>
      <c r="AD70" s="24">
        <v>44144595</v>
      </c>
      <c r="AE70" s="24">
        <v>59590918</v>
      </c>
      <c r="AF70" s="24">
        <v>154673428</v>
      </c>
      <c r="AG70" s="24">
        <v>220919727</v>
      </c>
      <c r="AH70" s="24">
        <v>6052778</v>
      </c>
      <c r="AI70" s="24">
        <v>0</v>
      </c>
      <c r="AJ70" s="24">
        <v>0</v>
      </c>
      <c r="AK70" s="24">
        <v>0</v>
      </c>
      <c r="AL70" s="203">
        <v>4426530817</v>
      </c>
    </row>
    <row r="71" spans="1:38" s="6" customFormat="1" ht="14.4" x14ac:dyDescent="0.3">
      <c r="A71" s="65" t="s">
        <v>825</v>
      </c>
      <c r="B71" s="25" t="s">
        <v>155</v>
      </c>
      <c r="C71" s="24">
        <v>57765674</v>
      </c>
      <c r="D71" s="24">
        <v>0</v>
      </c>
      <c r="E71" s="24">
        <v>85305759</v>
      </c>
      <c r="F71" s="24">
        <v>15520238</v>
      </c>
      <c r="G71" s="24">
        <v>12794103</v>
      </c>
      <c r="H71" s="24">
        <v>1904935811</v>
      </c>
      <c r="I71" s="24">
        <v>16899340</v>
      </c>
      <c r="J71" s="24">
        <v>2482456</v>
      </c>
      <c r="K71" s="24">
        <v>7369868</v>
      </c>
      <c r="L71" s="24">
        <v>152730392</v>
      </c>
      <c r="M71" s="24">
        <v>231684833</v>
      </c>
      <c r="N71" s="24">
        <v>607227402</v>
      </c>
      <c r="O71" s="24">
        <v>109121249</v>
      </c>
      <c r="P71" s="24">
        <v>24551485</v>
      </c>
      <c r="Q71" s="24">
        <v>177622511</v>
      </c>
      <c r="R71" s="24">
        <v>210286465</v>
      </c>
      <c r="S71" s="24">
        <v>28662375</v>
      </c>
      <c r="T71" s="24">
        <v>15854500</v>
      </c>
      <c r="U71" s="24">
        <v>0</v>
      </c>
      <c r="V71" s="24">
        <v>246120937</v>
      </c>
      <c r="W71" s="24">
        <v>6326583</v>
      </c>
      <c r="X71" s="24">
        <v>60848909</v>
      </c>
      <c r="Y71" s="24">
        <v>152199494</v>
      </c>
      <c r="Z71" s="24">
        <v>12450420</v>
      </c>
      <c r="AA71" s="24">
        <v>153889097</v>
      </c>
      <c r="AB71" s="24">
        <v>16873385</v>
      </c>
      <c r="AC71" s="24">
        <v>27512379</v>
      </c>
      <c r="AD71" s="24">
        <v>86909409</v>
      </c>
      <c r="AE71" s="24">
        <v>19809857</v>
      </c>
      <c r="AF71" s="24">
        <v>149158354</v>
      </c>
      <c r="AG71" s="24">
        <v>939064094</v>
      </c>
      <c r="AH71" s="24">
        <v>1395874</v>
      </c>
      <c r="AI71" s="24">
        <v>9772</v>
      </c>
      <c r="AJ71" s="24">
        <v>0</v>
      </c>
      <c r="AK71" s="24">
        <v>0</v>
      </c>
      <c r="AL71" s="203">
        <v>5533383025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365196482</v>
      </c>
      <c r="E72" s="24">
        <v>6339394</v>
      </c>
      <c r="F72" s="24">
        <v>41587</v>
      </c>
      <c r="G72" s="24">
        <v>12392893</v>
      </c>
      <c r="H72" s="24">
        <v>3358854161</v>
      </c>
      <c r="I72" s="24">
        <v>0</v>
      </c>
      <c r="J72" s="24">
        <v>0</v>
      </c>
      <c r="K72" s="24">
        <v>27475235</v>
      </c>
      <c r="L72" s="24">
        <v>4531864736</v>
      </c>
      <c r="M72" s="24">
        <v>56248914</v>
      </c>
      <c r="N72" s="24">
        <v>37755357</v>
      </c>
      <c r="O72" s="24">
        <v>6361249159</v>
      </c>
      <c r="P72" s="24">
        <v>2471160</v>
      </c>
      <c r="Q72" s="24">
        <v>63465</v>
      </c>
      <c r="R72" s="24">
        <v>52926374</v>
      </c>
      <c r="S72" s="24">
        <v>0</v>
      </c>
      <c r="T72" s="24">
        <v>4551265728</v>
      </c>
      <c r="U72" s="24">
        <v>0</v>
      </c>
      <c r="V72" s="24">
        <v>223058780</v>
      </c>
      <c r="W72" s="24">
        <v>182719611</v>
      </c>
      <c r="X72" s="24">
        <v>1097464</v>
      </c>
      <c r="Y72" s="24">
        <v>2615645315</v>
      </c>
      <c r="Z72" s="24">
        <v>873900362</v>
      </c>
      <c r="AA72" s="24">
        <v>1480118541</v>
      </c>
      <c r="AB72" s="24">
        <v>74170344</v>
      </c>
      <c r="AC72" s="24">
        <v>1089182555</v>
      </c>
      <c r="AD72" s="24">
        <v>1450311272</v>
      </c>
      <c r="AE72" s="24">
        <v>1226516887</v>
      </c>
      <c r="AF72" s="24">
        <v>206107625</v>
      </c>
      <c r="AG72" s="24">
        <v>180220312</v>
      </c>
      <c r="AH72" s="24">
        <v>1062057580</v>
      </c>
      <c r="AI72" s="24">
        <v>0</v>
      </c>
      <c r="AJ72" s="24">
        <v>0</v>
      </c>
      <c r="AK72" s="24">
        <v>0</v>
      </c>
      <c r="AL72" s="203">
        <v>30029251293</v>
      </c>
    </row>
    <row r="73" spans="1:38" s="6" customFormat="1" ht="14.4" x14ac:dyDescent="0.3">
      <c r="A73" s="95" t="s">
        <v>827</v>
      </c>
      <c r="B73" s="96" t="s">
        <v>204</v>
      </c>
      <c r="C73" s="97">
        <v>2829216965</v>
      </c>
      <c r="D73" s="97">
        <v>1526650462</v>
      </c>
      <c r="E73" s="97">
        <v>1798689046</v>
      </c>
      <c r="F73" s="97">
        <v>335956117</v>
      </c>
      <c r="G73" s="97">
        <v>3463346145</v>
      </c>
      <c r="H73" s="97">
        <v>17935715571</v>
      </c>
      <c r="I73" s="97">
        <v>2276043184</v>
      </c>
      <c r="J73" s="97">
        <v>389465271</v>
      </c>
      <c r="K73" s="97">
        <v>2074758085</v>
      </c>
      <c r="L73" s="97">
        <v>4931072909</v>
      </c>
      <c r="M73" s="97">
        <v>7687708698</v>
      </c>
      <c r="N73" s="97">
        <v>5401019828</v>
      </c>
      <c r="O73" s="97">
        <v>11695669882</v>
      </c>
      <c r="P73" s="97">
        <v>2911767192</v>
      </c>
      <c r="Q73" s="97">
        <v>938801768</v>
      </c>
      <c r="R73" s="97">
        <v>3357809540</v>
      </c>
      <c r="S73" s="97">
        <v>322147927</v>
      </c>
      <c r="T73" s="97">
        <v>10956873182</v>
      </c>
      <c r="U73" s="97">
        <v>0</v>
      </c>
      <c r="V73" s="97">
        <v>10531217457</v>
      </c>
      <c r="W73" s="97">
        <v>2147823513</v>
      </c>
      <c r="X73" s="97">
        <v>639917735</v>
      </c>
      <c r="Y73" s="97">
        <v>6319573155</v>
      </c>
      <c r="Z73" s="97">
        <v>7876180151</v>
      </c>
      <c r="AA73" s="97">
        <v>23621469789</v>
      </c>
      <c r="AB73" s="97">
        <v>1800674855</v>
      </c>
      <c r="AC73" s="97">
        <v>29438818352</v>
      </c>
      <c r="AD73" s="97">
        <v>10359157164</v>
      </c>
      <c r="AE73" s="97">
        <v>3276114702</v>
      </c>
      <c r="AF73" s="97">
        <v>9055893053</v>
      </c>
      <c r="AG73" s="97">
        <v>4411984019</v>
      </c>
      <c r="AH73" s="97">
        <v>2781217951</v>
      </c>
      <c r="AI73" s="97">
        <v>17304919</v>
      </c>
      <c r="AJ73" s="97">
        <v>17594876</v>
      </c>
      <c r="AK73" s="97">
        <v>0</v>
      </c>
      <c r="AL73" s="204">
        <v>193127653463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6100000</v>
      </c>
      <c r="F74" s="24">
        <v>0</v>
      </c>
      <c r="G74" s="24">
        <v>0</v>
      </c>
      <c r="H74" s="24">
        <v>349342046</v>
      </c>
      <c r="I74" s="24">
        <v>2100000</v>
      </c>
      <c r="J74" s="24">
        <v>0</v>
      </c>
      <c r="K74" s="24">
        <v>1100000</v>
      </c>
      <c r="L74" s="24">
        <v>0</v>
      </c>
      <c r="M74" s="24">
        <v>24055272</v>
      </c>
      <c r="N74" s="24">
        <v>21847291</v>
      </c>
      <c r="O74" s="24">
        <v>84881374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389619128</v>
      </c>
      <c r="AB74" s="24">
        <v>846984</v>
      </c>
      <c r="AC74" s="24">
        <v>0</v>
      </c>
      <c r="AD74" s="24">
        <v>0</v>
      </c>
      <c r="AE74" s="24">
        <v>32487273</v>
      </c>
      <c r="AF74" s="24">
        <v>0</v>
      </c>
      <c r="AG74" s="24">
        <v>31450000</v>
      </c>
      <c r="AH74" s="24">
        <v>1500000</v>
      </c>
      <c r="AI74" s="24">
        <v>0</v>
      </c>
      <c r="AJ74" s="24">
        <v>0</v>
      </c>
      <c r="AK74" s="24">
        <v>0</v>
      </c>
      <c r="AL74" s="203">
        <v>945329368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340168076</v>
      </c>
      <c r="I75" s="24">
        <v>19928944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22393151</v>
      </c>
      <c r="AB75" s="24">
        <v>0</v>
      </c>
      <c r="AC75" s="24">
        <v>0</v>
      </c>
      <c r="AD75" s="24">
        <v>455617</v>
      </c>
      <c r="AE75" s="24">
        <v>1963636</v>
      </c>
      <c r="AF75" s="24">
        <v>0</v>
      </c>
      <c r="AG75" s="24">
        <v>0</v>
      </c>
      <c r="AH75" s="24">
        <v>1590000</v>
      </c>
      <c r="AI75" s="24">
        <v>0</v>
      </c>
      <c r="AJ75" s="24">
        <v>0</v>
      </c>
      <c r="AK75" s="24">
        <v>0</v>
      </c>
      <c r="AL75" s="203">
        <v>386499424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195455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227273</v>
      </c>
      <c r="X76" s="24">
        <v>0</v>
      </c>
      <c r="Y76" s="24">
        <v>0</v>
      </c>
      <c r="Z76" s="24">
        <v>0</v>
      </c>
      <c r="AA76" s="24">
        <v>116101975</v>
      </c>
      <c r="AB76" s="24">
        <v>0</v>
      </c>
      <c r="AC76" s="24">
        <v>0</v>
      </c>
      <c r="AD76" s="24">
        <v>632582157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1900000</v>
      </c>
      <c r="AK76" s="24">
        <v>0</v>
      </c>
      <c r="AL76" s="203">
        <v>751006860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254204758</v>
      </c>
      <c r="F77" s="24">
        <v>0</v>
      </c>
      <c r="G77" s="24">
        <v>1793102298</v>
      </c>
      <c r="H77" s="24">
        <v>3065203992</v>
      </c>
      <c r="I77" s="24">
        <v>909823197</v>
      </c>
      <c r="J77" s="24">
        <v>97113731</v>
      </c>
      <c r="K77" s="24">
        <v>0</v>
      </c>
      <c r="L77" s="24">
        <v>0</v>
      </c>
      <c r="M77" s="24">
        <v>8200000</v>
      </c>
      <c r="N77" s="24">
        <v>2030000</v>
      </c>
      <c r="O77" s="24">
        <v>1398174710</v>
      </c>
      <c r="P77" s="24">
        <v>0</v>
      </c>
      <c r="Q77" s="24">
        <v>0</v>
      </c>
      <c r="R77" s="24">
        <v>265222288</v>
      </c>
      <c r="S77" s="24">
        <v>0</v>
      </c>
      <c r="T77" s="24">
        <v>0</v>
      </c>
      <c r="U77" s="24">
        <v>0</v>
      </c>
      <c r="V77" s="24">
        <v>0</v>
      </c>
      <c r="W77" s="24">
        <v>568841603</v>
      </c>
      <c r="X77" s="24">
        <v>0</v>
      </c>
      <c r="Y77" s="24">
        <v>0</v>
      </c>
      <c r="Z77" s="24">
        <v>0</v>
      </c>
      <c r="AA77" s="24">
        <v>11530706808</v>
      </c>
      <c r="AB77" s="24">
        <v>64241767</v>
      </c>
      <c r="AC77" s="24">
        <v>7954223964</v>
      </c>
      <c r="AD77" s="24">
        <v>104767334</v>
      </c>
      <c r="AE77" s="24">
        <v>48472727</v>
      </c>
      <c r="AF77" s="24">
        <v>713146158</v>
      </c>
      <c r="AG77" s="24">
        <v>13900000</v>
      </c>
      <c r="AH77" s="24">
        <v>0</v>
      </c>
      <c r="AI77" s="24">
        <v>0</v>
      </c>
      <c r="AJ77" s="24">
        <v>1661818</v>
      </c>
      <c r="AK77" s="24">
        <v>0</v>
      </c>
      <c r="AL77" s="203">
        <v>28793037153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479833891</v>
      </c>
      <c r="I78" s="24">
        <v>1363636</v>
      </c>
      <c r="J78" s="24">
        <v>6690925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14689816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502578268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8738546</v>
      </c>
      <c r="I79" s="24">
        <v>0</v>
      </c>
      <c r="J79" s="24">
        <v>2227273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107078284</v>
      </c>
      <c r="AB79" s="24">
        <v>3980650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122024753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4496347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4496347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53937382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1157273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212165847</v>
      </c>
      <c r="AD81" s="24">
        <v>249203334</v>
      </c>
      <c r="AE81" s="24">
        <v>0</v>
      </c>
      <c r="AF81" s="24">
        <v>157150147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673613983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26583637</v>
      </c>
      <c r="I82" s="24">
        <v>0</v>
      </c>
      <c r="J82" s="24">
        <v>0</v>
      </c>
      <c r="K82" s="24">
        <v>0</v>
      </c>
      <c r="L82" s="24">
        <v>28727272</v>
      </c>
      <c r="M82" s="24">
        <v>76067271</v>
      </c>
      <c r="N82" s="24">
        <v>0</v>
      </c>
      <c r="O82" s="24">
        <v>153174910</v>
      </c>
      <c r="P82" s="24">
        <v>0</v>
      </c>
      <c r="Q82" s="24">
        <v>0</v>
      </c>
      <c r="R82" s="24">
        <v>10918183</v>
      </c>
      <c r="S82" s="24">
        <v>0</v>
      </c>
      <c r="T82" s="24">
        <v>0</v>
      </c>
      <c r="U82" s="24">
        <v>0</v>
      </c>
      <c r="V82" s="24">
        <v>0</v>
      </c>
      <c r="W82" s="24">
        <v>5923127</v>
      </c>
      <c r="X82" s="24">
        <v>2000000</v>
      </c>
      <c r="Y82" s="24">
        <v>6197418</v>
      </c>
      <c r="Z82" s="24">
        <v>0</v>
      </c>
      <c r="AA82" s="24">
        <v>864487318</v>
      </c>
      <c r="AB82" s="24">
        <v>55951908</v>
      </c>
      <c r="AC82" s="24">
        <v>0</v>
      </c>
      <c r="AD82" s="24">
        <v>0</v>
      </c>
      <c r="AE82" s="24">
        <v>21525456</v>
      </c>
      <c r="AF82" s="24">
        <v>0</v>
      </c>
      <c r="AG82" s="24">
        <v>818182</v>
      </c>
      <c r="AH82" s="24">
        <v>1100000</v>
      </c>
      <c r="AI82" s="24">
        <v>1300000</v>
      </c>
      <c r="AJ82" s="24">
        <v>2700000</v>
      </c>
      <c r="AK82" s="24">
        <v>0</v>
      </c>
      <c r="AL82" s="203">
        <v>1257474682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105402772</v>
      </c>
      <c r="I83" s="24">
        <v>0</v>
      </c>
      <c r="J83" s="24">
        <v>277897163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15923655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399223590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2600000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2600000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6000000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900000</v>
      </c>
      <c r="Y85" s="24">
        <v>0</v>
      </c>
      <c r="Z85" s="24">
        <v>0</v>
      </c>
      <c r="AA85" s="24">
        <v>13342529</v>
      </c>
      <c r="AB85" s="24">
        <v>330862880</v>
      </c>
      <c r="AC85" s="24">
        <v>0</v>
      </c>
      <c r="AD85" s="24">
        <v>0</v>
      </c>
      <c r="AE85" s="24">
        <v>2272727</v>
      </c>
      <c r="AF85" s="24">
        <v>0</v>
      </c>
      <c r="AG85" s="24">
        <v>909091</v>
      </c>
      <c r="AH85" s="24">
        <v>0</v>
      </c>
      <c r="AI85" s="24">
        <v>0</v>
      </c>
      <c r="AJ85" s="24">
        <v>0</v>
      </c>
      <c r="AK85" s="24">
        <v>0</v>
      </c>
      <c r="AL85" s="203">
        <v>354287227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1902533563</v>
      </c>
      <c r="I86" s="24">
        <v>103174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1972244</v>
      </c>
      <c r="AB86" s="24">
        <v>1817020</v>
      </c>
      <c r="AC86" s="24">
        <v>0</v>
      </c>
      <c r="AD86" s="24">
        <v>0</v>
      </c>
      <c r="AE86" s="24">
        <v>0</v>
      </c>
      <c r="AF86" s="24">
        <v>0</v>
      </c>
      <c r="AG86" s="24">
        <v>450000</v>
      </c>
      <c r="AH86" s="24">
        <v>0</v>
      </c>
      <c r="AI86" s="24">
        <v>0</v>
      </c>
      <c r="AJ86" s="24">
        <v>0</v>
      </c>
      <c r="AK86" s="24">
        <v>0</v>
      </c>
      <c r="AL86" s="203">
        <v>1906876001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2418732171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3600000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519921339</v>
      </c>
      <c r="AB87" s="24">
        <v>36405164</v>
      </c>
      <c r="AC87" s="24">
        <v>0</v>
      </c>
      <c r="AD87" s="24">
        <v>303000727</v>
      </c>
      <c r="AE87" s="24">
        <v>0</v>
      </c>
      <c r="AF87" s="24">
        <v>0</v>
      </c>
      <c r="AG87" s="24">
        <v>0</v>
      </c>
      <c r="AH87" s="24">
        <v>1267970</v>
      </c>
      <c r="AI87" s="24">
        <v>0</v>
      </c>
      <c r="AJ87" s="24">
        <v>0</v>
      </c>
      <c r="AK87" s="24">
        <v>1794492</v>
      </c>
      <c r="AL87" s="203">
        <v>3284721863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260304758</v>
      </c>
      <c r="F88" s="97">
        <v>0</v>
      </c>
      <c r="G88" s="97">
        <v>1793102298</v>
      </c>
      <c r="H88" s="97">
        <v>8705138694</v>
      </c>
      <c r="I88" s="97">
        <v>933318951</v>
      </c>
      <c r="J88" s="97">
        <v>384124547</v>
      </c>
      <c r="K88" s="97">
        <v>1100000</v>
      </c>
      <c r="L88" s="97">
        <v>28727272</v>
      </c>
      <c r="M88" s="97">
        <v>162259925</v>
      </c>
      <c r="N88" s="97">
        <v>23877291</v>
      </c>
      <c r="O88" s="97">
        <v>1639830994</v>
      </c>
      <c r="P88" s="97">
        <v>0</v>
      </c>
      <c r="Q88" s="97">
        <v>0</v>
      </c>
      <c r="R88" s="97">
        <v>276140471</v>
      </c>
      <c r="S88" s="97">
        <v>0</v>
      </c>
      <c r="T88" s="97">
        <v>1157273</v>
      </c>
      <c r="U88" s="97">
        <v>0</v>
      </c>
      <c r="V88" s="97">
        <v>0</v>
      </c>
      <c r="W88" s="97">
        <v>589681819</v>
      </c>
      <c r="X88" s="97">
        <v>2900000</v>
      </c>
      <c r="Y88" s="97">
        <v>6197418</v>
      </c>
      <c r="Z88" s="97">
        <v>0</v>
      </c>
      <c r="AA88" s="97">
        <v>13586042778</v>
      </c>
      <c r="AB88" s="97">
        <v>494106373</v>
      </c>
      <c r="AC88" s="97">
        <v>8166389811</v>
      </c>
      <c r="AD88" s="97">
        <v>1290009169</v>
      </c>
      <c r="AE88" s="97">
        <v>106721819</v>
      </c>
      <c r="AF88" s="97">
        <v>870296305</v>
      </c>
      <c r="AG88" s="97">
        <v>47527273</v>
      </c>
      <c r="AH88" s="97">
        <v>5457970</v>
      </c>
      <c r="AI88" s="97">
        <v>1300000</v>
      </c>
      <c r="AJ88" s="97">
        <v>6261818</v>
      </c>
      <c r="AK88" s="97">
        <v>1794492</v>
      </c>
      <c r="AL88" s="204">
        <v>39383769519</v>
      </c>
    </row>
    <row r="89" spans="1:38" s="6" customFormat="1" ht="14.4" x14ac:dyDescent="0.3">
      <c r="A89" s="65" t="s">
        <v>843</v>
      </c>
      <c r="B89" s="25" t="s">
        <v>143</v>
      </c>
      <c r="C89" s="24">
        <v>119346289</v>
      </c>
      <c r="D89" s="24">
        <v>11799124</v>
      </c>
      <c r="E89" s="24">
        <v>331693423</v>
      </c>
      <c r="F89" s="24">
        <v>24690897</v>
      </c>
      <c r="G89" s="24">
        <v>0</v>
      </c>
      <c r="H89" s="24">
        <v>77916540</v>
      </c>
      <c r="I89" s="24">
        <v>20696792</v>
      </c>
      <c r="J89" s="24">
        <v>11822361</v>
      </c>
      <c r="K89" s="24">
        <v>0</v>
      </c>
      <c r="L89" s="24">
        <v>0</v>
      </c>
      <c r="M89" s="24">
        <v>0</v>
      </c>
      <c r="N89" s="24">
        <v>174086104</v>
      </c>
      <c r="O89" s="24">
        <v>1211100</v>
      </c>
      <c r="P89" s="24">
        <v>56987553</v>
      </c>
      <c r="Q89" s="24">
        <v>0</v>
      </c>
      <c r="R89" s="24">
        <v>30497748</v>
      </c>
      <c r="S89" s="24">
        <v>0</v>
      </c>
      <c r="T89" s="24">
        <v>181370314</v>
      </c>
      <c r="U89" s="24">
        <v>0</v>
      </c>
      <c r="V89" s="24">
        <v>142244777</v>
      </c>
      <c r="W89" s="24">
        <v>22764157</v>
      </c>
      <c r="X89" s="24">
        <v>0</v>
      </c>
      <c r="Y89" s="24">
        <v>20425370</v>
      </c>
      <c r="Z89" s="24">
        <v>6636826</v>
      </c>
      <c r="AA89" s="24">
        <v>2130237368</v>
      </c>
      <c r="AB89" s="24">
        <v>6502967</v>
      </c>
      <c r="AC89" s="24">
        <v>0</v>
      </c>
      <c r="AD89" s="24">
        <v>20029177</v>
      </c>
      <c r="AE89" s="24">
        <v>9231014</v>
      </c>
      <c r="AF89" s="24">
        <v>4865347</v>
      </c>
      <c r="AG89" s="24">
        <v>0</v>
      </c>
      <c r="AH89" s="24">
        <v>800000</v>
      </c>
      <c r="AI89" s="24">
        <v>0</v>
      </c>
      <c r="AJ89" s="24">
        <v>1342774</v>
      </c>
      <c r="AK89" s="24">
        <v>10239134</v>
      </c>
      <c r="AL89" s="203">
        <v>3417437156</v>
      </c>
    </row>
    <row r="90" spans="1:38" s="6" customFormat="1" ht="14.4" x14ac:dyDescent="0.3">
      <c r="A90" s="65" t="s">
        <v>844</v>
      </c>
      <c r="B90" s="25" t="s">
        <v>144</v>
      </c>
      <c r="C90" s="24">
        <v>142798561</v>
      </c>
      <c r="D90" s="24">
        <v>0</v>
      </c>
      <c r="E90" s="24">
        <v>12082283</v>
      </c>
      <c r="F90" s="24">
        <v>16632323</v>
      </c>
      <c r="G90" s="24">
        <v>0</v>
      </c>
      <c r="H90" s="24">
        <v>109560247</v>
      </c>
      <c r="I90" s="24">
        <v>18371002</v>
      </c>
      <c r="J90" s="24">
        <v>2876218</v>
      </c>
      <c r="K90" s="24">
        <v>0</v>
      </c>
      <c r="L90" s="24">
        <v>0</v>
      </c>
      <c r="M90" s="24">
        <v>1779852</v>
      </c>
      <c r="N90" s="24">
        <v>0</v>
      </c>
      <c r="O90" s="24">
        <v>4770185</v>
      </c>
      <c r="P90" s="24">
        <v>53516736</v>
      </c>
      <c r="Q90" s="24">
        <v>0</v>
      </c>
      <c r="R90" s="24">
        <v>28191680</v>
      </c>
      <c r="S90" s="24">
        <v>0</v>
      </c>
      <c r="T90" s="24">
        <v>60605241</v>
      </c>
      <c r="U90" s="24">
        <v>0</v>
      </c>
      <c r="V90" s="24">
        <v>17015476</v>
      </c>
      <c r="W90" s="24">
        <v>17170368</v>
      </c>
      <c r="X90" s="24">
        <v>0</v>
      </c>
      <c r="Y90" s="24">
        <v>6005603</v>
      </c>
      <c r="Z90" s="24">
        <v>1409080</v>
      </c>
      <c r="AA90" s="24">
        <v>74324194</v>
      </c>
      <c r="AB90" s="24">
        <v>2496248</v>
      </c>
      <c r="AC90" s="24">
        <v>0</v>
      </c>
      <c r="AD90" s="24">
        <v>244498392</v>
      </c>
      <c r="AE90" s="24">
        <v>2433792</v>
      </c>
      <c r="AF90" s="24">
        <v>67169534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03">
        <v>883707015</v>
      </c>
    </row>
    <row r="91" spans="1:38" s="6" customFormat="1" ht="14.4" x14ac:dyDescent="0.3">
      <c r="A91" s="65" t="s">
        <v>845</v>
      </c>
      <c r="B91" s="25" t="s">
        <v>145</v>
      </c>
      <c r="C91" s="24">
        <v>7018013</v>
      </c>
      <c r="D91" s="24">
        <v>0</v>
      </c>
      <c r="E91" s="24">
        <v>9516580</v>
      </c>
      <c r="F91" s="24">
        <v>150431</v>
      </c>
      <c r="G91" s="24">
        <v>0</v>
      </c>
      <c r="H91" s="24">
        <v>2338683</v>
      </c>
      <c r="I91" s="24">
        <v>730667</v>
      </c>
      <c r="J91" s="24">
        <v>8250421</v>
      </c>
      <c r="K91" s="24">
        <v>0</v>
      </c>
      <c r="L91" s="24">
        <v>0</v>
      </c>
      <c r="M91" s="24">
        <v>5111273</v>
      </c>
      <c r="N91" s="24">
        <v>1940727</v>
      </c>
      <c r="O91" s="24">
        <v>0</v>
      </c>
      <c r="P91" s="24">
        <v>6661596</v>
      </c>
      <c r="Q91" s="24">
        <v>0</v>
      </c>
      <c r="R91" s="24">
        <v>36090787</v>
      </c>
      <c r="S91" s="24">
        <v>0</v>
      </c>
      <c r="T91" s="24">
        <v>15000</v>
      </c>
      <c r="U91" s="24">
        <v>0</v>
      </c>
      <c r="V91" s="24">
        <v>5104259</v>
      </c>
      <c r="W91" s="24">
        <v>3128772</v>
      </c>
      <c r="X91" s="24">
        <v>500000</v>
      </c>
      <c r="Y91" s="24">
        <v>6676786</v>
      </c>
      <c r="Z91" s="24">
        <v>384546</v>
      </c>
      <c r="AA91" s="24">
        <v>91251455</v>
      </c>
      <c r="AB91" s="24">
        <v>57756</v>
      </c>
      <c r="AC91" s="24">
        <v>0</v>
      </c>
      <c r="AD91" s="24">
        <v>4302113435</v>
      </c>
      <c r="AE91" s="24">
        <v>25393525</v>
      </c>
      <c r="AF91" s="24">
        <v>5198055</v>
      </c>
      <c r="AG91" s="24">
        <v>71628527</v>
      </c>
      <c r="AH91" s="24">
        <v>12896727</v>
      </c>
      <c r="AI91" s="24">
        <v>0</v>
      </c>
      <c r="AJ91" s="24">
        <v>48122728</v>
      </c>
      <c r="AK91" s="24">
        <v>164279843</v>
      </c>
      <c r="AL91" s="203">
        <v>4814560592</v>
      </c>
    </row>
    <row r="92" spans="1:38" s="6" customFormat="1" ht="14.4" x14ac:dyDescent="0.3">
      <c r="A92" s="65" t="s">
        <v>846</v>
      </c>
      <c r="B92" s="25" t="s">
        <v>146</v>
      </c>
      <c r="C92" s="24">
        <v>1541501622</v>
      </c>
      <c r="D92" s="24">
        <v>1240129990</v>
      </c>
      <c r="E92" s="24">
        <v>298319630</v>
      </c>
      <c r="F92" s="24">
        <v>423407433</v>
      </c>
      <c r="G92" s="24">
        <v>2321487283</v>
      </c>
      <c r="H92" s="24">
        <v>5115040847</v>
      </c>
      <c r="I92" s="24">
        <v>807164715</v>
      </c>
      <c r="J92" s="24">
        <v>368328733</v>
      </c>
      <c r="K92" s="24">
        <v>1363891497</v>
      </c>
      <c r="L92" s="24">
        <v>411640453</v>
      </c>
      <c r="M92" s="24">
        <v>2086168760</v>
      </c>
      <c r="N92" s="24">
        <v>2696577898</v>
      </c>
      <c r="O92" s="24">
        <v>2339383109</v>
      </c>
      <c r="P92" s="24">
        <v>1589230018</v>
      </c>
      <c r="Q92" s="24">
        <v>174689179</v>
      </c>
      <c r="R92" s="24">
        <v>650474814</v>
      </c>
      <c r="S92" s="24">
        <v>102518975</v>
      </c>
      <c r="T92" s="24">
        <v>2444840917</v>
      </c>
      <c r="U92" s="24">
        <v>0</v>
      </c>
      <c r="V92" s="24">
        <v>3086254559</v>
      </c>
      <c r="W92" s="24">
        <v>576553745</v>
      </c>
      <c r="X92" s="24">
        <v>452344997</v>
      </c>
      <c r="Y92" s="24">
        <v>1568254318</v>
      </c>
      <c r="Z92" s="24">
        <v>148077067</v>
      </c>
      <c r="AA92" s="24">
        <v>17080433422</v>
      </c>
      <c r="AB92" s="24">
        <v>1204068876</v>
      </c>
      <c r="AC92" s="24">
        <v>0</v>
      </c>
      <c r="AD92" s="24">
        <v>2247210594</v>
      </c>
      <c r="AE92" s="24">
        <v>1783570903</v>
      </c>
      <c r="AF92" s="24">
        <v>1526242089</v>
      </c>
      <c r="AG92" s="24">
        <v>1121072708</v>
      </c>
      <c r="AH92" s="24">
        <v>777786540</v>
      </c>
      <c r="AI92" s="24">
        <v>0</v>
      </c>
      <c r="AJ92" s="24">
        <v>435937946</v>
      </c>
      <c r="AK92" s="24">
        <v>0</v>
      </c>
      <c r="AL92" s="203">
        <v>57982603637</v>
      </c>
    </row>
    <row r="93" spans="1:38" s="6" customFormat="1" ht="14.4" x14ac:dyDescent="0.3">
      <c r="A93" s="65" t="s">
        <v>847</v>
      </c>
      <c r="B93" s="25" t="s">
        <v>147</v>
      </c>
      <c r="C93" s="24">
        <v>3921209</v>
      </c>
      <c r="D93" s="24">
        <v>0</v>
      </c>
      <c r="E93" s="24">
        <v>0</v>
      </c>
      <c r="F93" s="24">
        <v>3888209</v>
      </c>
      <c r="G93" s="24">
        <v>0</v>
      </c>
      <c r="H93" s="24">
        <v>3888209</v>
      </c>
      <c r="I93" s="24">
        <v>3888209</v>
      </c>
      <c r="J93" s="24">
        <v>3888209</v>
      </c>
      <c r="K93" s="24">
        <v>3888209</v>
      </c>
      <c r="L93" s="24">
        <v>3888209</v>
      </c>
      <c r="M93" s="24">
        <v>43604138</v>
      </c>
      <c r="N93" s="24">
        <v>0</v>
      </c>
      <c r="O93" s="24">
        <v>0</v>
      </c>
      <c r="P93" s="24">
        <v>10623805</v>
      </c>
      <c r="Q93" s="24">
        <v>0</v>
      </c>
      <c r="R93" s="24">
        <v>3998050</v>
      </c>
      <c r="S93" s="24">
        <v>3888209</v>
      </c>
      <c r="T93" s="24">
        <v>0</v>
      </c>
      <c r="U93" s="24">
        <v>0</v>
      </c>
      <c r="V93" s="24">
        <v>0</v>
      </c>
      <c r="W93" s="24">
        <v>3888209</v>
      </c>
      <c r="X93" s="24">
        <v>0</v>
      </c>
      <c r="Y93" s="24">
        <v>3888209</v>
      </c>
      <c r="Z93" s="24">
        <v>3888209</v>
      </c>
      <c r="AA93" s="24">
        <v>3888209</v>
      </c>
      <c r="AB93" s="24">
        <v>0</v>
      </c>
      <c r="AC93" s="24">
        <v>0</v>
      </c>
      <c r="AD93" s="24">
        <v>232395163</v>
      </c>
      <c r="AE93" s="24">
        <v>25024598</v>
      </c>
      <c r="AF93" s="24">
        <v>0</v>
      </c>
      <c r="AG93" s="24">
        <v>0</v>
      </c>
      <c r="AH93" s="24">
        <v>13070029</v>
      </c>
      <c r="AI93" s="24">
        <v>0</v>
      </c>
      <c r="AJ93" s="24">
        <v>0</v>
      </c>
      <c r="AK93" s="24">
        <v>0</v>
      </c>
      <c r="AL93" s="203">
        <v>375407291</v>
      </c>
    </row>
    <row r="94" spans="1:38" s="6" customFormat="1" ht="14.4" x14ac:dyDescent="0.3">
      <c r="A94" s="65" t="s">
        <v>848</v>
      </c>
      <c r="B94" s="25" t="s">
        <v>148</v>
      </c>
      <c r="C94" s="24">
        <v>4262426</v>
      </c>
      <c r="D94" s="24">
        <v>1377454</v>
      </c>
      <c r="E94" s="24">
        <v>11704352</v>
      </c>
      <c r="F94" s="24">
        <v>4261047</v>
      </c>
      <c r="G94" s="24">
        <v>0</v>
      </c>
      <c r="H94" s="24">
        <v>19726597</v>
      </c>
      <c r="I94" s="24">
        <v>8134430</v>
      </c>
      <c r="J94" s="24">
        <v>105320</v>
      </c>
      <c r="K94" s="24">
        <v>0</v>
      </c>
      <c r="L94" s="24">
        <v>0</v>
      </c>
      <c r="M94" s="24">
        <v>1055251</v>
      </c>
      <c r="N94" s="24">
        <v>8333768</v>
      </c>
      <c r="O94" s="24">
        <v>6731413</v>
      </c>
      <c r="P94" s="24">
        <v>36287046</v>
      </c>
      <c r="Q94" s="24">
        <v>0</v>
      </c>
      <c r="R94" s="24">
        <v>24410311</v>
      </c>
      <c r="S94" s="24">
        <v>0</v>
      </c>
      <c r="T94" s="24">
        <v>1285435</v>
      </c>
      <c r="U94" s="24">
        <v>0</v>
      </c>
      <c r="V94" s="24">
        <v>14910940</v>
      </c>
      <c r="W94" s="24">
        <v>15944527</v>
      </c>
      <c r="X94" s="24">
        <v>0</v>
      </c>
      <c r="Y94" s="24">
        <v>5055236</v>
      </c>
      <c r="Z94" s="24">
        <v>1234330</v>
      </c>
      <c r="AA94" s="24">
        <v>797308401</v>
      </c>
      <c r="AB94" s="24">
        <v>381031</v>
      </c>
      <c r="AC94" s="24">
        <v>0</v>
      </c>
      <c r="AD94" s="24">
        <v>10714499</v>
      </c>
      <c r="AE94" s="24">
        <v>6124848</v>
      </c>
      <c r="AF94" s="24">
        <v>1203165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03">
        <v>980551827</v>
      </c>
    </row>
    <row r="95" spans="1:38" s="6" customFormat="1" ht="14.4" x14ac:dyDescent="0.3">
      <c r="A95" s="65" t="s">
        <v>849</v>
      </c>
      <c r="B95" s="25" t="s">
        <v>149</v>
      </c>
      <c r="C95" s="24">
        <v>417381</v>
      </c>
      <c r="D95" s="24">
        <v>1006727</v>
      </c>
      <c r="E95" s="24">
        <v>0</v>
      </c>
      <c r="F95" s="24">
        <v>1009718</v>
      </c>
      <c r="G95" s="24">
        <v>0</v>
      </c>
      <c r="H95" s="24">
        <v>145686</v>
      </c>
      <c r="I95" s="24">
        <v>1689041</v>
      </c>
      <c r="J95" s="24">
        <v>6788</v>
      </c>
      <c r="K95" s="24">
        <v>0</v>
      </c>
      <c r="L95" s="24">
        <v>0</v>
      </c>
      <c r="M95" s="24">
        <v>0</v>
      </c>
      <c r="N95" s="24">
        <v>3814422</v>
      </c>
      <c r="O95" s="24">
        <v>0</v>
      </c>
      <c r="P95" s="24">
        <v>6678596</v>
      </c>
      <c r="Q95" s="24">
        <v>0</v>
      </c>
      <c r="R95" s="24">
        <v>10145605</v>
      </c>
      <c r="S95" s="24">
        <v>0</v>
      </c>
      <c r="T95" s="24">
        <v>6125625</v>
      </c>
      <c r="U95" s="24">
        <v>0</v>
      </c>
      <c r="V95" s="24">
        <v>4404155</v>
      </c>
      <c r="W95" s="24">
        <v>169839</v>
      </c>
      <c r="X95" s="24">
        <v>0</v>
      </c>
      <c r="Y95" s="24">
        <v>316268</v>
      </c>
      <c r="Z95" s="24">
        <v>142432</v>
      </c>
      <c r="AA95" s="24">
        <v>29273804</v>
      </c>
      <c r="AB95" s="24">
        <v>47968</v>
      </c>
      <c r="AC95" s="24">
        <v>0</v>
      </c>
      <c r="AD95" s="24">
        <v>0</v>
      </c>
      <c r="AE95" s="24">
        <v>746918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03">
        <v>66140973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2671299</v>
      </c>
      <c r="Q96" s="24">
        <v>0</v>
      </c>
      <c r="R96" s="24">
        <v>0</v>
      </c>
      <c r="S96" s="24">
        <v>0</v>
      </c>
      <c r="T96" s="24">
        <v>15765148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35235503</v>
      </c>
      <c r="AE96" s="24">
        <v>0</v>
      </c>
      <c r="AF96" s="24">
        <v>20996053</v>
      </c>
      <c r="AG96" s="24">
        <v>0</v>
      </c>
      <c r="AH96" s="24">
        <v>165519</v>
      </c>
      <c r="AI96" s="24">
        <v>0</v>
      </c>
      <c r="AJ96" s="24">
        <v>0</v>
      </c>
      <c r="AK96" s="24">
        <v>0</v>
      </c>
      <c r="AL96" s="203">
        <v>74833522</v>
      </c>
    </row>
    <row r="97" spans="1:38" s="6" customFormat="1" ht="14.4" x14ac:dyDescent="0.3">
      <c r="A97" s="65" t="s">
        <v>851</v>
      </c>
      <c r="B97" s="25" t="s">
        <v>151</v>
      </c>
      <c r="C97" s="24">
        <v>37404154</v>
      </c>
      <c r="D97" s="24">
        <v>0</v>
      </c>
      <c r="E97" s="24">
        <v>100881909</v>
      </c>
      <c r="F97" s="24">
        <v>1933703</v>
      </c>
      <c r="G97" s="24">
        <v>0</v>
      </c>
      <c r="H97" s="24">
        <v>20877153</v>
      </c>
      <c r="I97" s="24">
        <v>3746083</v>
      </c>
      <c r="J97" s="24">
        <v>7149665</v>
      </c>
      <c r="K97" s="24">
        <v>0</v>
      </c>
      <c r="L97" s="24">
        <v>0</v>
      </c>
      <c r="M97" s="24">
        <v>9341515</v>
      </c>
      <c r="N97" s="24">
        <v>162423294</v>
      </c>
      <c r="O97" s="24">
        <v>358467167</v>
      </c>
      <c r="P97" s="24">
        <v>6932411</v>
      </c>
      <c r="Q97" s="24">
        <v>0</v>
      </c>
      <c r="R97" s="24">
        <v>73236556</v>
      </c>
      <c r="S97" s="24">
        <v>0</v>
      </c>
      <c r="T97" s="24">
        <v>196242622</v>
      </c>
      <c r="U97" s="24">
        <v>0</v>
      </c>
      <c r="V97" s="24">
        <v>29473317</v>
      </c>
      <c r="W97" s="24">
        <v>16821343</v>
      </c>
      <c r="X97" s="24">
        <v>0</v>
      </c>
      <c r="Y97" s="24">
        <v>3262897</v>
      </c>
      <c r="Z97" s="24">
        <v>2559171505</v>
      </c>
      <c r="AA97" s="24">
        <v>4384788463</v>
      </c>
      <c r="AB97" s="24">
        <v>117951464</v>
      </c>
      <c r="AC97" s="24">
        <v>0</v>
      </c>
      <c r="AD97" s="24">
        <v>165646128</v>
      </c>
      <c r="AE97" s="24">
        <v>8845207</v>
      </c>
      <c r="AF97" s="24">
        <v>111659964</v>
      </c>
      <c r="AG97" s="24">
        <v>0</v>
      </c>
      <c r="AH97" s="24">
        <v>31699131</v>
      </c>
      <c r="AI97" s="24">
        <v>0</v>
      </c>
      <c r="AJ97" s="24">
        <v>2139754163</v>
      </c>
      <c r="AK97" s="24">
        <v>111847464</v>
      </c>
      <c r="AL97" s="203">
        <v>10659557278</v>
      </c>
    </row>
    <row r="98" spans="1:38" s="6" customFormat="1" ht="14.4" x14ac:dyDescent="0.3">
      <c r="A98" s="65" t="s">
        <v>852</v>
      </c>
      <c r="B98" s="25" t="s">
        <v>152</v>
      </c>
      <c r="C98" s="24">
        <v>451541958</v>
      </c>
      <c r="D98" s="24">
        <v>0</v>
      </c>
      <c r="E98" s="24">
        <v>42689162</v>
      </c>
      <c r="F98" s="24">
        <v>36256935</v>
      </c>
      <c r="G98" s="24">
        <v>0</v>
      </c>
      <c r="H98" s="24">
        <v>58421930</v>
      </c>
      <c r="I98" s="24">
        <v>4006956</v>
      </c>
      <c r="J98" s="24">
        <v>346833</v>
      </c>
      <c r="K98" s="24">
        <v>0</v>
      </c>
      <c r="L98" s="24">
        <v>140936360</v>
      </c>
      <c r="M98" s="24">
        <v>31028933</v>
      </c>
      <c r="N98" s="24">
        <v>16050882</v>
      </c>
      <c r="O98" s="24">
        <v>0</v>
      </c>
      <c r="P98" s="24">
        <v>42556167</v>
      </c>
      <c r="Q98" s="24">
        <v>0</v>
      </c>
      <c r="R98" s="24">
        <v>17253134</v>
      </c>
      <c r="S98" s="24">
        <v>0</v>
      </c>
      <c r="T98" s="24">
        <v>943076</v>
      </c>
      <c r="U98" s="24">
        <v>0</v>
      </c>
      <c r="V98" s="24">
        <v>3739169</v>
      </c>
      <c r="W98" s="24">
        <v>1799517</v>
      </c>
      <c r="X98" s="24">
        <v>0</v>
      </c>
      <c r="Y98" s="24">
        <v>912455</v>
      </c>
      <c r="Z98" s="24">
        <v>3386657</v>
      </c>
      <c r="AA98" s="24">
        <v>118149384</v>
      </c>
      <c r="AB98" s="24">
        <v>72884</v>
      </c>
      <c r="AC98" s="24">
        <v>0</v>
      </c>
      <c r="AD98" s="24">
        <v>7011050</v>
      </c>
      <c r="AE98" s="24">
        <v>1066034</v>
      </c>
      <c r="AF98" s="24">
        <v>139296097</v>
      </c>
      <c r="AG98" s="24">
        <v>0</v>
      </c>
      <c r="AH98" s="24">
        <v>0</v>
      </c>
      <c r="AI98" s="24">
        <v>0</v>
      </c>
      <c r="AJ98" s="24">
        <v>561779</v>
      </c>
      <c r="AK98" s="24">
        <v>0</v>
      </c>
      <c r="AL98" s="203">
        <v>1118027352</v>
      </c>
    </row>
    <row r="99" spans="1:38" s="6" customFormat="1" ht="14.4" x14ac:dyDescent="0.3">
      <c r="A99" s="65" t="s">
        <v>853</v>
      </c>
      <c r="B99" s="25" t="s">
        <v>153</v>
      </c>
      <c r="C99" s="24">
        <v>4721519</v>
      </c>
      <c r="D99" s="24">
        <v>0</v>
      </c>
      <c r="E99" s="24">
        <v>0</v>
      </c>
      <c r="F99" s="24">
        <v>0</v>
      </c>
      <c r="G99" s="24">
        <v>0</v>
      </c>
      <c r="H99" s="24">
        <v>178719</v>
      </c>
      <c r="I99" s="24">
        <v>134129</v>
      </c>
      <c r="J99" s="24">
        <v>87947</v>
      </c>
      <c r="K99" s="24">
        <v>0</v>
      </c>
      <c r="L99" s="24">
        <v>0</v>
      </c>
      <c r="M99" s="24">
        <v>0</v>
      </c>
      <c r="N99" s="24">
        <v>0</v>
      </c>
      <c r="O99" s="24">
        <v>348053</v>
      </c>
      <c r="P99" s="24">
        <v>6661596</v>
      </c>
      <c r="Q99" s="24">
        <v>0</v>
      </c>
      <c r="R99" s="24">
        <v>1273353</v>
      </c>
      <c r="S99" s="24">
        <v>0</v>
      </c>
      <c r="T99" s="24">
        <v>21411178</v>
      </c>
      <c r="U99" s="24">
        <v>0</v>
      </c>
      <c r="V99" s="24">
        <v>0</v>
      </c>
      <c r="W99" s="24">
        <v>0</v>
      </c>
      <c r="X99" s="24">
        <v>0</v>
      </c>
      <c r="Y99" s="24">
        <v>116149</v>
      </c>
      <c r="Z99" s="24">
        <v>11739</v>
      </c>
      <c r="AA99" s="24">
        <v>3977110</v>
      </c>
      <c r="AB99" s="24">
        <v>0</v>
      </c>
      <c r="AC99" s="24">
        <v>0</v>
      </c>
      <c r="AD99" s="24">
        <v>147167292</v>
      </c>
      <c r="AE99" s="24">
        <v>85462</v>
      </c>
      <c r="AF99" s="24">
        <v>18240982</v>
      </c>
      <c r="AG99" s="24">
        <v>5000000</v>
      </c>
      <c r="AH99" s="24">
        <v>0</v>
      </c>
      <c r="AI99" s="24">
        <v>0</v>
      </c>
      <c r="AJ99" s="24">
        <v>0</v>
      </c>
      <c r="AK99" s="24">
        <v>0</v>
      </c>
      <c r="AL99" s="203">
        <v>209415228</v>
      </c>
    </row>
    <row r="100" spans="1:38" s="6" customFormat="1" ht="14.4" x14ac:dyDescent="0.3">
      <c r="A100" s="65" t="s">
        <v>854</v>
      </c>
      <c r="B100" s="25" t="s">
        <v>154</v>
      </c>
      <c r="C100" s="24">
        <v>19429158</v>
      </c>
      <c r="D100" s="24">
        <v>0</v>
      </c>
      <c r="E100" s="24">
        <v>21382935</v>
      </c>
      <c r="F100" s="24">
        <v>339902</v>
      </c>
      <c r="G100" s="24">
        <v>0</v>
      </c>
      <c r="H100" s="24">
        <v>40693538</v>
      </c>
      <c r="I100" s="24">
        <v>2798642</v>
      </c>
      <c r="J100" s="24">
        <v>0</v>
      </c>
      <c r="K100" s="24">
        <v>0</v>
      </c>
      <c r="L100" s="24">
        <v>0</v>
      </c>
      <c r="M100" s="24">
        <v>2791749</v>
      </c>
      <c r="N100" s="24">
        <v>11746776</v>
      </c>
      <c r="O100" s="24">
        <v>889217</v>
      </c>
      <c r="P100" s="24">
        <v>6621781</v>
      </c>
      <c r="Q100" s="24">
        <v>0</v>
      </c>
      <c r="R100" s="24">
        <v>35993840</v>
      </c>
      <c r="S100" s="24">
        <v>0</v>
      </c>
      <c r="T100" s="24">
        <v>547701</v>
      </c>
      <c r="U100" s="24">
        <v>0</v>
      </c>
      <c r="V100" s="24">
        <v>842374174</v>
      </c>
      <c r="W100" s="24">
        <v>126820</v>
      </c>
      <c r="X100" s="24">
        <v>0</v>
      </c>
      <c r="Y100" s="24">
        <v>3024576</v>
      </c>
      <c r="Z100" s="24">
        <v>270702</v>
      </c>
      <c r="AA100" s="24">
        <v>285860726</v>
      </c>
      <c r="AB100" s="24">
        <v>8511418</v>
      </c>
      <c r="AC100" s="24">
        <v>2511413525</v>
      </c>
      <c r="AD100" s="24">
        <v>0</v>
      </c>
      <c r="AE100" s="24">
        <v>2414239</v>
      </c>
      <c r="AF100" s="24">
        <v>10081729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3807313148</v>
      </c>
    </row>
    <row r="101" spans="1:38" s="6" customFormat="1" ht="14.4" x14ac:dyDescent="0.3">
      <c r="A101" s="65" t="s">
        <v>855</v>
      </c>
      <c r="B101" s="25" t="s">
        <v>155</v>
      </c>
      <c r="C101" s="24">
        <v>51451022</v>
      </c>
      <c r="D101" s="24">
        <v>0</v>
      </c>
      <c r="E101" s="24">
        <v>20050644</v>
      </c>
      <c r="F101" s="24">
        <v>16973601</v>
      </c>
      <c r="G101" s="24">
        <v>0</v>
      </c>
      <c r="H101" s="24">
        <v>96723164</v>
      </c>
      <c r="I101" s="24">
        <v>2049351</v>
      </c>
      <c r="J101" s="24">
        <v>1427222</v>
      </c>
      <c r="K101" s="24">
        <v>319039</v>
      </c>
      <c r="L101" s="24">
        <v>0</v>
      </c>
      <c r="M101" s="24">
        <v>2971970</v>
      </c>
      <c r="N101" s="24">
        <v>1090910</v>
      </c>
      <c r="O101" s="24">
        <v>2944983</v>
      </c>
      <c r="P101" s="24">
        <v>7795922</v>
      </c>
      <c r="Q101" s="24">
        <v>0</v>
      </c>
      <c r="R101" s="24">
        <v>408455257</v>
      </c>
      <c r="S101" s="24">
        <v>0</v>
      </c>
      <c r="T101" s="24">
        <v>54551732</v>
      </c>
      <c r="U101" s="24">
        <v>0</v>
      </c>
      <c r="V101" s="24">
        <v>83389153</v>
      </c>
      <c r="W101" s="24">
        <v>997803</v>
      </c>
      <c r="X101" s="24">
        <v>0</v>
      </c>
      <c r="Y101" s="24">
        <v>9656901</v>
      </c>
      <c r="Z101" s="24">
        <v>894038</v>
      </c>
      <c r="AA101" s="24">
        <v>14063084</v>
      </c>
      <c r="AB101" s="24">
        <v>1044694</v>
      </c>
      <c r="AC101" s="24">
        <v>0</v>
      </c>
      <c r="AD101" s="24">
        <v>21909711</v>
      </c>
      <c r="AE101" s="24">
        <v>6590420</v>
      </c>
      <c r="AF101" s="24">
        <v>16067418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03">
        <v>821418039</v>
      </c>
    </row>
    <row r="102" spans="1:38" s="6" customFormat="1" ht="14.4" x14ac:dyDescent="0.3">
      <c r="A102" s="65" t="s">
        <v>856</v>
      </c>
      <c r="B102" s="25" t="s">
        <v>70</v>
      </c>
      <c r="C102" s="24">
        <v>143178</v>
      </c>
      <c r="D102" s="24">
        <v>0</v>
      </c>
      <c r="E102" s="24">
        <v>1271640</v>
      </c>
      <c r="F102" s="24">
        <v>184381</v>
      </c>
      <c r="G102" s="24">
        <v>0</v>
      </c>
      <c r="H102" s="24">
        <v>158720005</v>
      </c>
      <c r="I102" s="24">
        <v>0</v>
      </c>
      <c r="J102" s="24">
        <v>0</v>
      </c>
      <c r="K102" s="24">
        <v>0</v>
      </c>
      <c r="L102" s="24">
        <v>8795906</v>
      </c>
      <c r="M102" s="24">
        <v>0</v>
      </c>
      <c r="N102" s="24">
        <v>87855441</v>
      </c>
      <c r="O102" s="24">
        <v>202949434</v>
      </c>
      <c r="P102" s="24">
        <v>6607559</v>
      </c>
      <c r="Q102" s="24">
        <v>0</v>
      </c>
      <c r="R102" s="24">
        <v>27524187</v>
      </c>
      <c r="S102" s="24">
        <v>0</v>
      </c>
      <c r="T102" s="24">
        <v>1562876589</v>
      </c>
      <c r="U102" s="24">
        <v>0</v>
      </c>
      <c r="V102" s="24">
        <v>37266622</v>
      </c>
      <c r="W102" s="24">
        <v>18058518</v>
      </c>
      <c r="X102" s="24">
        <v>0</v>
      </c>
      <c r="Y102" s="24">
        <v>102172628</v>
      </c>
      <c r="Z102" s="24">
        <v>1439646085</v>
      </c>
      <c r="AA102" s="24">
        <v>6922419542</v>
      </c>
      <c r="AB102" s="24">
        <v>10210785</v>
      </c>
      <c r="AC102" s="24">
        <v>0</v>
      </c>
      <c r="AD102" s="24">
        <v>2130066175</v>
      </c>
      <c r="AE102" s="24">
        <v>56318824</v>
      </c>
      <c r="AF102" s="24">
        <v>1325061</v>
      </c>
      <c r="AG102" s="24">
        <v>0</v>
      </c>
      <c r="AH102" s="24">
        <v>470244109</v>
      </c>
      <c r="AI102" s="24">
        <v>1262426038</v>
      </c>
      <c r="AJ102" s="24">
        <v>940011841</v>
      </c>
      <c r="AK102" s="24">
        <v>267759902</v>
      </c>
      <c r="AL102" s="203">
        <v>15714854450</v>
      </c>
    </row>
    <row r="103" spans="1:38" s="6" customFormat="1" ht="14.4" x14ac:dyDescent="0.3">
      <c r="A103" s="95" t="s">
        <v>857</v>
      </c>
      <c r="B103" s="96" t="s">
        <v>205</v>
      </c>
      <c r="C103" s="97">
        <v>2383956490</v>
      </c>
      <c r="D103" s="97">
        <v>1254313295</v>
      </c>
      <c r="E103" s="97">
        <v>849592558</v>
      </c>
      <c r="F103" s="97">
        <v>529728580</v>
      </c>
      <c r="G103" s="97">
        <v>2321487283</v>
      </c>
      <c r="H103" s="97">
        <v>5704231318</v>
      </c>
      <c r="I103" s="97">
        <v>873410017</v>
      </c>
      <c r="J103" s="97">
        <v>404289717</v>
      </c>
      <c r="K103" s="97">
        <v>1368098745</v>
      </c>
      <c r="L103" s="97">
        <v>565260928</v>
      </c>
      <c r="M103" s="97">
        <v>2183853441</v>
      </c>
      <c r="N103" s="97">
        <v>3163920222</v>
      </c>
      <c r="O103" s="97">
        <v>2917694661</v>
      </c>
      <c r="P103" s="97">
        <v>1839832085</v>
      </c>
      <c r="Q103" s="97">
        <v>174689179</v>
      </c>
      <c r="R103" s="97">
        <v>1347545322</v>
      </c>
      <c r="S103" s="97">
        <v>106407184</v>
      </c>
      <c r="T103" s="97">
        <v>4546580578</v>
      </c>
      <c r="U103" s="97">
        <v>0</v>
      </c>
      <c r="V103" s="97">
        <v>4266176601</v>
      </c>
      <c r="W103" s="97">
        <v>677423618</v>
      </c>
      <c r="X103" s="97">
        <v>452844997</v>
      </c>
      <c r="Y103" s="97">
        <v>1729767396</v>
      </c>
      <c r="Z103" s="97">
        <v>4165153216</v>
      </c>
      <c r="AA103" s="97">
        <v>31935975162</v>
      </c>
      <c r="AB103" s="97">
        <v>1351346091</v>
      </c>
      <c r="AC103" s="97">
        <v>2511413525</v>
      </c>
      <c r="AD103" s="97">
        <v>9563997119</v>
      </c>
      <c r="AE103" s="97">
        <v>1927845784</v>
      </c>
      <c r="AF103" s="97">
        <v>1922345494</v>
      </c>
      <c r="AG103" s="97">
        <v>1197701235</v>
      </c>
      <c r="AH103" s="97">
        <v>1306662055</v>
      </c>
      <c r="AI103" s="97">
        <v>1262426038</v>
      </c>
      <c r="AJ103" s="97">
        <v>3565731231</v>
      </c>
      <c r="AK103" s="97">
        <v>554126343</v>
      </c>
      <c r="AL103" s="204">
        <v>100925827508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5213173455</v>
      </c>
      <c r="D104" s="31">
        <v>2780963757</v>
      </c>
      <c r="E104" s="31">
        <v>2908586362</v>
      </c>
      <c r="F104" s="31">
        <v>865684697</v>
      </c>
      <c r="G104" s="31">
        <v>7577935726</v>
      </c>
      <c r="H104" s="31">
        <v>32345085583</v>
      </c>
      <c r="I104" s="31">
        <v>4082772152</v>
      </c>
      <c r="J104" s="31">
        <v>1177879535</v>
      </c>
      <c r="K104" s="31">
        <v>3443956830</v>
      </c>
      <c r="L104" s="31">
        <v>5525061109</v>
      </c>
      <c r="M104" s="31">
        <v>10033822064</v>
      </c>
      <c r="N104" s="31">
        <v>8588817341</v>
      </c>
      <c r="O104" s="31">
        <v>16253195537</v>
      </c>
      <c r="P104" s="31">
        <v>4751599277</v>
      </c>
      <c r="Q104" s="31">
        <v>1113490947</v>
      </c>
      <c r="R104" s="31">
        <v>4981495333</v>
      </c>
      <c r="S104" s="31">
        <v>428555111</v>
      </c>
      <c r="T104" s="31">
        <v>15504611033</v>
      </c>
      <c r="U104" s="31">
        <v>0</v>
      </c>
      <c r="V104" s="31">
        <v>14797394058</v>
      </c>
      <c r="W104" s="31">
        <v>3414928950</v>
      </c>
      <c r="X104" s="31">
        <v>1095662732</v>
      </c>
      <c r="Y104" s="31">
        <v>8055537969</v>
      </c>
      <c r="Z104" s="31">
        <v>12041333367</v>
      </c>
      <c r="AA104" s="31">
        <v>69143487729</v>
      </c>
      <c r="AB104" s="31">
        <v>3646127319</v>
      </c>
      <c r="AC104" s="31">
        <v>40116621688</v>
      </c>
      <c r="AD104" s="31">
        <v>21213163452</v>
      </c>
      <c r="AE104" s="31">
        <v>5310682305</v>
      </c>
      <c r="AF104" s="31">
        <v>11848534852</v>
      </c>
      <c r="AG104" s="31">
        <v>5657212527</v>
      </c>
      <c r="AH104" s="31">
        <v>4093337976</v>
      </c>
      <c r="AI104" s="31">
        <v>1281030957</v>
      </c>
      <c r="AJ104" s="31">
        <v>3589587925</v>
      </c>
      <c r="AK104" s="31">
        <v>555920835</v>
      </c>
      <c r="AL104" s="205">
        <v>333437250490</v>
      </c>
    </row>
    <row r="105" spans="1:38" s="6" customFormat="1" ht="14.4" x14ac:dyDescent="0.3">
      <c r="A105" s="65" t="s">
        <v>858</v>
      </c>
      <c r="B105" s="25" t="s">
        <v>143</v>
      </c>
      <c r="C105" s="24">
        <v>15817955</v>
      </c>
      <c r="D105" s="24">
        <v>44518657</v>
      </c>
      <c r="E105" s="24">
        <v>1303277663</v>
      </c>
      <c r="F105" s="24">
        <v>4388463</v>
      </c>
      <c r="G105" s="24">
        <v>80683682</v>
      </c>
      <c r="H105" s="24">
        <v>205831578</v>
      </c>
      <c r="I105" s="24">
        <v>14419931</v>
      </c>
      <c r="J105" s="24">
        <v>5496304</v>
      </c>
      <c r="K105" s="24">
        <v>101457794</v>
      </c>
      <c r="L105" s="24">
        <v>1028510211</v>
      </c>
      <c r="M105" s="24">
        <v>36808153</v>
      </c>
      <c r="N105" s="24">
        <v>510232002</v>
      </c>
      <c r="O105" s="24">
        <v>158502989</v>
      </c>
      <c r="P105" s="24">
        <v>603462125</v>
      </c>
      <c r="Q105" s="24">
        <v>287502642</v>
      </c>
      <c r="R105" s="24">
        <v>311210364</v>
      </c>
      <c r="S105" s="24">
        <v>505772</v>
      </c>
      <c r="T105" s="24">
        <v>6008180</v>
      </c>
      <c r="U105" s="24">
        <v>0</v>
      </c>
      <c r="V105" s="24">
        <v>850579359</v>
      </c>
      <c r="W105" s="24">
        <v>86562432</v>
      </c>
      <c r="X105" s="24">
        <v>6097858</v>
      </c>
      <c r="Y105" s="24">
        <v>1275441826</v>
      </c>
      <c r="Z105" s="24">
        <v>2409023</v>
      </c>
      <c r="AA105" s="24">
        <v>1585940973</v>
      </c>
      <c r="AB105" s="24">
        <v>81104922</v>
      </c>
      <c r="AC105" s="24">
        <v>53935582071</v>
      </c>
      <c r="AD105" s="24">
        <v>173745517</v>
      </c>
      <c r="AE105" s="24">
        <v>18487446</v>
      </c>
      <c r="AF105" s="24">
        <v>10629159</v>
      </c>
      <c r="AG105" s="24">
        <v>821900321</v>
      </c>
      <c r="AH105" s="24">
        <v>129713570</v>
      </c>
      <c r="AI105" s="24">
        <v>0</v>
      </c>
      <c r="AJ105" s="24">
        <v>916</v>
      </c>
      <c r="AK105" s="24">
        <v>0</v>
      </c>
      <c r="AL105" s="203">
        <v>63696829858</v>
      </c>
    </row>
    <row r="106" spans="1:38" s="6" customFormat="1" ht="14.4" x14ac:dyDescent="0.3">
      <c r="A106" s="65" t="s">
        <v>859</v>
      </c>
      <c r="B106" s="25" t="s">
        <v>144</v>
      </c>
      <c r="C106" s="24">
        <v>33066665</v>
      </c>
      <c r="D106" s="24">
        <v>1309109</v>
      </c>
      <c r="E106" s="24">
        <v>49767904</v>
      </c>
      <c r="F106" s="24">
        <v>61185429</v>
      </c>
      <c r="G106" s="24">
        <v>2650000</v>
      </c>
      <c r="H106" s="24">
        <v>125686560</v>
      </c>
      <c r="I106" s="24">
        <v>6526000</v>
      </c>
      <c r="J106" s="24">
        <v>8800000</v>
      </c>
      <c r="K106" s="24">
        <v>5752297</v>
      </c>
      <c r="L106" s="24">
        <v>26267988</v>
      </c>
      <c r="M106" s="24">
        <v>211588860</v>
      </c>
      <c r="N106" s="24">
        <v>99020376</v>
      </c>
      <c r="O106" s="24">
        <v>646441</v>
      </c>
      <c r="P106" s="24">
        <v>76227967</v>
      </c>
      <c r="Q106" s="24">
        <v>12599450</v>
      </c>
      <c r="R106" s="24">
        <v>473072758</v>
      </c>
      <c r="S106" s="24">
        <v>1026963</v>
      </c>
      <c r="T106" s="24">
        <v>81240570</v>
      </c>
      <c r="U106" s="24">
        <v>0</v>
      </c>
      <c r="V106" s="24">
        <v>794433721</v>
      </c>
      <c r="W106" s="24">
        <v>62887860</v>
      </c>
      <c r="X106" s="24">
        <v>7200000</v>
      </c>
      <c r="Y106" s="24">
        <v>426111034</v>
      </c>
      <c r="Z106" s="24">
        <v>13875000</v>
      </c>
      <c r="AA106" s="24">
        <v>619976391</v>
      </c>
      <c r="AB106" s="24">
        <v>6637827</v>
      </c>
      <c r="AC106" s="24">
        <v>3122329549</v>
      </c>
      <c r="AD106" s="24">
        <v>2054286971</v>
      </c>
      <c r="AE106" s="24">
        <v>86870600</v>
      </c>
      <c r="AF106" s="24">
        <v>782667615</v>
      </c>
      <c r="AG106" s="24">
        <v>350113757</v>
      </c>
      <c r="AH106" s="24">
        <v>202896792</v>
      </c>
      <c r="AI106" s="24">
        <v>0</v>
      </c>
      <c r="AJ106" s="24">
        <v>0</v>
      </c>
      <c r="AK106" s="24">
        <v>0</v>
      </c>
      <c r="AL106" s="203">
        <v>9806722454</v>
      </c>
    </row>
    <row r="107" spans="1:38" s="6" customFormat="1" ht="14.4" x14ac:dyDescent="0.3">
      <c r="A107" s="65" t="s">
        <v>860</v>
      </c>
      <c r="B107" s="25" t="s">
        <v>145</v>
      </c>
      <c r="C107" s="24">
        <v>4190796</v>
      </c>
      <c r="D107" s="24">
        <v>10265180</v>
      </c>
      <c r="E107" s="24">
        <v>11630032</v>
      </c>
      <c r="F107" s="24">
        <v>0</v>
      </c>
      <c r="G107" s="24">
        <v>1760000</v>
      </c>
      <c r="H107" s="24">
        <v>6303348</v>
      </c>
      <c r="I107" s="24">
        <v>0</v>
      </c>
      <c r="J107" s="24">
        <v>101732</v>
      </c>
      <c r="K107" s="24">
        <v>14033351</v>
      </c>
      <c r="L107" s="24">
        <v>100467388</v>
      </c>
      <c r="M107" s="24">
        <v>13195502</v>
      </c>
      <c r="N107" s="24">
        <v>1043343</v>
      </c>
      <c r="O107" s="24">
        <v>29776053</v>
      </c>
      <c r="P107" s="24">
        <v>5670257</v>
      </c>
      <c r="Q107" s="24">
        <v>0</v>
      </c>
      <c r="R107" s="24">
        <v>1500000</v>
      </c>
      <c r="S107" s="24">
        <v>350965</v>
      </c>
      <c r="T107" s="24">
        <v>257548</v>
      </c>
      <c r="U107" s="24">
        <v>0</v>
      </c>
      <c r="V107" s="24">
        <v>163199427</v>
      </c>
      <c r="W107" s="24">
        <v>10134544</v>
      </c>
      <c r="X107" s="24">
        <v>0</v>
      </c>
      <c r="Y107" s="24">
        <v>4500000</v>
      </c>
      <c r="Z107" s="24">
        <v>16500000</v>
      </c>
      <c r="AA107" s="24">
        <v>382812813</v>
      </c>
      <c r="AB107" s="24">
        <v>0</v>
      </c>
      <c r="AC107" s="24">
        <v>174961123</v>
      </c>
      <c r="AD107" s="24">
        <v>303731533</v>
      </c>
      <c r="AE107" s="24">
        <v>44000000</v>
      </c>
      <c r="AF107" s="24">
        <v>65469779</v>
      </c>
      <c r="AG107" s="24">
        <v>512910094</v>
      </c>
      <c r="AH107" s="24">
        <v>3595782</v>
      </c>
      <c r="AI107" s="24">
        <v>67698305</v>
      </c>
      <c r="AJ107" s="24">
        <v>9674178</v>
      </c>
      <c r="AK107" s="24">
        <v>4318562</v>
      </c>
      <c r="AL107" s="203">
        <v>1964051635</v>
      </c>
    </row>
    <row r="108" spans="1:38" s="6" customFormat="1" ht="14.4" x14ac:dyDescent="0.3">
      <c r="A108" s="65" t="s">
        <v>861</v>
      </c>
      <c r="B108" s="25" t="s">
        <v>146</v>
      </c>
      <c r="C108" s="24">
        <v>94483312</v>
      </c>
      <c r="D108" s="24">
        <v>356681631</v>
      </c>
      <c r="E108" s="24">
        <v>808572571</v>
      </c>
      <c r="F108" s="24">
        <v>41685667</v>
      </c>
      <c r="G108" s="24">
        <v>1086211311</v>
      </c>
      <c r="H108" s="24">
        <v>2838981947</v>
      </c>
      <c r="I108" s="24">
        <v>113157637</v>
      </c>
      <c r="J108" s="24">
        <v>890838285</v>
      </c>
      <c r="K108" s="24">
        <v>535986372</v>
      </c>
      <c r="L108" s="24">
        <v>851751159</v>
      </c>
      <c r="M108" s="24">
        <v>576967850</v>
      </c>
      <c r="N108" s="24">
        <v>1338047599</v>
      </c>
      <c r="O108" s="24">
        <v>596639313</v>
      </c>
      <c r="P108" s="24">
        <v>732721479</v>
      </c>
      <c r="Q108" s="24">
        <v>187944101</v>
      </c>
      <c r="R108" s="24">
        <v>989079825</v>
      </c>
      <c r="S108" s="24">
        <v>113877361</v>
      </c>
      <c r="T108" s="24">
        <v>645974548</v>
      </c>
      <c r="U108" s="24">
        <v>0</v>
      </c>
      <c r="V108" s="24">
        <v>371109570</v>
      </c>
      <c r="W108" s="24">
        <v>943746999</v>
      </c>
      <c r="X108" s="24">
        <v>472892730</v>
      </c>
      <c r="Y108" s="24">
        <v>361363953</v>
      </c>
      <c r="Z108" s="24">
        <v>317305870</v>
      </c>
      <c r="AA108" s="24">
        <v>3994774264</v>
      </c>
      <c r="AB108" s="24">
        <v>817653596</v>
      </c>
      <c r="AC108" s="24">
        <v>6605774734</v>
      </c>
      <c r="AD108" s="24">
        <v>2011428093</v>
      </c>
      <c r="AE108" s="24">
        <v>1091685754</v>
      </c>
      <c r="AF108" s="24">
        <v>1796160158</v>
      </c>
      <c r="AG108" s="24">
        <v>502310862</v>
      </c>
      <c r="AH108" s="24">
        <v>756858696</v>
      </c>
      <c r="AI108" s="24">
        <v>0</v>
      </c>
      <c r="AJ108" s="24">
        <v>1086887930</v>
      </c>
      <c r="AK108" s="24">
        <v>0</v>
      </c>
      <c r="AL108" s="203">
        <v>33929555177</v>
      </c>
    </row>
    <row r="109" spans="1:38" s="6" customFormat="1" ht="14.4" x14ac:dyDescent="0.3">
      <c r="A109" s="65" t="s">
        <v>862</v>
      </c>
      <c r="B109" s="25" t="s">
        <v>147</v>
      </c>
      <c r="C109" s="24">
        <v>718884</v>
      </c>
      <c r="D109" s="24">
        <v>0</v>
      </c>
      <c r="E109" s="24">
        <v>0</v>
      </c>
      <c r="F109" s="24">
        <v>718884</v>
      </c>
      <c r="G109" s="24">
        <v>282700907</v>
      </c>
      <c r="H109" s="24">
        <v>718884</v>
      </c>
      <c r="I109" s="24">
        <v>718884</v>
      </c>
      <c r="J109" s="24">
        <v>718884</v>
      </c>
      <c r="K109" s="24">
        <v>687488</v>
      </c>
      <c r="L109" s="24">
        <v>718884</v>
      </c>
      <c r="M109" s="24">
        <v>713809</v>
      </c>
      <c r="N109" s="24">
        <v>0</v>
      </c>
      <c r="O109" s="24">
        <v>0</v>
      </c>
      <c r="P109" s="24">
        <v>718884</v>
      </c>
      <c r="Q109" s="24">
        <v>0</v>
      </c>
      <c r="R109" s="24">
        <v>718903</v>
      </c>
      <c r="S109" s="24">
        <v>718884</v>
      </c>
      <c r="T109" s="24">
        <v>0</v>
      </c>
      <c r="U109" s="24">
        <v>0</v>
      </c>
      <c r="V109" s="24">
        <v>0</v>
      </c>
      <c r="W109" s="24">
        <v>804152</v>
      </c>
      <c r="X109" s="24">
        <v>97969495</v>
      </c>
      <c r="Y109" s="24">
        <v>718884</v>
      </c>
      <c r="Z109" s="24">
        <v>718884</v>
      </c>
      <c r="AA109" s="24">
        <v>718884</v>
      </c>
      <c r="AB109" s="24">
        <v>0</v>
      </c>
      <c r="AC109" s="24">
        <v>0</v>
      </c>
      <c r="AD109" s="24">
        <v>0</v>
      </c>
      <c r="AE109" s="24">
        <v>718884</v>
      </c>
      <c r="AF109" s="24">
        <v>0</v>
      </c>
      <c r="AG109" s="24">
        <v>0</v>
      </c>
      <c r="AH109" s="24">
        <v>718884</v>
      </c>
      <c r="AI109" s="24">
        <v>0</v>
      </c>
      <c r="AJ109" s="24">
        <v>0</v>
      </c>
      <c r="AK109" s="24">
        <v>0</v>
      </c>
      <c r="AL109" s="203">
        <v>392940246</v>
      </c>
    </row>
    <row r="110" spans="1:38" s="6" customFormat="1" ht="14.4" x14ac:dyDescent="0.3">
      <c r="A110" s="65" t="s">
        <v>863</v>
      </c>
      <c r="B110" s="25" t="s">
        <v>148</v>
      </c>
      <c r="C110" s="24">
        <v>8656355</v>
      </c>
      <c r="D110" s="24">
        <v>19905577</v>
      </c>
      <c r="E110" s="24">
        <v>148005767</v>
      </c>
      <c r="F110" s="24">
        <v>8118039</v>
      </c>
      <c r="G110" s="24">
        <v>0</v>
      </c>
      <c r="H110" s="24">
        <v>12879630</v>
      </c>
      <c r="I110" s="24">
        <v>78595950</v>
      </c>
      <c r="J110" s="24">
        <v>0</v>
      </c>
      <c r="K110" s="24">
        <v>1093915</v>
      </c>
      <c r="L110" s="24">
        <v>650157853</v>
      </c>
      <c r="M110" s="24">
        <v>9454000</v>
      </c>
      <c r="N110" s="24">
        <v>6225857</v>
      </c>
      <c r="O110" s="24">
        <v>127615774</v>
      </c>
      <c r="P110" s="24">
        <v>73020157</v>
      </c>
      <c r="Q110" s="24">
        <v>22007817</v>
      </c>
      <c r="R110" s="24">
        <v>52388454</v>
      </c>
      <c r="S110" s="24">
        <v>443976</v>
      </c>
      <c r="T110" s="24">
        <v>2025000</v>
      </c>
      <c r="U110" s="24">
        <v>0</v>
      </c>
      <c r="V110" s="24">
        <v>7339108</v>
      </c>
      <c r="W110" s="24">
        <v>0</v>
      </c>
      <c r="X110" s="24">
        <v>0</v>
      </c>
      <c r="Y110" s="24">
        <v>15483186</v>
      </c>
      <c r="Z110" s="24">
        <v>1440000</v>
      </c>
      <c r="AA110" s="24">
        <v>369884001</v>
      </c>
      <c r="AB110" s="24">
        <v>159071850</v>
      </c>
      <c r="AC110" s="24">
        <v>615718543</v>
      </c>
      <c r="AD110" s="24">
        <v>321225531</v>
      </c>
      <c r="AE110" s="24">
        <v>341967402</v>
      </c>
      <c r="AF110" s="24">
        <v>9038237</v>
      </c>
      <c r="AG110" s="24">
        <v>3445231</v>
      </c>
      <c r="AH110" s="24">
        <v>39676053</v>
      </c>
      <c r="AI110" s="24">
        <v>0</v>
      </c>
      <c r="AJ110" s="24">
        <v>0</v>
      </c>
      <c r="AK110" s="24">
        <v>0</v>
      </c>
      <c r="AL110" s="203">
        <v>3104883263</v>
      </c>
    </row>
    <row r="111" spans="1:38" s="6" customFormat="1" ht="14.4" x14ac:dyDescent="0.3">
      <c r="A111" s="65" t="s">
        <v>864</v>
      </c>
      <c r="B111" s="25" t="s">
        <v>149</v>
      </c>
      <c r="C111" s="24">
        <v>55023</v>
      </c>
      <c r="D111" s="24">
        <v>2697946</v>
      </c>
      <c r="E111" s="24">
        <v>0</v>
      </c>
      <c r="F111" s="24">
        <v>3230092</v>
      </c>
      <c r="G111" s="24">
        <v>4650000</v>
      </c>
      <c r="H111" s="24">
        <v>24407035</v>
      </c>
      <c r="I111" s="24">
        <v>4950000</v>
      </c>
      <c r="J111" s="24">
        <v>0</v>
      </c>
      <c r="K111" s="24">
        <v>10410907</v>
      </c>
      <c r="L111" s="24">
        <v>34365840</v>
      </c>
      <c r="M111" s="24">
        <v>4636288</v>
      </c>
      <c r="N111" s="24">
        <v>1427528</v>
      </c>
      <c r="O111" s="24">
        <v>3795455</v>
      </c>
      <c r="P111" s="24">
        <v>6000000</v>
      </c>
      <c r="Q111" s="24">
        <v>0</v>
      </c>
      <c r="R111" s="24">
        <v>11197888</v>
      </c>
      <c r="S111" s="24">
        <v>1980</v>
      </c>
      <c r="T111" s="24">
        <v>860000</v>
      </c>
      <c r="U111" s="24">
        <v>0</v>
      </c>
      <c r="V111" s="24">
        <v>25533918</v>
      </c>
      <c r="W111" s="24">
        <v>45000</v>
      </c>
      <c r="X111" s="24">
        <v>0</v>
      </c>
      <c r="Y111" s="24">
        <v>9722727</v>
      </c>
      <c r="Z111" s="24">
        <v>1052022</v>
      </c>
      <c r="AA111" s="24">
        <v>82137508</v>
      </c>
      <c r="AB111" s="24">
        <v>6481303</v>
      </c>
      <c r="AC111" s="24">
        <v>41438920</v>
      </c>
      <c r="AD111" s="24">
        <v>1600000</v>
      </c>
      <c r="AE111" s="24">
        <v>15711820</v>
      </c>
      <c r="AF111" s="24">
        <v>0</v>
      </c>
      <c r="AG111" s="24">
        <v>11018895</v>
      </c>
      <c r="AH111" s="24">
        <v>856800</v>
      </c>
      <c r="AI111" s="24">
        <v>0</v>
      </c>
      <c r="AJ111" s="24">
        <v>0</v>
      </c>
      <c r="AK111" s="24">
        <v>0</v>
      </c>
      <c r="AL111" s="203">
        <v>308284895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66885</v>
      </c>
      <c r="N112" s="24">
        <v>154218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2234044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422426116</v>
      </c>
      <c r="AD112" s="24">
        <v>1759480</v>
      </c>
      <c r="AE112" s="24">
        <v>0</v>
      </c>
      <c r="AF112" s="24">
        <v>40030159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466670902</v>
      </c>
    </row>
    <row r="113" spans="1:38" s="6" customFormat="1" ht="14.4" x14ac:dyDescent="0.3">
      <c r="A113" s="65" t="s">
        <v>866</v>
      </c>
      <c r="B113" s="25" t="s">
        <v>151</v>
      </c>
      <c r="C113" s="24">
        <v>5640233</v>
      </c>
      <c r="D113" s="24">
        <v>4500949</v>
      </c>
      <c r="E113" s="24">
        <v>207367820</v>
      </c>
      <c r="F113" s="24">
        <v>4300000</v>
      </c>
      <c r="G113" s="24">
        <v>289022398</v>
      </c>
      <c r="H113" s="24">
        <v>135366026</v>
      </c>
      <c r="I113" s="24">
        <v>2320535</v>
      </c>
      <c r="J113" s="24">
        <v>91468107</v>
      </c>
      <c r="K113" s="24">
        <v>37584557</v>
      </c>
      <c r="L113" s="24">
        <v>610460706</v>
      </c>
      <c r="M113" s="24">
        <v>160251831</v>
      </c>
      <c r="N113" s="24">
        <v>106251835</v>
      </c>
      <c r="O113" s="24">
        <v>176501278</v>
      </c>
      <c r="P113" s="24">
        <v>4833171</v>
      </c>
      <c r="Q113" s="24">
        <v>2774600</v>
      </c>
      <c r="R113" s="24">
        <v>196282389</v>
      </c>
      <c r="S113" s="24">
        <v>0</v>
      </c>
      <c r="T113" s="24">
        <v>10677924</v>
      </c>
      <c r="U113" s="24">
        <v>0</v>
      </c>
      <c r="V113" s="24">
        <v>270515937</v>
      </c>
      <c r="W113" s="24">
        <v>73317601</v>
      </c>
      <c r="X113" s="24">
        <v>909348</v>
      </c>
      <c r="Y113" s="24">
        <v>553933541</v>
      </c>
      <c r="Z113" s="24">
        <v>162500</v>
      </c>
      <c r="AA113" s="24">
        <v>90454899</v>
      </c>
      <c r="AB113" s="24">
        <v>215588216</v>
      </c>
      <c r="AC113" s="24">
        <v>33647483</v>
      </c>
      <c r="AD113" s="24">
        <v>280627122</v>
      </c>
      <c r="AE113" s="24">
        <v>43085629</v>
      </c>
      <c r="AF113" s="24">
        <v>162005734</v>
      </c>
      <c r="AG113" s="24">
        <v>126761925</v>
      </c>
      <c r="AH113" s="24">
        <v>85811327</v>
      </c>
      <c r="AI113" s="24">
        <v>112</v>
      </c>
      <c r="AJ113" s="24">
        <v>339647956</v>
      </c>
      <c r="AK113" s="24">
        <v>15847929</v>
      </c>
      <c r="AL113" s="203">
        <v>4337921618</v>
      </c>
    </row>
    <row r="114" spans="1:38" s="6" customFormat="1" ht="14.4" x14ac:dyDescent="0.3">
      <c r="A114" s="65" t="s">
        <v>867</v>
      </c>
      <c r="B114" s="25" t="s">
        <v>152</v>
      </c>
      <c r="C114" s="24">
        <v>316855782</v>
      </c>
      <c r="D114" s="24">
        <v>142432281</v>
      </c>
      <c r="E114" s="24">
        <v>207402586</v>
      </c>
      <c r="F114" s="24">
        <v>142608261</v>
      </c>
      <c r="G114" s="24">
        <v>142698739</v>
      </c>
      <c r="H114" s="24">
        <v>365137832</v>
      </c>
      <c r="I114" s="24">
        <v>145518739</v>
      </c>
      <c r="J114" s="24">
        <v>142298739</v>
      </c>
      <c r="K114" s="24">
        <v>142298739</v>
      </c>
      <c r="L114" s="24">
        <v>208451628</v>
      </c>
      <c r="M114" s="24">
        <v>109828045</v>
      </c>
      <c r="N114" s="24">
        <v>10482140</v>
      </c>
      <c r="O114" s="24">
        <v>151736392</v>
      </c>
      <c r="P114" s="24">
        <v>164166034</v>
      </c>
      <c r="Q114" s="24">
        <v>162342945</v>
      </c>
      <c r="R114" s="24">
        <v>176049428</v>
      </c>
      <c r="S114" s="24">
        <v>143974064</v>
      </c>
      <c r="T114" s="24">
        <v>2125000</v>
      </c>
      <c r="U114" s="24">
        <v>0</v>
      </c>
      <c r="V114" s="24">
        <v>69049797</v>
      </c>
      <c r="W114" s="24">
        <v>145372129</v>
      </c>
      <c r="X114" s="24">
        <v>142298739</v>
      </c>
      <c r="Y114" s="24">
        <v>154507939</v>
      </c>
      <c r="Z114" s="24">
        <v>142298739</v>
      </c>
      <c r="AA114" s="24">
        <v>162346155</v>
      </c>
      <c r="AB114" s="24">
        <v>142747025</v>
      </c>
      <c r="AC114" s="24">
        <v>86794348</v>
      </c>
      <c r="AD114" s="24">
        <v>49214462</v>
      </c>
      <c r="AE114" s="24">
        <v>147198739</v>
      </c>
      <c r="AF114" s="24">
        <v>385481635</v>
      </c>
      <c r="AG114" s="24">
        <v>175296109</v>
      </c>
      <c r="AH114" s="24">
        <v>143588739</v>
      </c>
      <c r="AI114" s="24">
        <v>106020226</v>
      </c>
      <c r="AJ114" s="24">
        <v>142298739</v>
      </c>
      <c r="AK114" s="24">
        <v>0</v>
      </c>
      <c r="AL114" s="203">
        <v>5070920894</v>
      </c>
    </row>
    <row r="115" spans="1:38" s="6" customFormat="1" ht="14.4" x14ac:dyDescent="0.3">
      <c r="A115" s="65" t="s">
        <v>868</v>
      </c>
      <c r="B115" s="25" t="s">
        <v>153</v>
      </c>
      <c r="C115" s="24">
        <v>7077484</v>
      </c>
      <c r="D115" s="24">
        <v>177530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20849000</v>
      </c>
      <c r="M115" s="24">
        <v>4662</v>
      </c>
      <c r="N115" s="24">
        <v>0</v>
      </c>
      <c r="O115" s="24">
        <v>23944384</v>
      </c>
      <c r="P115" s="24">
        <v>10098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116277</v>
      </c>
      <c r="W115" s="24">
        <v>0</v>
      </c>
      <c r="X115" s="24">
        <v>0</v>
      </c>
      <c r="Y115" s="24">
        <v>0</v>
      </c>
      <c r="Z115" s="24">
        <v>0</v>
      </c>
      <c r="AA115" s="24">
        <v>731612</v>
      </c>
      <c r="AB115" s="24">
        <v>0</v>
      </c>
      <c r="AC115" s="24">
        <v>941220</v>
      </c>
      <c r="AD115" s="24">
        <v>0</v>
      </c>
      <c r="AE115" s="24">
        <v>0</v>
      </c>
      <c r="AF115" s="24">
        <v>14536132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68388399</v>
      </c>
    </row>
    <row r="116" spans="1:38" s="6" customFormat="1" ht="14.4" x14ac:dyDescent="0.3">
      <c r="A116" s="65" t="s">
        <v>869</v>
      </c>
      <c r="B116" s="25" t="s">
        <v>154</v>
      </c>
      <c r="C116" s="24">
        <v>4535164</v>
      </c>
      <c r="D116" s="24">
        <v>52656</v>
      </c>
      <c r="E116" s="24">
        <v>51434886</v>
      </c>
      <c r="F116" s="24">
        <v>2227</v>
      </c>
      <c r="G116" s="24">
        <v>27134269</v>
      </c>
      <c r="H116" s="24">
        <v>215442336</v>
      </c>
      <c r="I116" s="24">
        <v>24900909</v>
      </c>
      <c r="J116" s="24">
        <v>5000000</v>
      </c>
      <c r="K116" s="24">
        <v>2617174</v>
      </c>
      <c r="L116" s="24">
        <v>27182399</v>
      </c>
      <c r="M116" s="24">
        <v>26150697</v>
      </c>
      <c r="N116" s="24">
        <v>524488675</v>
      </c>
      <c r="O116" s="24">
        <v>141931946</v>
      </c>
      <c r="P116" s="24">
        <v>43423219</v>
      </c>
      <c r="Q116" s="24">
        <v>929062</v>
      </c>
      <c r="R116" s="24">
        <v>226962642</v>
      </c>
      <c r="S116" s="24">
        <v>498457</v>
      </c>
      <c r="T116" s="24">
        <v>5105000</v>
      </c>
      <c r="U116" s="24">
        <v>0</v>
      </c>
      <c r="V116" s="24">
        <v>1752044551</v>
      </c>
      <c r="W116" s="24">
        <v>9577184</v>
      </c>
      <c r="X116" s="24">
        <v>1200000</v>
      </c>
      <c r="Y116" s="24">
        <v>436308</v>
      </c>
      <c r="Z116" s="24">
        <v>297381</v>
      </c>
      <c r="AA116" s="24">
        <v>52968025</v>
      </c>
      <c r="AB116" s="24">
        <v>128887670</v>
      </c>
      <c r="AC116" s="24">
        <v>76564495</v>
      </c>
      <c r="AD116" s="24">
        <v>8013530</v>
      </c>
      <c r="AE116" s="24">
        <v>27199378</v>
      </c>
      <c r="AF116" s="24">
        <v>38316283</v>
      </c>
      <c r="AG116" s="24">
        <v>66447874</v>
      </c>
      <c r="AH116" s="24">
        <v>2041179</v>
      </c>
      <c r="AI116" s="24">
        <v>0</v>
      </c>
      <c r="AJ116" s="24">
        <v>0</v>
      </c>
      <c r="AK116" s="24">
        <v>0</v>
      </c>
      <c r="AL116" s="203">
        <v>3491785576</v>
      </c>
    </row>
    <row r="117" spans="1:38" s="6" customFormat="1" ht="14.4" x14ac:dyDescent="0.3">
      <c r="A117" s="65" t="s">
        <v>870</v>
      </c>
      <c r="B117" s="25" t="s">
        <v>155</v>
      </c>
      <c r="C117" s="24">
        <v>0</v>
      </c>
      <c r="D117" s="24">
        <v>0</v>
      </c>
      <c r="E117" s="24">
        <v>0</v>
      </c>
      <c r="F117" s="24">
        <v>6278800</v>
      </c>
      <c r="G117" s="24">
        <v>0</v>
      </c>
      <c r="H117" s="24">
        <v>138824950</v>
      </c>
      <c r="I117" s="24">
        <v>0</v>
      </c>
      <c r="J117" s="24">
        <v>0</v>
      </c>
      <c r="K117" s="24">
        <v>0</v>
      </c>
      <c r="L117" s="24">
        <v>956361872</v>
      </c>
      <c r="M117" s="24">
        <v>698819268</v>
      </c>
      <c r="N117" s="24">
        <v>123635898</v>
      </c>
      <c r="O117" s="24">
        <v>4250022</v>
      </c>
      <c r="P117" s="24">
        <v>157448</v>
      </c>
      <c r="Q117" s="24">
        <v>88567319</v>
      </c>
      <c r="R117" s="24">
        <v>22460451</v>
      </c>
      <c r="S117" s="24">
        <v>3363816</v>
      </c>
      <c r="T117" s="24">
        <v>0</v>
      </c>
      <c r="U117" s="24">
        <v>0</v>
      </c>
      <c r="V117" s="24">
        <v>58684496</v>
      </c>
      <c r="W117" s="24">
        <v>146180</v>
      </c>
      <c r="X117" s="24">
        <v>0</v>
      </c>
      <c r="Y117" s="24">
        <v>5760829</v>
      </c>
      <c r="Z117" s="24">
        <v>0</v>
      </c>
      <c r="AA117" s="24">
        <v>120968772</v>
      </c>
      <c r="AB117" s="24">
        <v>22988408</v>
      </c>
      <c r="AC117" s="24">
        <v>243287288</v>
      </c>
      <c r="AD117" s="24">
        <v>8566686</v>
      </c>
      <c r="AE117" s="24">
        <v>30624028</v>
      </c>
      <c r="AF117" s="24">
        <v>0</v>
      </c>
      <c r="AG117" s="24">
        <v>635521239</v>
      </c>
      <c r="AH117" s="24">
        <v>0</v>
      </c>
      <c r="AI117" s="24">
        <v>0</v>
      </c>
      <c r="AJ117" s="24">
        <v>0</v>
      </c>
      <c r="AK117" s="24">
        <v>0</v>
      </c>
      <c r="AL117" s="203">
        <v>3169267770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0</v>
      </c>
      <c r="E118" s="24">
        <v>23128984</v>
      </c>
      <c r="F118" s="24">
        <v>161771</v>
      </c>
      <c r="G118" s="24">
        <v>766818760</v>
      </c>
      <c r="H118" s="24">
        <v>1522134110</v>
      </c>
      <c r="I118" s="24">
        <v>0</v>
      </c>
      <c r="J118" s="24">
        <v>0</v>
      </c>
      <c r="K118" s="24">
        <v>54819907</v>
      </c>
      <c r="L118" s="24">
        <v>1023825844</v>
      </c>
      <c r="M118" s="24">
        <v>39173292</v>
      </c>
      <c r="N118" s="24">
        <v>3387584</v>
      </c>
      <c r="O118" s="24">
        <v>268695043</v>
      </c>
      <c r="P118" s="24">
        <v>0</v>
      </c>
      <c r="Q118" s="24">
        <v>0</v>
      </c>
      <c r="R118" s="24">
        <v>48389335</v>
      </c>
      <c r="S118" s="24">
        <v>0</v>
      </c>
      <c r="T118" s="24">
        <v>9283808878</v>
      </c>
      <c r="U118" s="24">
        <v>0</v>
      </c>
      <c r="V118" s="24">
        <v>221431170</v>
      </c>
      <c r="W118" s="24">
        <v>33155506</v>
      </c>
      <c r="X118" s="24">
        <v>7642729</v>
      </c>
      <c r="Y118" s="24">
        <v>440527863</v>
      </c>
      <c r="Z118" s="24">
        <v>0</v>
      </c>
      <c r="AA118" s="24">
        <v>539040558</v>
      </c>
      <c r="AB118" s="24">
        <v>1177296760</v>
      </c>
      <c r="AC118" s="24">
        <v>747942846</v>
      </c>
      <c r="AD118" s="24">
        <v>396014131</v>
      </c>
      <c r="AE118" s="24">
        <v>355006684</v>
      </c>
      <c r="AF118" s="24">
        <v>244387405</v>
      </c>
      <c r="AG118" s="24">
        <v>101000000</v>
      </c>
      <c r="AH118" s="24">
        <v>391056105</v>
      </c>
      <c r="AI118" s="24">
        <v>1617619272</v>
      </c>
      <c r="AJ118" s="24">
        <v>640391455</v>
      </c>
      <c r="AK118" s="24">
        <v>345201839</v>
      </c>
      <c r="AL118" s="203">
        <v>20292057831</v>
      </c>
    </row>
    <row r="119" spans="1:38" s="6" customFormat="1" ht="14.4" x14ac:dyDescent="0.3">
      <c r="A119" s="95" t="s">
        <v>872</v>
      </c>
      <c r="B119" s="96" t="s">
        <v>90</v>
      </c>
      <c r="C119" s="97">
        <v>491097653</v>
      </c>
      <c r="D119" s="97">
        <v>582541516</v>
      </c>
      <c r="E119" s="97">
        <v>2810588213</v>
      </c>
      <c r="F119" s="97">
        <v>272677633</v>
      </c>
      <c r="G119" s="97">
        <v>2684330066</v>
      </c>
      <c r="H119" s="97">
        <v>5591714236</v>
      </c>
      <c r="I119" s="97">
        <v>391108585</v>
      </c>
      <c r="J119" s="97">
        <v>1144722051</v>
      </c>
      <c r="K119" s="97">
        <v>906742501</v>
      </c>
      <c r="L119" s="97">
        <v>5539370772</v>
      </c>
      <c r="M119" s="97">
        <v>1887659142</v>
      </c>
      <c r="N119" s="97">
        <v>2724397055</v>
      </c>
      <c r="O119" s="97">
        <v>1684035090</v>
      </c>
      <c r="P119" s="97">
        <v>1710410839</v>
      </c>
      <c r="Q119" s="97">
        <v>764667936</v>
      </c>
      <c r="R119" s="97">
        <v>2509312437</v>
      </c>
      <c r="S119" s="97">
        <v>264762238</v>
      </c>
      <c r="T119" s="97">
        <v>10040316692</v>
      </c>
      <c r="U119" s="97">
        <v>0</v>
      </c>
      <c r="V119" s="97">
        <v>4584037331</v>
      </c>
      <c r="W119" s="97">
        <v>1365749587</v>
      </c>
      <c r="X119" s="97">
        <v>736210899</v>
      </c>
      <c r="Y119" s="97">
        <v>3248508090</v>
      </c>
      <c r="Z119" s="97">
        <v>496059419</v>
      </c>
      <c r="AA119" s="97">
        <v>8002754855</v>
      </c>
      <c r="AB119" s="97">
        <v>2758457577</v>
      </c>
      <c r="AC119" s="97">
        <v>66107408736</v>
      </c>
      <c r="AD119" s="97">
        <v>5610213056</v>
      </c>
      <c r="AE119" s="97">
        <v>2202556364</v>
      </c>
      <c r="AF119" s="97">
        <v>3548722296</v>
      </c>
      <c r="AG119" s="97">
        <v>3306726307</v>
      </c>
      <c r="AH119" s="97">
        <v>1756813927</v>
      </c>
      <c r="AI119" s="97">
        <v>1791337915</v>
      </c>
      <c r="AJ119" s="97">
        <v>2218901174</v>
      </c>
      <c r="AK119" s="97">
        <v>365368330</v>
      </c>
      <c r="AL119" s="204">
        <v>150100280518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491097653</v>
      </c>
      <c r="D120" s="31">
        <v>582541516</v>
      </c>
      <c r="E120" s="31">
        <v>2810588213</v>
      </c>
      <c r="F120" s="31">
        <v>272677633</v>
      </c>
      <c r="G120" s="31">
        <v>2684330066</v>
      </c>
      <c r="H120" s="31">
        <v>5591714236</v>
      </c>
      <c r="I120" s="31">
        <v>391108585</v>
      </c>
      <c r="J120" s="31">
        <v>1144722051</v>
      </c>
      <c r="K120" s="31">
        <v>906742501</v>
      </c>
      <c r="L120" s="31">
        <v>5539370772</v>
      </c>
      <c r="M120" s="31">
        <v>1887659142</v>
      </c>
      <c r="N120" s="31">
        <v>2724397055</v>
      </c>
      <c r="O120" s="31">
        <v>1684035090</v>
      </c>
      <c r="P120" s="31">
        <v>1710410839</v>
      </c>
      <c r="Q120" s="31">
        <v>764667936</v>
      </c>
      <c r="R120" s="31">
        <v>2509312437</v>
      </c>
      <c r="S120" s="31">
        <v>264762238</v>
      </c>
      <c r="T120" s="31">
        <v>10040316692</v>
      </c>
      <c r="U120" s="31">
        <v>0</v>
      </c>
      <c r="V120" s="31">
        <v>4584037331</v>
      </c>
      <c r="W120" s="31">
        <v>1365749587</v>
      </c>
      <c r="X120" s="31">
        <v>736210899</v>
      </c>
      <c r="Y120" s="31">
        <v>3248508090</v>
      </c>
      <c r="Z120" s="31">
        <v>496059419</v>
      </c>
      <c r="AA120" s="31">
        <v>8002754855</v>
      </c>
      <c r="AB120" s="31">
        <v>2758457577</v>
      </c>
      <c r="AC120" s="31">
        <v>66107408736</v>
      </c>
      <c r="AD120" s="31">
        <v>5610213056</v>
      </c>
      <c r="AE120" s="31">
        <v>2202556364</v>
      </c>
      <c r="AF120" s="31">
        <v>3548722296</v>
      </c>
      <c r="AG120" s="31">
        <v>3306726307</v>
      </c>
      <c r="AH120" s="31">
        <v>1756813927</v>
      </c>
      <c r="AI120" s="31">
        <v>1791337915</v>
      </c>
      <c r="AJ120" s="31">
        <v>2218901174</v>
      </c>
      <c r="AK120" s="31">
        <v>365368330</v>
      </c>
      <c r="AL120" s="205">
        <v>150100280518</v>
      </c>
    </row>
    <row r="121" spans="1:38" s="6" customFormat="1" ht="14.4" x14ac:dyDescent="0.3">
      <c r="A121" s="65" t="s">
        <v>873</v>
      </c>
      <c r="B121" s="25" t="s">
        <v>143</v>
      </c>
      <c r="C121" s="24">
        <v>195075626</v>
      </c>
      <c r="D121" s="24">
        <v>253254813</v>
      </c>
      <c r="E121" s="24">
        <v>1399957709</v>
      </c>
      <c r="F121" s="24">
        <v>17539079</v>
      </c>
      <c r="G121" s="24">
        <v>26546975</v>
      </c>
      <c r="H121" s="24">
        <v>898269726</v>
      </c>
      <c r="I121" s="24">
        <v>75397727</v>
      </c>
      <c r="J121" s="24">
        <v>9363636</v>
      </c>
      <c r="K121" s="24">
        <v>6635282407</v>
      </c>
      <c r="L121" s="24">
        <v>3170166127</v>
      </c>
      <c r="M121" s="24">
        <v>457125640</v>
      </c>
      <c r="N121" s="24">
        <v>284801416</v>
      </c>
      <c r="O121" s="24">
        <v>1115946800</v>
      </c>
      <c r="P121" s="24">
        <v>1149629681</v>
      </c>
      <c r="Q121" s="24">
        <v>101374965</v>
      </c>
      <c r="R121" s="24">
        <v>365817180</v>
      </c>
      <c r="S121" s="24">
        <v>0</v>
      </c>
      <c r="T121" s="24">
        <v>20610652985</v>
      </c>
      <c r="U121" s="24">
        <v>0</v>
      </c>
      <c r="V121" s="24">
        <v>40780346121</v>
      </c>
      <c r="W121" s="24">
        <v>99477246</v>
      </c>
      <c r="X121" s="24">
        <v>2181018</v>
      </c>
      <c r="Y121" s="24">
        <v>1016629345</v>
      </c>
      <c r="Z121" s="24">
        <v>20709861</v>
      </c>
      <c r="AA121" s="24">
        <v>898011890</v>
      </c>
      <c r="AB121" s="24">
        <v>739816792</v>
      </c>
      <c r="AC121" s="24">
        <v>97849291174</v>
      </c>
      <c r="AD121" s="24">
        <v>775312637</v>
      </c>
      <c r="AE121" s="24">
        <v>58629305</v>
      </c>
      <c r="AF121" s="24">
        <v>27883062</v>
      </c>
      <c r="AG121" s="24">
        <v>905595309</v>
      </c>
      <c r="AH121" s="24">
        <v>260511438</v>
      </c>
      <c r="AI121" s="24">
        <v>0</v>
      </c>
      <c r="AJ121" s="24">
        <v>0</v>
      </c>
      <c r="AK121" s="24">
        <v>0</v>
      </c>
      <c r="AL121" s="203">
        <v>180200597690</v>
      </c>
    </row>
    <row r="122" spans="1:38" s="6" customFormat="1" ht="14.4" x14ac:dyDescent="0.3">
      <c r="A122" s="65" t="s">
        <v>874</v>
      </c>
      <c r="B122" s="25" t="s">
        <v>144</v>
      </c>
      <c r="C122" s="24">
        <v>308479397</v>
      </c>
      <c r="D122" s="24">
        <v>286004917</v>
      </c>
      <c r="E122" s="24">
        <v>147294319</v>
      </c>
      <c r="F122" s="24">
        <v>101960227</v>
      </c>
      <c r="G122" s="24">
        <v>109025434</v>
      </c>
      <c r="H122" s="24">
        <v>1808412806</v>
      </c>
      <c r="I122" s="24">
        <v>0</v>
      </c>
      <c r="J122" s="24">
        <v>6105978</v>
      </c>
      <c r="K122" s="24">
        <v>11017341</v>
      </c>
      <c r="L122" s="24">
        <v>367638922</v>
      </c>
      <c r="M122" s="24">
        <v>1743077136</v>
      </c>
      <c r="N122" s="24">
        <v>497217222</v>
      </c>
      <c r="O122" s="24">
        <v>839575705</v>
      </c>
      <c r="P122" s="24">
        <v>11636749</v>
      </c>
      <c r="Q122" s="24">
        <v>1432169</v>
      </c>
      <c r="R122" s="24">
        <v>546726595</v>
      </c>
      <c r="S122" s="24">
        <v>0</v>
      </c>
      <c r="T122" s="24">
        <v>3416155798</v>
      </c>
      <c r="U122" s="24">
        <v>0</v>
      </c>
      <c r="V122" s="24">
        <v>2777525532</v>
      </c>
      <c r="W122" s="24">
        <v>154748264</v>
      </c>
      <c r="X122" s="24">
        <v>7200000</v>
      </c>
      <c r="Y122" s="24">
        <v>242980506</v>
      </c>
      <c r="Z122" s="24">
        <v>12722786</v>
      </c>
      <c r="AA122" s="24">
        <v>382528543</v>
      </c>
      <c r="AB122" s="24">
        <v>2721810928</v>
      </c>
      <c r="AC122" s="24">
        <v>22201472580</v>
      </c>
      <c r="AD122" s="24">
        <v>949273192</v>
      </c>
      <c r="AE122" s="24">
        <v>109127350</v>
      </c>
      <c r="AF122" s="24">
        <v>1416877672</v>
      </c>
      <c r="AG122" s="24">
        <v>218517735</v>
      </c>
      <c r="AH122" s="24">
        <v>186151688</v>
      </c>
      <c r="AI122" s="24">
        <v>0</v>
      </c>
      <c r="AJ122" s="24">
        <v>0</v>
      </c>
      <c r="AK122" s="24">
        <v>0</v>
      </c>
      <c r="AL122" s="203">
        <v>41582697491</v>
      </c>
    </row>
    <row r="123" spans="1:38" s="6" customFormat="1" ht="14.4" x14ac:dyDescent="0.3">
      <c r="A123" s="65" t="s">
        <v>875</v>
      </c>
      <c r="B123" s="25" t="s">
        <v>145</v>
      </c>
      <c r="C123" s="24">
        <v>300000000</v>
      </c>
      <c r="D123" s="24">
        <v>10449271908</v>
      </c>
      <c r="E123" s="24">
        <v>2204728</v>
      </c>
      <c r="F123" s="24">
        <v>0</v>
      </c>
      <c r="G123" s="24">
        <v>4624511</v>
      </c>
      <c r="H123" s="24">
        <v>31215737</v>
      </c>
      <c r="I123" s="24">
        <v>0</v>
      </c>
      <c r="J123" s="24">
        <v>1298268</v>
      </c>
      <c r="K123" s="24">
        <v>23382800</v>
      </c>
      <c r="L123" s="24">
        <v>57400977</v>
      </c>
      <c r="M123" s="24">
        <v>181719589</v>
      </c>
      <c r="N123" s="24">
        <v>2463810</v>
      </c>
      <c r="O123" s="24">
        <v>79181468</v>
      </c>
      <c r="P123" s="24">
        <v>0</v>
      </c>
      <c r="Q123" s="24">
        <v>0</v>
      </c>
      <c r="R123" s="24">
        <v>2500000</v>
      </c>
      <c r="S123" s="24">
        <v>0</v>
      </c>
      <c r="T123" s="24">
        <v>19663160</v>
      </c>
      <c r="U123" s="24">
        <v>0</v>
      </c>
      <c r="V123" s="24">
        <v>72453426</v>
      </c>
      <c r="W123" s="24">
        <v>26086822</v>
      </c>
      <c r="X123" s="24">
        <v>0</v>
      </c>
      <c r="Y123" s="24">
        <v>5090676</v>
      </c>
      <c r="Z123" s="24">
        <v>0</v>
      </c>
      <c r="AA123" s="24">
        <v>195412255</v>
      </c>
      <c r="AB123" s="24">
        <v>0</v>
      </c>
      <c r="AC123" s="24">
        <v>396317665</v>
      </c>
      <c r="AD123" s="24">
        <v>1783318806</v>
      </c>
      <c r="AE123" s="24">
        <v>75400000</v>
      </c>
      <c r="AF123" s="24">
        <v>158511220</v>
      </c>
      <c r="AG123" s="24">
        <v>4448272</v>
      </c>
      <c r="AH123" s="24">
        <v>3631992</v>
      </c>
      <c r="AI123" s="24">
        <v>34494150</v>
      </c>
      <c r="AJ123" s="24">
        <v>14920137</v>
      </c>
      <c r="AK123" s="24">
        <v>6944772</v>
      </c>
      <c r="AL123" s="203">
        <v>13931957149</v>
      </c>
    </row>
    <row r="124" spans="1:38" s="6" customFormat="1" ht="14.4" x14ac:dyDescent="0.3">
      <c r="A124" s="65" t="s">
        <v>876</v>
      </c>
      <c r="B124" s="25" t="s">
        <v>146</v>
      </c>
      <c r="C124" s="24">
        <v>11680919897</v>
      </c>
      <c r="D124" s="24">
        <v>7197003352</v>
      </c>
      <c r="E124" s="24">
        <v>2921583519</v>
      </c>
      <c r="F124" s="24">
        <v>1000740550</v>
      </c>
      <c r="G124" s="24">
        <v>9689015002</v>
      </c>
      <c r="H124" s="24">
        <v>43277822158</v>
      </c>
      <c r="I124" s="24">
        <v>7287061982</v>
      </c>
      <c r="J124" s="24">
        <v>1436067238</v>
      </c>
      <c r="K124" s="24">
        <v>6053474798</v>
      </c>
      <c r="L124" s="24">
        <v>6524647411</v>
      </c>
      <c r="M124" s="24">
        <v>17066617947</v>
      </c>
      <c r="N124" s="24">
        <v>15150255270</v>
      </c>
      <c r="O124" s="24">
        <v>15205480992</v>
      </c>
      <c r="P124" s="24">
        <v>6408290364</v>
      </c>
      <c r="Q124" s="24">
        <v>1501752207</v>
      </c>
      <c r="R124" s="24">
        <v>6503653771</v>
      </c>
      <c r="S124" s="24">
        <v>407869420</v>
      </c>
      <c r="T124" s="24">
        <v>24613829407</v>
      </c>
      <c r="U124" s="24">
        <v>0</v>
      </c>
      <c r="V124" s="24">
        <v>26270688593</v>
      </c>
      <c r="W124" s="24">
        <v>6234110147</v>
      </c>
      <c r="X124" s="24">
        <v>1821337008</v>
      </c>
      <c r="Y124" s="24">
        <v>7544636112</v>
      </c>
      <c r="Z124" s="24">
        <v>713393133</v>
      </c>
      <c r="AA124" s="24">
        <v>36023859050</v>
      </c>
      <c r="AB124" s="24">
        <v>5648063977</v>
      </c>
      <c r="AC124" s="24">
        <v>85317803815</v>
      </c>
      <c r="AD124" s="24">
        <v>27680535329</v>
      </c>
      <c r="AE124" s="24">
        <v>9159169479</v>
      </c>
      <c r="AF124" s="24">
        <v>16147723381</v>
      </c>
      <c r="AG124" s="24">
        <v>8045044832</v>
      </c>
      <c r="AH124" s="24">
        <v>4392101452</v>
      </c>
      <c r="AI124" s="24">
        <v>0</v>
      </c>
      <c r="AJ124" s="24">
        <v>2164136067</v>
      </c>
      <c r="AK124" s="24">
        <v>0</v>
      </c>
      <c r="AL124" s="203">
        <v>421088687660</v>
      </c>
    </row>
    <row r="125" spans="1:38" s="6" customFormat="1" ht="14.4" x14ac:dyDescent="0.3">
      <c r="A125" s="65" t="s">
        <v>877</v>
      </c>
      <c r="B125" s="25" t="s">
        <v>147</v>
      </c>
      <c r="C125" s="24">
        <v>25421996</v>
      </c>
      <c r="D125" s="24">
        <v>0</v>
      </c>
      <c r="E125" s="24">
        <v>0</v>
      </c>
      <c r="F125" s="24">
        <v>25421996</v>
      </c>
      <c r="G125" s="24">
        <v>219987424</v>
      </c>
      <c r="H125" s="24">
        <v>26474871</v>
      </c>
      <c r="I125" s="24">
        <v>25421996</v>
      </c>
      <c r="J125" s="24">
        <v>25421996</v>
      </c>
      <c r="K125" s="24">
        <v>25421996</v>
      </c>
      <c r="L125" s="24">
        <v>25421996</v>
      </c>
      <c r="M125" s="24">
        <v>22474816</v>
      </c>
      <c r="N125" s="24">
        <v>0</v>
      </c>
      <c r="O125" s="24">
        <v>0</v>
      </c>
      <c r="P125" s="24">
        <v>25421996</v>
      </c>
      <c r="Q125" s="24">
        <v>0</v>
      </c>
      <c r="R125" s="24">
        <v>25422041</v>
      </c>
      <c r="S125" s="24">
        <v>25421996</v>
      </c>
      <c r="T125" s="24">
        <v>0</v>
      </c>
      <c r="U125" s="24">
        <v>0</v>
      </c>
      <c r="V125" s="24">
        <v>0</v>
      </c>
      <c r="W125" s="24">
        <v>26730154</v>
      </c>
      <c r="X125" s="24">
        <v>57315350</v>
      </c>
      <c r="Y125" s="24">
        <v>25421996</v>
      </c>
      <c r="Z125" s="24">
        <v>25421996</v>
      </c>
      <c r="AA125" s="24">
        <v>25421996</v>
      </c>
      <c r="AB125" s="24">
        <v>0</v>
      </c>
      <c r="AC125" s="24">
        <v>0</v>
      </c>
      <c r="AD125" s="24">
        <v>0</v>
      </c>
      <c r="AE125" s="24">
        <v>25421996</v>
      </c>
      <c r="AF125" s="24">
        <v>0</v>
      </c>
      <c r="AG125" s="24">
        <v>0</v>
      </c>
      <c r="AH125" s="24">
        <v>25421996</v>
      </c>
      <c r="AI125" s="24">
        <v>0</v>
      </c>
      <c r="AJ125" s="24">
        <v>0</v>
      </c>
      <c r="AK125" s="24">
        <v>0</v>
      </c>
      <c r="AL125" s="203">
        <v>708890604</v>
      </c>
    </row>
    <row r="126" spans="1:38" s="6" customFormat="1" ht="14.4" x14ac:dyDescent="0.3">
      <c r="A126" s="65" t="s">
        <v>878</v>
      </c>
      <c r="B126" s="25" t="s">
        <v>148</v>
      </c>
      <c r="C126" s="24">
        <v>31521641</v>
      </c>
      <c r="D126" s="24">
        <v>88114572</v>
      </c>
      <c r="E126" s="24">
        <v>393356389</v>
      </c>
      <c r="F126" s="24">
        <v>4309823</v>
      </c>
      <c r="G126" s="24">
        <v>120621000</v>
      </c>
      <c r="H126" s="24">
        <v>543283325</v>
      </c>
      <c r="I126" s="24">
        <v>91232927</v>
      </c>
      <c r="J126" s="24">
        <v>0</v>
      </c>
      <c r="K126" s="24">
        <v>0</v>
      </c>
      <c r="L126" s="24">
        <v>230206578</v>
      </c>
      <c r="M126" s="24">
        <v>40776709</v>
      </c>
      <c r="N126" s="24">
        <v>171507075</v>
      </c>
      <c r="O126" s="24">
        <v>192646558</v>
      </c>
      <c r="P126" s="24">
        <v>184053660</v>
      </c>
      <c r="Q126" s="24">
        <v>17540000</v>
      </c>
      <c r="R126" s="24">
        <v>23042974</v>
      </c>
      <c r="S126" s="24">
        <v>0</v>
      </c>
      <c r="T126" s="24">
        <v>100545880</v>
      </c>
      <c r="U126" s="24">
        <v>0</v>
      </c>
      <c r="V126" s="24">
        <v>481142392</v>
      </c>
      <c r="W126" s="24">
        <v>6244000</v>
      </c>
      <c r="X126" s="24">
        <v>0</v>
      </c>
      <c r="Y126" s="24">
        <v>74817677</v>
      </c>
      <c r="Z126" s="24">
        <v>7029560</v>
      </c>
      <c r="AA126" s="24">
        <v>1859612718</v>
      </c>
      <c r="AB126" s="24">
        <v>262888656</v>
      </c>
      <c r="AC126" s="24">
        <v>2103876427</v>
      </c>
      <c r="AD126" s="24">
        <v>664103704</v>
      </c>
      <c r="AE126" s="24">
        <v>412271885</v>
      </c>
      <c r="AF126" s="24">
        <v>53543636</v>
      </c>
      <c r="AG126" s="24">
        <v>23563388</v>
      </c>
      <c r="AH126" s="24">
        <v>23707673</v>
      </c>
      <c r="AI126" s="24">
        <v>0</v>
      </c>
      <c r="AJ126" s="24">
        <v>0</v>
      </c>
      <c r="AK126" s="24">
        <v>0</v>
      </c>
      <c r="AL126" s="203">
        <v>8205560827</v>
      </c>
    </row>
    <row r="127" spans="1:38" s="6" customFormat="1" ht="14.4" x14ac:dyDescent="0.3">
      <c r="A127" s="65" t="s">
        <v>879</v>
      </c>
      <c r="B127" s="25" t="s">
        <v>149</v>
      </c>
      <c r="C127" s="24">
        <v>1409091</v>
      </c>
      <c r="D127" s="24">
        <v>9653272</v>
      </c>
      <c r="E127" s="24">
        <v>0</v>
      </c>
      <c r="F127" s="24">
        <v>3946748</v>
      </c>
      <c r="G127" s="24">
        <v>7018181</v>
      </c>
      <c r="H127" s="24">
        <v>75904921</v>
      </c>
      <c r="I127" s="24">
        <v>6679091</v>
      </c>
      <c r="J127" s="24">
        <v>0</v>
      </c>
      <c r="K127" s="24">
        <v>5363636</v>
      </c>
      <c r="L127" s="24">
        <v>68779809</v>
      </c>
      <c r="M127" s="24">
        <v>13612727</v>
      </c>
      <c r="N127" s="24">
        <v>3660999</v>
      </c>
      <c r="O127" s="24">
        <v>11319090</v>
      </c>
      <c r="P127" s="24">
        <v>41971634</v>
      </c>
      <c r="Q127" s="24">
        <v>0</v>
      </c>
      <c r="R127" s="24">
        <v>10689362</v>
      </c>
      <c r="S127" s="24">
        <v>0</v>
      </c>
      <c r="T127" s="24">
        <v>3975454</v>
      </c>
      <c r="U127" s="24">
        <v>0</v>
      </c>
      <c r="V127" s="24">
        <v>108776424</v>
      </c>
      <c r="W127" s="24">
        <v>2673182</v>
      </c>
      <c r="X127" s="24">
        <v>0</v>
      </c>
      <c r="Y127" s="24">
        <v>12190909</v>
      </c>
      <c r="Z127" s="24">
        <v>16443183</v>
      </c>
      <c r="AA127" s="24">
        <v>41274784</v>
      </c>
      <c r="AB127" s="24">
        <v>42753975</v>
      </c>
      <c r="AC127" s="24">
        <v>99721553</v>
      </c>
      <c r="AD127" s="24">
        <v>5259093</v>
      </c>
      <c r="AE127" s="24">
        <v>56621818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03">
        <v>649698936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18743347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17016000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1415145267</v>
      </c>
      <c r="AD128" s="24">
        <v>39337775123</v>
      </c>
      <c r="AE128" s="24">
        <v>0</v>
      </c>
      <c r="AF128" s="24">
        <v>2518224153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43306903890</v>
      </c>
    </row>
    <row r="129" spans="1:38" s="6" customFormat="1" ht="14.4" x14ac:dyDescent="0.3">
      <c r="A129" s="65" t="s">
        <v>881</v>
      </c>
      <c r="B129" s="25" t="s">
        <v>151</v>
      </c>
      <c r="C129" s="24">
        <v>50669739</v>
      </c>
      <c r="D129" s="24">
        <v>2879584</v>
      </c>
      <c r="E129" s="24">
        <v>103959575</v>
      </c>
      <c r="F129" s="24">
        <v>0</v>
      </c>
      <c r="G129" s="24">
        <v>115074158</v>
      </c>
      <c r="H129" s="24">
        <v>545225065</v>
      </c>
      <c r="I129" s="24">
        <v>3369239</v>
      </c>
      <c r="J129" s="24">
        <v>22362001</v>
      </c>
      <c r="K129" s="24">
        <v>133609699</v>
      </c>
      <c r="L129" s="24">
        <v>4568730518</v>
      </c>
      <c r="M129" s="24">
        <v>1058876747</v>
      </c>
      <c r="N129" s="24">
        <v>8526279955</v>
      </c>
      <c r="O129" s="24">
        <v>1945268041</v>
      </c>
      <c r="P129" s="24">
        <v>27017163</v>
      </c>
      <c r="Q129" s="24">
        <v>51046733</v>
      </c>
      <c r="R129" s="24">
        <v>295582170</v>
      </c>
      <c r="S129" s="24">
        <v>0</v>
      </c>
      <c r="T129" s="24">
        <v>1661425232</v>
      </c>
      <c r="U129" s="24">
        <v>0</v>
      </c>
      <c r="V129" s="24">
        <v>1740781285</v>
      </c>
      <c r="W129" s="24">
        <v>387693832</v>
      </c>
      <c r="X129" s="24">
        <v>545454546</v>
      </c>
      <c r="Y129" s="24">
        <v>132943248</v>
      </c>
      <c r="Z129" s="24">
        <v>136385122</v>
      </c>
      <c r="AA129" s="24">
        <v>6250619205</v>
      </c>
      <c r="AB129" s="24">
        <v>1615350138</v>
      </c>
      <c r="AC129" s="24">
        <v>2353296721</v>
      </c>
      <c r="AD129" s="24">
        <v>1681297585</v>
      </c>
      <c r="AE129" s="24">
        <v>114065639</v>
      </c>
      <c r="AF129" s="24">
        <v>19070768238</v>
      </c>
      <c r="AG129" s="24">
        <v>262500296</v>
      </c>
      <c r="AH129" s="24">
        <v>930631505</v>
      </c>
      <c r="AI129" s="24">
        <v>0</v>
      </c>
      <c r="AJ129" s="24">
        <v>1114401974</v>
      </c>
      <c r="AK129" s="24">
        <v>67872443</v>
      </c>
      <c r="AL129" s="203">
        <v>55515437396</v>
      </c>
    </row>
    <row r="130" spans="1:38" s="6" customFormat="1" ht="14.4" x14ac:dyDescent="0.3">
      <c r="A130" s="65" t="s">
        <v>882</v>
      </c>
      <c r="B130" s="25" t="s">
        <v>152</v>
      </c>
      <c r="C130" s="24">
        <v>971939100</v>
      </c>
      <c r="D130" s="24">
        <v>129593176</v>
      </c>
      <c r="E130" s="24">
        <v>171668691</v>
      </c>
      <c r="F130" s="24">
        <v>120773813</v>
      </c>
      <c r="G130" s="24">
        <v>120311813</v>
      </c>
      <c r="H130" s="24">
        <v>885782978</v>
      </c>
      <c r="I130" s="24">
        <v>125724540</v>
      </c>
      <c r="J130" s="24">
        <v>120311813</v>
      </c>
      <c r="K130" s="24">
        <v>120311813</v>
      </c>
      <c r="L130" s="24">
        <v>300824899</v>
      </c>
      <c r="M130" s="24">
        <v>121701507</v>
      </c>
      <c r="N130" s="24">
        <v>53355976</v>
      </c>
      <c r="O130" s="24">
        <v>170951793</v>
      </c>
      <c r="P130" s="24">
        <v>120311904</v>
      </c>
      <c r="Q130" s="24">
        <v>140085799</v>
      </c>
      <c r="R130" s="24">
        <v>157497355</v>
      </c>
      <c r="S130" s="24">
        <v>120311813</v>
      </c>
      <c r="T130" s="24">
        <v>36852193</v>
      </c>
      <c r="U130" s="24">
        <v>0</v>
      </c>
      <c r="V130" s="24">
        <v>417918332</v>
      </c>
      <c r="W130" s="24">
        <v>151687729</v>
      </c>
      <c r="X130" s="24">
        <v>120311813</v>
      </c>
      <c r="Y130" s="24">
        <v>126054156</v>
      </c>
      <c r="Z130" s="24">
        <v>121825451</v>
      </c>
      <c r="AA130" s="24">
        <v>150374288</v>
      </c>
      <c r="AB130" s="24">
        <v>141707826</v>
      </c>
      <c r="AC130" s="24">
        <v>936016631</v>
      </c>
      <c r="AD130" s="24">
        <v>110147823</v>
      </c>
      <c r="AE130" s="24">
        <v>120450904</v>
      </c>
      <c r="AF130" s="24">
        <v>2442648447</v>
      </c>
      <c r="AG130" s="24">
        <v>201669880</v>
      </c>
      <c r="AH130" s="24">
        <v>121311813</v>
      </c>
      <c r="AI130" s="24">
        <v>128251302</v>
      </c>
      <c r="AJ130" s="24">
        <v>120311813</v>
      </c>
      <c r="AK130" s="24">
        <v>0</v>
      </c>
      <c r="AL130" s="203">
        <v>9398999184</v>
      </c>
    </row>
    <row r="131" spans="1:38" s="6" customFormat="1" ht="14.4" x14ac:dyDescent="0.3">
      <c r="A131" s="65" t="s">
        <v>883</v>
      </c>
      <c r="B131" s="25" t="s">
        <v>153</v>
      </c>
      <c r="C131" s="24">
        <v>257181000</v>
      </c>
      <c r="D131" s="24">
        <v>40000000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1637723</v>
      </c>
      <c r="M131" s="24">
        <v>0</v>
      </c>
      <c r="N131" s="24">
        <v>0</v>
      </c>
      <c r="O131" s="24">
        <v>959487200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11250361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1269556284</v>
      </c>
    </row>
    <row r="132" spans="1:38" s="6" customFormat="1" ht="14.4" x14ac:dyDescent="0.3">
      <c r="A132" s="65" t="s">
        <v>884</v>
      </c>
      <c r="B132" s="25" t="s">
        <v>154</v>
      </c>
      <c r="C132" s="24">
        <v>38565068</v>
      </c>
      <c r="D132" s="24">
        <v>44270873</v>
      </c>
      <c r="E132" s="24">
        <v>4051100</v>
      </c>
      <c r="F132" s="24">
        <v>6698067246</v>
      </c>
      <c r="G132" s="24">
        <v>79774056</v>
      </c>
      <c r="H132" s="24">
        <v>374256957</v>
      </c>
      <c r="I132" s="24">
        <v>25342501</v>
      </c>
      <c r="J132" s="24">
        <v>5909091</v>
      </c>
      <c r="K132" s="24">
        <v>8654319</v>
      </c>
      <c r="L132" s="24">
        <v>2450000</v>
      </c>
      <c r="M132" s="24">
        <v>1317807058</v>
      </c>
      <c r="N132" s="24">
        <v>181709655</v>
      </c>
      <c r="O132" s="24">
        <v>1271287016</v>
      </c>
      <c r="P132" s="24">
        <v>48352562</v>
      </c>
      <c r="Q132" s="24">
        <v>4297542</v>
      </c>
      <c r="R132" s="24">
        <v>1048569126</v>
      </c>
      <c r="S132" s="24">
        <v>0</v>
      </c>
      <c r="T132" s="24">
        <v>122532381</v>
      </c>
      <c r="U132" s="24">
        <v>0</v>
      </c>
      <c r="V132" s="24">
        <v>4710448075</v>
      </c>
      <c r="W132" s="24">
        <v>11519354</v>
      </c>
      <c r="X132" s="24">
        <v>2172727</v>
      </c>
      <c r="Y132" s="24">
        <v>9841409</v>
      </c>
      <c r="Z132" s="24">
        <v>0</v>
      </c>
      <c r="AA132" s="24">
        <v>535375169</v>
      </c>
      <c r="AB132" s="24">
        <v>3666925536</v>
      </c>
      <c r="AC132" s="24">
        <v>11102604812</v>
      </c>
      <c r="AD132" s="24">
        <v>186491745</v>
      </c>
      <c r="AE132" s="24">
        <v>35046508</v>
      </c>
      <c r="AF132" s="24">
        <v>49459047</v>
      </c>
      <c r="AG132" s="24">
        <v>66499350</v>
      </c>
      <c r="AH132" s="24">
        <v>2609273</v>
      </c>
      <c r="AI132" s="24">
        <v>0</v>
      </c>
      <c r="AJ132" s="24">
        <v>0</v>
      </c>
      <c r="AK132" s="24">
        <v>0</v>
      </c>
      <c r="AL132" s="203">
        <v>31654889556</v>
      </c>
    </row>
    <row r="133" spans="1:38" s="6" customFormat="1" ht="14.4" x14ac:dyDescent="0.3">
      <c r="A133" s="65" t="s">
        <v>885</v>
      </c>
      <c r="B133" s="25" t="s">
        <v>155</v>
      </c>
      <c r="C133" s="24">
        <v>265751370</v>
      </c>
      <c r="D133" s="24">
        <v>0</v>
      </c>
      <c r="E133" s="24">
        <v>0</v>
      </c>
      <c r="F133" s="24">
        <v>0</v>
      </c>
      <c r="G133" s="24">
        <v>0</v>
      </c>
      <c r="H133" s="24">
        <v>867811818</v>
      </c>
      <c r="I133" s="24">
        <v>0</v>
      </c>
      <c r="J133" s="24">
        <v>0</v>
      </c>
      <c r="K133" s="24">
        <v>0</v>
      </c>
      <c r="L133" s="24">
        <v>51618053</v>
      </c>
      <c r="M133" s="24">
        <v>230266828</v>
      </c>
      <c r="N133" s="24">
        <v>379451447</v>
      </c>
      <c r="O133" s="24">
        <v>5260000</v>
      </c>
      <c r="P133" s="24">
        <v>0</v>
      </c>
      <c r="Q133" s="24">
        <v>75362500</v>
      </c>
      <c r="R133" s="24">
        <v>909316349</v>
      </c>
      <c r="S133" s="24">
        <v>0</v>
      </c>
      <c r="T133" s="24">
        <v>0</v>
      </c>
      <c r="U133" s="24">
        <v>0</v>
      </c>
      <c r="V133" s="24">
        <v>0</v>
      </c>
      <c r="W133" s="24">
        <v>13039456</v>
      </c>
      <c r="X133" s="24">
        <v>1357965851</v>
      </c>
      <c r="Y133" s="24">
        <v>126539587</v>
      </c>
      <c r="Z133" s="24">
        <v>0</v>
      </c>
      <c r="AA133" s="24">
        <v>251313343</v>
      </c>
      <c r="AB133" s="24">
        <v>0</v>
      </c>
      <c r="AC133" s="24">
        <v>4188454</v>
      </c>
      <c r="AD133" s="24">
        <v>0</v>
      </c>
      <c r="AE133" s="24">
        <v>0</v>
      </c>
      <c r="AF133" s="24">
        <v>0</v>
      </c>
      <c r="AG133" s="24">
        <v>509105666</v>
      </c>
      <c r="AH133" s="24">
        <v>418310491</v>
      </c>
      <c r="AI133" s="24">
        <v>0</v>
      </c>
      <c r="AJ133" s="24">
        <v>0</v>
      </c>
      <c r="AK133" s="24">
        <v>0</v>
      </c>
      <c r="AL133" s="203">
        <v>5465301213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844893079</v>
      </c>
      <c r="E134" s="24">
        <v>278999516</v>
      </c>
      <c r="F134" s="24">
        <v>0</v>
      </c>
      <c r="G134" s="24">
        <v>760688869</v>
      </c>
      <c r="H134" s="24">
        <v>7301213712</v>
      </c>
      <c r="I134" s="24">
        <v>0</v>
      </c>
      <c r="J134" s="24">
        <v>0</v>
      </c>
      <c r="K134" s="24">
        <v>3334703228</v>
      </c>
      <c r="L134" s="24">
        <v>9402541042</v>
      </c>
      <c r="M134" s="24">
        <v>1221563891</v>
      </c>
      <c r="N134" s="24">
        <v>170217960</v>
      </c>
      <c r="O134" s="24">
        <v>834502953</v>
      </c>
      <c r="P134" s="24">
        <v>0</v>
      </c>
      <c r="Q134" s="24">
        <v>0</v>
      </c>
      <c r="R134" s="24">
        <v>10000000</v>
      </c>
      <c r="S134" s="24">
        <v>0</v>
      </c>
      <c r="T134" s="24">
        <v>1898212663</v>
      </c>
      <c r="U134" s="24">
        <v>0</v>
      </c>
      <c r="V134" s="24">
        <v>3123672552</v>
      </c>
      <c r="W134" s="24">
        <v>122426856</v>
      </c>
      <c r="X134" s="24">
        <v>459154453</v>
      </c>
      <c r="Y134" s="24">
        <v>3281562688</v>
      </c>
      <c r="Z134" s="24">
        <v>419146978</v>
      </c>
      <c r="AA134" s="24">
        <v>8385581412</v>
      </c>
      <c r="AB134" s="24">
        <v>4295626713</v>
      </c>
      <c r="AC134" s="24">
        <v>3315492419</v>
      </c>
      <c r="AD134" s="24">
        <v>5635168128</v>
      </c>
      <c r="AE134" s="24">
        <v>6011760964</v>
      </c>
      <c r="AF134" s="24">
        <v>284907841</v>
      </c>
      <c r="AG134" s="24">
        <v>205000000</v>
      </c>
      <c r="AH134" s="24">
        <v>1399819021</v>
      </c>
      <c r="AI134" s="24">
        <v>1997524027</v>
      </c>
      <c r="AJ134" s="24">
        <v>2201089865</v>
      </c>
      <c r="AK134" s="24">
        <v>411612676</v>
      </c>
      <c r="AL134" s="203">
        <v>67607083506</v>
      </c>
    </row>
    <row r="135" spans="1:38" s="6" customFormat="1" ht="14.4" x14ac:dyDescent="0.3">
      <c r="A135" s="95" t="s">
        <v>887</v>
      </c>
      <c r="B135" s="96" t="s">
        <v>206</v>
      </c>
      <c r="C135" s="97">
        <v>14126933925</v>
      </c>
      <c r="D135" s="97">
        <v>19344939546</v>
      </c>
      <c r="E135" s="97">
        <v>5423075546</v>
      </c>
      <c r="F135" s="97">
        <v>7972759482</v>
      </c>
      <c r="G135" s="97">
        <v>11252687423</v>
      </c>
      <c r="H135" s="97">
        <v>56635674074</v>
      </c>
      <c r="I135" s="97">
        <v>7640230003</v>
      </c>
      <c r="J135" s="97">
        <v>1626840021</v>
      </c>
      <c r="K135" s="97">
        <v>16351222037</v>
      </c>
      <c r="L135" s="97">
        <v>24772064055</v>
      </c>
      <c r="M135" s="97">
        <v>23494363942</v>
      </c>
      <c r="N135" s="97">
        <v>25420920785</v>
      </c>
      <c r="O135" s="97">
        <v>22630907616</v>
      </c>
      <c r="P135" s="97">
        <v>8016685713</v>
      </c>
      <c r="Q135" s="97">
        <v>1892891915</v>
      </c>
      <c r="R135" s="97">
        <v>9898816923</v>
      </c>
      <c r="S135" s="97">
        <v>553603229</v>
      </c>
      <c r="T135" s="97">
        <v>52500861153</v>
      </c>
      <c r="U135" s="97">
        <v>0</v>
      </c>
      <c r="V135" s="97">
        <v>80483752732</v>
      </c>
      <c r="W135" s="97">
        <v>7236437042</v>
      </c>
      <c r="X135" s="97">
        <v>4373092766</v>
      </c>
      <c r="Y135" s="97">
        <v>12598708309</v>
      </c>
      <c r="Z135" s="97">
        <v>1473078070</v>
      </c>
      <c r="AA135" s="97">
        <v>54999384653</v>
      </c>
      <c r="AB135" s="97">
        <v>19134944541</v>
      </c>
      <c r="AC135" s="97">
        <v>227095227518</v>
      </c>
      <c r="AD135" s="97">
        <v>78808683165</v>
      </c>
      <c r="AE135" s="97">
        <v>16177965848</v>
      </c>
      <c r="AF135" s="97">
        <v>42181797058</v>
      </c>
      <c r="AG135" s="97">
        <v>10441944728</v>
      </c>
      <c r="AH135" s="97">
        <v>7764208342</v>
      </c>
      <c r="AI135" s="97">
        <v>2160269479</v>
      </c>
      <c r="AJ135" s="97">
        <v>5614859856</v>
      </c>
      <c r="AK135" s="97">
        <v>486429891</v>
      </c>
      <c r="AL135" s="204">
        <v>880586261386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14126933925</v>
      </c>
      <c r="D136" s="31">
        <v>19344939546</v>
      </c>
      <c r="E136" s="31">
        <v>5423075546</v>
      </c>
      <c r="F136" s="31">
        <v>7972759482</v>
      </c>
      <c r="G136" s="31">
        <v>11252687423</v>
      </c>
      <c r="H136" s="31">
        <v>56635674074</v>
      </c>
      <c r="I136" s="31">
        <v>7640230003</v>
      </c>
      <c r="J136" s="31">
        <v>1626840021</v>
      </c>
      <c r="K136" s="31">
        <v>16351222037</v>
      </c>
      <c r="L136" s="31">
        <v>24772064055</v>
      </c>
      <c r="M136" s="31">
        <v>23494363942</v>
      </c>
      <c r="N136" s="31">
        <v>25420920785</v>
      </c>
      <c r="O136" s="31">
        <v>22630907616</v>
      </c>
      <c r="P136" s="31">
        <v>8016685713</v>
      </c>
      <c r="Q136" s="31">
        <v>1892891915</v>
      </c>
      <c r="R136" s="31">
        <v>9898816923</v>
      </c>
      <c r="S136" s="31">
        <v>553603229</v>
      </c>
      <c r="T136" s="31">
        <v>52500861153</v>
      </c>
      <c r="U136" s="31">
        <v>0</v>
      </c>
      <c r="V136" s="31">
        <v>80483752732</v>
      </c>
      <c r="W136" s="31">
        <v>7236437042</v>
      </c>
      <c r="X136" s="31">
        <v>4373092766</v>
      </c>
      <c r="Y136" s="31">
        <v>12598708309</v>
      </c>
      <c r="Z136" s="31">
        <v>1473078070</v>
      </c>
      <c r="AA136" s="31">
        <v>54999384653</v>
      </c>
      <c r="AB136" s="31">
        <v>19134944541</v>
      </c>
      <c r="AC136" s="31">
        <v>227095227518</v>
      </c>
      <c r="AD136" s="31">
        <v>78808683165</v>
      </c>
      <c r="AE136" s="31">
        <v>16177965848</v>
      </c>
      <c r="AF136" s="31">
        <v>42181797058</v>
      </c>
      <c r="AG136" s="31">
        <v>10441944728</v>
      </c>
      <c r="AH136" s="31">
        <v>7764208342</v>
      </c>
      <c r="AI136" s="31">
        <v>2160269479</v>
      </c>
      <c r="AJ136" s="31">
        <v>5614859856</v>
      </c>
      <c r="AK136" s="31">
        <v>486429891</v>
      </c>
      <c r="AL136" s="205">
        <v>880586261386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444620022</v>
      </c>
      <c r="Z139" s="24">
        <v>0</v>
      </c>
      <c r="AA139" s="24">
        <v>3636266860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118178921</v>
      </c>
      <c r="AJ139" s="24">
        <v>0</v>
      </c>
      <c r="AK139" s="24">
        <v>0</v>
      </c>
      <c r="AL139" s="203">
        <v>4199065803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444620022</v>
      </c>
      <c r="Z141" s="97">
        <v>0</v>
      </c>
      <c r="AA141" s="97">
        <v>3636266860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118178921</v>
      </c>
      <c r="AJ141" s="97">
        <v>0</v>
      </c>
      <c r="AK141" s="97">
        <v>0</v>
      </c>
      <c r="AL141" s="204">
        <v>4199065803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444620022</v>
      </c>
      <c r="Z142" s="31">
        <v>0</v>
      </c>
      <c r="AA142" s="31">
        <v>3636266860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118178921</v>
      </c>
      <c r="AJ142" s="31">
        <v>0</v>
      </c>
      <c r="AK142" s="31">
        <v>0</v>
      </c>
      <c r="AL142" s="205">
        <v>4199065803</v>
      </c>
    </row>
    <row r="143" spans="1:38" s="6" customFormat="1" ht="14.4" x14ac:dyDescent="0.3">
      <c r="A143" s="65" t="s">
        <v>893</v>
      </c>
      <c r="B143" s="25" t="s">
        <v>143</v>
      </c>
      <c r="C143" s="24">
        <v>7137350</v>
      </c>
      <c r="D143" s="24">
        <v>18778182</v>
      </c>
      <c r="E143" s="24">
        <v>40450000</v>
      </c>
      <c r="F143" s="24">
        <v>1000000</v>
      </c>
      <c r="G143" s="24">
        <v>0</v>
      </c>
      <c r="H143" s="24">
        <v>9421468</v>
      </c>
      <c r="I143" s="24">
        <v>900000</v>
      </c>
      <c r="J143" s="24">
        <v>2290909</v>
      </c>
      <c r="K143" s="24">
        <v>100450000</v>
      </c>
      <c r="L143" s="24">
        <v>77874431</v>
      </c>
      <c r="M143" s="24">
        <v>11836364</v>
      </c>
      <c r="N143" s="24">
        <v>80273545</v>
      </c>
      <c r="O143" s="24">
        <v>18855000</v>
      </c>
      <c r="P143" s="24">
        <v>28894545</v>
      </c>
      <c r="Q143" s="24">
        <v>2281818</v>
      </c>
      <c r="R143" s="24">
        <v>13250000</v>
      </c>
      <c r="S143" s="24">
        <v>0</v>
      </c>
      <c r="T143" s="24">
        <v>339861035</v>
      </c>
      <c r="U143" s="24">
        <v>0</v>
      </c>
      <c r="V143" s="24">
        <v>951559499</v>
      </c>
      <c r="W143" s="24">
        <v>0</v>
      </c>
      <c r="X143" s="24">
        <v>0</v>
      </c>
      <c r="Y143" s="24">
        <v>27100000</v>
      </c>
      <c r="Z143" s="24">
        <v>900000</v>
      </c>
      <c r="AA143" s="24">
        <v>23663741</v>
      </c>
      <c r="AB143" s="24">
        <v>21215256</v>
      </c>
      <c r="AC143" s="24">
        <v>0</v>
      </c>
      <c r="AD143" s="24">
        <v>13384130</v>
      </c>
      <c r="AE143" s="24">
        <v>2632790</v>
      </c>
      <c r="AF143" s="24">
        <v>2842500</v>
      </c>
      <c r="AG143" s="24">
        <v>24600000</v>
      </c>
      <c r="AH143" s="24">
        <v>6469818</v>
      </c>
      <c r="AI143" s="24">
        <v>0</v>
      </c>
      <c r="AJ143" s="24">
        <v>0</v>
      </c>
      <c r="AK143" s="24">
        <v>0</v>
      </c>
      <c r="AL143" s="203">
        <v>1827922381</v>
      </c>
    </row>
    <row r="144" spans="1:38" s="6" customFormat="1" ht="14.4" x14ac:dyDescent="0.3">
      <c r="A144" s="65" t="s">
        <v>894</v>
      </c>
      <c r="B144" s="25" t="s">
        <v>144</v>
      </c>
      <c r="C144" s="24">
        <v>4642888</v>
      </c>
      <c r="D144" s="24">
        <v>19113636</v>
      </c>
      <c r="E144" s="24">
        <v>16006500</v>
      </c>
      <c r="F144" s="24">
        <v>14274545</v>
      </c>
      <c r="G144" s="24">
        <v>0</v>
      </c>
      <c r="H144" s="24">
        <v>40480468</v>
      </c>
      <c r="I144" s="24">
        <v>5000000</v>
      </c>
      <c r="J144" s="24">
        <v>0</v>
      </c>
      <c r="K144" s="24">
        <v>60000</v>
      </c>
      <c r="L144" s="24">
        <v>35725000</v>
      </c>
      <c r="M144" s="24">
        <v>151000727</v>
      </c>
      <c r="N144" s="24">
        <v>32382497</v>
      </c>
      <c r="O144" s="24">
        <v>29552455</v>
      </c>
      <c r="P144" s="24">
        <v>515455</v>
      </c>
      <c r="Q144" s="24">
        <v>470000</v>
      </c>
      <c r="R144" s="24">
        <v>39637091</v>
      </c>
      <c r="S144" s="24">
        <v>0</v>
      </c>
      <c r="T144" s="24">
        <v>278180063</v>
      </c>
      <c r="U144" s="24">
        <v>0</v>
      </c>
      <c r="V144" s="24">
        <v>138957408</v>
      </c>
      <c r="W144" s="24">
        <v>0</v>
      </c>
      <c r="X144" s="24">
        <v>0</v>
      </c>
      <c r="Y144" s="24">
        <v>40545454</v>
      </c>
      <c r="Z144" s="24">
        <v>900000</v>
      </c>
      <c r="AA144" s="24">
        <v>27396927</v>
      </c>
      <c r="AB144" s="24">
        <v>79957545</v>
      </c>
      <c r="AC144" s="24">
        <v>0</v>
      </c>
      <c r="AD144" s="24">
        <v>272179960</v>
      </c>
      <c r="AE144" s="24">
        <v>6449705</v>
      </c>
      <c r="AF144" s="24">
        <v>148470057</v>
      </c>
      <c r="AG144" s="24">
        <v>11863636</v>
      </c>
      <c r="AH144" s="24">
        <v>24943582</v>
      </c>
      <c r="AI144" s="24">
        <v>0</v>
      </c>
      <c r="AJ144" s="24">
        <v>0</v>
      </c>
      <c r="AK144" s="24">
        <v>0</v>
      </c>
      <c r="AL144" s="203">
        <v>1418705599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12869091</v>
      </c>
      <c r="AE145" s="24">
        <v>0</v>
      </c>
      <c r="AF145" s="24">
        <v>13253682</v>
      </c>
      <c r="AG145" s="24">
        <v>1000000</v>
      </c>
      <c r="AH145" s="24">
        <v>0</v>
      </c>
      <c r="AI145" s="24">
        <v>0</v>
      </c>
      <c r="AJ145" s="24">
        <v>0</v>
      </c>
      <c r="AK145" s="24">
        <v>0</v>
      </c>
      <c r="AL145" s="203">
        <v>27122773</v>
      </c>
    </row>
    <row r="146" spans="1:38" s="6" customFormat="1" ht="14.4" x14ac:dyDescent="0.3">
      <c r="A146" s="65" t="s">
        <v>896</v>
      </c>
      <c r="B146" s="25" t="s">
        <v>146</v>
      </c>
      <c r="C146" s="24">
        <v>137308199</v>
      </c>
      <c r="D146" s="24">
        <v>68036364</v>
      </c>
      <c r="E146" s="24">
        <v>19081818</v>
      </c>
      <c r="F146" s="24">
        <v>6679165</v>
      </c>
      <c r="G146" s="24">
        <v>0</v>
      </c>
      <c r="H146" s="24">
        <v>158499630</v>
      </c>
      <c r="I146" s="24">
        <v>59892917</v>
      </c>
      <c r="J146" s="24">
        <v>1272730</v>
      </c>
      <c r="K146" s="24">
        <v>141715503</v>
      </c>
      <c r="L146" s="24">
        <v>42709090</v>
      </c>
      <c r="M146" s="24">
        <v>228884544</v>
      </c>
      <c r="N146" s="24">
        <v>238891256</v>
      </c>
      <c r="O146" s="24">
        <v>50710904</v>
      </c>
      <c r="P146" s="24">
        <v>41850625</v>
      </c>
      <c r="Q146" s="24">
        <v>32176487</v>
      </c>
      <c r="R146" s="24">
        <v>60298897</v>
      </c>
      <c r="S146" s="24">
        <v>0</v>
      </c>
      <c r="T146" s="24">
        <v>1409972922</v>
      </c>
      <c r="U146" s="24">
        <v>0</v>
      </c>
      <c r="V146" s="24">
        <v>267480275</v>
      </c>
      <c r="W146" s="24">
        <v>0</v>
      </c>
      <c r="X146" s="24">
        <v>911570</v>
      </c>
      <c r="Y146" s="24">
        <v>20109092</v>
      </c>
      <c r="Z146" s="24">
        <v>0</v>
      </c>
      <c r="AA146" s="24">
        <v>366630983</v>
      </c>
      <c r="AB146" s="24">
        <v>135688053</v>
      </c>
      <c r="AC146" s="24">
        <v>1066162685</v>
      </c>
      <c r="AD146" s="24">
        <v>199004225</v>
      </c>
      <c r="AE146" s="24">
        <v>38225908</v>
      </c>
      <c r="AF146" s="24">
        <v>266668375</v>
      </c>
      <c r="AG146" s="24">
        <v>69246742</v>
      </c>
      <c r="AH146" s="24">
        <v>71278182</v>
      </c>
      <c r="AI146" s="24">
        <v>0</v>
      </c>
      <c r="AJ146" s="24">
        <v>25620000</v>
      </c>
      <c r="AK146" s="24">
        <v>0</v>
      </c>
      <c r="AL146" s="203">
        <v>5225007141</v>
      </c>
    </row>
    <row r="147" spans="1:38" s="6" customFormat="1" ht="14.4" x14ac:dyDescent="0.3">
      <c r="A147" s="65" t="s">
        <v>897</v>
      </c>
      <c r="B147" s="25" t="s">
        <v>147</v>
      </c>
      <c r="C147" s="24">
        <v>1052875</v>
      </c>
      <c r="D147" s="24">
        <v>0</v>
      </c>
      <c r="E147" s="24">
        <v>0</v>
      </c>
      <c r="F147" s="24">
        <v>1052875</v>
      </c>
      <c r="G147" s="24">
        <v>0</v>
      </c>
      <c r="H147" s="24">
        <v>0</v>
      </c>
      <c r="I147" s="24">
        <v>1052875</v>
      </c>
      <c r="J147" s="24">
        <v>1052875</v>
      </c>
      <c r="K147" s="24">
        <v>1084271</v>
      </c>
      <c r="L147" s="24">
        <v>1052875</v>
      </c>
      <c r="M147" s="24">
        <v>964640</v>
      </c>
      <c r="N147" s="24">
        <v>0</v>
      </c>
      <c r="O147" s="24">
        <v>0</v>
      </c>
      <c r="P147" s="24">
        <v>1052875</v>
      </c>
      <c r="Q147" s="24">
        <v>0</v>
      </c>
      <c r="R147" s="24">
        <v>1052907</v>
      </c>
      <c r="S147" s="24">
        <v>1052875</v>
      </c>
      <c r="T147" s="24">
        <v>0</v>
      </c>
      <c r="U147" s="24">
        <v>0</v>
      </c>
      <c r="V147" s="24">
        <v>0</v>
      </c>
      <c r="W147" s="24">
        <v>1052875</v>
      </c>
      <c r="X147" s="24">
        <v>0</v>
      </c>
      <c r="Y147" s="24">
        <v>1052875</v>
      </c>
      <c r="Z147" s="24">
        <v>1052875</v>
      </c>
      <c r="AA147" s="24">
        <v>1052875</v>
      </c>
      <c r="AB147" s="24">
        <v>0</v>
      </c>
      <c r="AC147" s="24">
        <v>0</v>
      </c>
      <c r="AD147" s="24">
        <v>0</v>
      </c>
      <c r="AE147" s="24">
        <v>1052875</v>
      </c>
      <c r="AF147" s="24">
        <v>0</v>
      </c>
      <c r="AG147" s="24">
        <v>0</v>
      </c>
      <c r="AH147" s="24">
        <v>1052875</v>
      </c>
      <c r="AI147" s="24">
        <v>0</v>
      </c>
      <c r="AJ147" s="24">
        <v>0</v>
      </c>
      <c r="AK147" s="24">
        <v>0</v>
      </c>
      <c r="AL147" s="203">
        <v>16789193</v>
      </c>
    </row>
    <row r="148" spans="1:38" s="6" customFormat="1" ht="14.4" x14ac:dyDescent="0.3">
      <c r="A148" s="65" t="s">
        <v>898</v>
      </c>
      <c r="B148" s="25" t="s">
        <v>148</v>
      </c>
      <c r="C148" s="24">
        <v>4000000</v>
      </c>
      <c r="D148" s="24">
        <v>2880000</v>
      </c>
      <c r="E148" s="24">
        <v>6072636</v>
      </c>
      <c r="F148" s="24">
        <v>272727</v>
      </c>
      <c r="G148" s="24">
        <v>0</v>
      </c>
      <c r="H148" s="24">
        <v>21578771</v>
      </c>
      <c r="I148" s="24">
        <v>2422727</v>
      </c>
      <c r="J148" s="24">
        <v>0</v>
      </c>
      <c r="K148" s="24">
        <v>0</v>
      </c>
      <c r="L148" s="24">
        <v>0</v>
      </c>
      <c r="M148" s="24">
        <v>5500000</v>
      </c>
      <c r="N148" s="24">
        <v>8056578</v>
      </c>
      <c r="O148" s="24">
        <v>3688500</v>
      </c>
      <c r="P148" s="24">
        <v>2950000</v>
      </c>
      <c r="Q148" s="24">
        <v>713636</v>
      </c>
      <c r="R148" s="24">
        <v>9300000</v>
      </c>
      <c r="S148" s="24">
        <v>0</v>
      </c>
      <c r="T148" s="24">
        <v>2622727</v>
      </c>
      <c r="U148" s="24">
        <v>0</v>
      </c>
      <c r="V148" s="24">
        <v>7674255</v>
      </c>
      <c r="W148" s="24">
        <v>0</v>
      </c>
      <c r="X148" s="24">
        <v>0</v>
      </c>
      <c r="Y148" s="24">
        <v>0</v>
      </c>
      <c r="Z148" s="24">
        <v>1100000</v>
      </c>
      <c r="AA148" s="24">
        <v>3381570</v>
      </c>
      <c r="AB148" s="24">
        <v>106903090</v>
      </c>
      <c r="AC148" s="24">
        <v>0</v>
      </c>
      <c r="AD148" s="24">
        <v>22405899</v>
      </c>
      <c r="AE148" s="24">
        <v>13384421</v>
      </c>
      <c r="AF148" s="24">
        <v>10315433</v>
      </c>
      <c r="AG148" s="24">
        <v>289800</v>
      </c>
      <c r="AH148" s="24">
        <v>2000000</v>
      </c>
      <c r="AI148" s="24">
        <v>0</v>
      </c>
      <c r="AJ148" s="24">
        <v>0</v>
      </c>
      <c r="AK148" s="24">
        <v>0</v>
      </c>
      <c r="AL148" s="203">
        <v>237512770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9591355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320857655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330449010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1862500</v>
      </c>
      <c r="F151" s="24">
        <v>0</v>
      </c>
      <c r="G151" s="24">
        <v>0</v>
      </c>
      <c r="H151" s="24">
        <v>0</v>
      </c>
      <c r="I151" s="24">
        <v>0</v>
      </c>
      <c r="J151" s="24">
        <v>1350000</v>
      </c>
      <c r="K151" s="24">
        <v>0</v>
      </c>
      <c r="L151" s="24">
        <v>110730973</v>
      </c>
      <c r="M151" s="24">
        <v>25640799</v>
      </c>
      <c r="N151" s="24">
        <v>55904121</v>
      </c>
      <c r="O151" s="24">
        <v>15635081</v>
      </c>
      <c r="P151" s="24">
        <v>0</v>
      </c>
      <c r="Q151" s="24">
        <v>0</v>
      </c>
      <c r="R151" s="24">
        <v>6900000</v>
      </c>
      <c r="S151" s="24">
        <v>0</v>
      </c>
      <c r="T151" s="24">
        <v>43337183</v>
      </c>
      <c r="U151" s="24">
        <v>0</v>
      </c>
      <c r="V151" s="24">
        <v>21419432</v>
      </c>
      <c r="W151" s="24">
        <v>3954545</v>
      </c>
      <c r="X151" s="24">
        <v>0</v>
      </c>
      <c r="Y151" s="24">
        <v>9000000</v>
      </c>
      <c r="Z151" s="24">
        <v>0</v>
      </c>
      <c r="AA151" s="24">
        <v>23824124</v>
      </c>
      <c r="AB151" s="24">
        <v>43690913</v>
      </c>
      <c r="AC151" s="24">
        <v>3644725716</v>
      </c>
      <c r="AD151" s="24">
        <v>47683595</v>
      </c>
      <c r="AE151" s="24">
        <v>12909228</v>
      </c>
      <c r="AF151" s="24">
        <v>225659190</v>
      </c>
      <c r="AG151" s="24">
        <v>0</v>
      </c>
      <c r="AH151" s="24">
        <v>31978673</v>
      </c>
      <c r="AI151" s="24">
        <v>0</v>
      </c>
      <c r="AJ151" s="24">
        <v>53232708</v>
      </c>
      <c r="AK151" s="24">
        <v>900000</v>
      </c>
      <c r="AL151" s="203">
        <v>4380338781</v>
      </c>
    </row>
    <row r="152" spans="1:38" s="6" customFormat="1" ht="14.4" x14ac:dyDescent="0.3">
      <c r="A152" s="65" t="s">
        <v>902</v>
      </c>
      <c r="B152" s="25" t="s">
        <v>152</v>
      </c>
      <c r="C152" s="24">
        <v>1100000</v>
      </c>
      <c r="D152" s="24">
        <v>21135975</v>
      </c>
      <c r="E152" s="24">
        <v>21135975</v>
      </c>
      <c r="F152" s="24">
        <v>21135975</v>
      </c>
      <c r="G152" s="24">
        <v>21135975</v>
      </c>
      <c r="H152" s="24">
        <v>12706272</v>
      </c>
      <c r="I152" s="24">
        <v>21135975</v>
      </c>
      <c r="J152" s="24">
        <v>21135975</v>
      </c>
      <c r="K152" s="24">
        <v>21135975</v>
      </c>
      <c r="L152" s="24">
        <v>26225975</v>
      </c>
      <c r="M152" s="24">
        <v>23449578</v>
      </c>
      <c r="N152" s="24">
        <v>39658313</v>
      </c>
      <c r="O152" s="24">
        <v>21135975</v>
      </c>
      <c r="P152" s="24">
        <v>21136061</v>
      </c>
      <c r="Q152" s="24">
        <v>23005975</v>
      </c>
      <c r="R152" s="24">
        <v>22585975</v>
      </c>
      <c r="S152" s="24">
        <v>21135975</v>
      </c>
      <c r="T152" s="24">
        <v>1800000</v>
      </c>
      <c r="U152" s="24">
        <v>0</v>
      </c>
      <c r="V152" s="24">
        <v>65128477</v>
      </c>
      <c r="W152" s="24">
        <v>21135975</v>
      </c>
      <c r="X152" s="24">
        <v>21135975</v>
      </c>
      <c r="Y152" s="24">
        <v>21135975</v>
      </c>
      <c r="Z152" s="24">
        <v>21135975</v>
      </c>
      <c r="AA152" s="24">
        <v>21375975</v>
      </c>
      <c r="AB152" s="24">
        <v>21135975</v>
      </c>
      <c r="AC152" s="24">
        <v>0</v>
      </c>
      <c r="AD152" s="24">
        <v>0</v>
      </c>
      <c r="AE152" s="24">
        <v>21135975</v>
      </c>
      <c r="AF152" s="24">
        <v>43403369</v>
      </c>
      <c r="AG152" s="24">
        <v>21135975</v>
      </c>
      <c r="AH152" s="24">
        <v>21135975</v>
      </c>
      <c r="AI152" s="24">
        <v>25654162</v>
      </c>
      <c r="AJ152" s="24">
        <v>21135975</v>
      </c>
      <c r="AK152" s="24">
        <v>0</v>
      </c>
      <c r="AL152" s="203">
        <v>707677682</v>
      </c>
    </row>
    <row r="153" spans="1:38" s="6" customFormat="1" ht="14.4" x14ac:dyDescent="0.3">
      <c r="A153" s="65" t="s">
        <v>903</v>
      </c>
      <c r="B153" s="25" t="s">
        <v>153</v>
      </c>
      <c r="C153" s="24">
        <v>10446000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10446000</v>
      </c>
    </row>
    <row r="154" spans="1:38" s="6" customFormat="1" ht="14.4" x14ac:dyDescent="0.3">
      <c r="A154" s="65" t="s">
        <v>904</v>
      </c>
      <c r="B154" s="25" t="s">
        <v>154</v>
      </c>
      <c r="C154" s="24">
        <v>1290504</v>
      </c>
      <c r="D154" s="24">
        <v>0</v>
      </c>
      <c r="E154" s="24">
        <v>0</v>
      </c>
      <c r="F154" s="24">
        <v>1966615</v>
      </c>
      <c r="G154" s="24">
        <v>0</v>
      </c>
      <c r="H154" s="24">
        <v>14274046</v>
      </c>
      <c r="I154" s="24">
        <v>2413455</v>
      </c>
      <c r="J154" s="24">
        <v>0</v>
      </c>
      <c r="K154" s="24">
        <v>0</v>
      </c>
      <c r="L154" s="24">
        <v>1645000</v>
      </c>
      <c r="M154" s="24">
        <v>33309091</v>
      </c>
      <c r="N154" s="24">
        <v>311349210</v>
      </c>
      <c r="O154" s="24">
        <v>10333320</v>
      </c>
      <c r="P154" s="24">
        <v>0</v>
      </c>
      <c r="Q154" s="24">
        <v>0</v>
      </c>
      <c r="R154" s="24">
        <v>15750000</v>
      </c>
      <c r="S154" s="24">
        <v>0</v>
      </c>
      <c r="T154" s="24">
        <v>62786626</v>
      </c>
      <c r="U154" s="24">
        <v>0</v>
      </c>
      <c r="V154" s="24">
        <v>37513000</v>
      </c>
      <c r="W154" s="24">
        <v>0</v>
      </c>
      <c r="X154" s="24">
        <v>0</v>
      </c>
      <c r="Y154" s="24">
        <v>0</v>
      </c>
      <c r="Z154" s="24">
        <v>0</v>
      </c>
      <c r="AA154" s="24">
        <v>18290909</v>
      </c>
      <c r="AB154" s="24">
        <v>9222728</v>
      </c>
      <c r="AC154" s="24">
        <v>0</v>
      </c>
      <c r="AD154" s="24">
        <v>16069132</v>
      </c>
      <c r="AE154" s="24">
        <v>0</v>
      </c>
      <c r="AF154" s="24">
        <v>45990909</v>
      </c>
      <c r="AG154" s="24">
        <v>77186675</v>
      </c>
      <c r="AH154" s="24">
        <v>0</v>
      </c>
      <c r="AI154" s="24">
        <v>0</v>
      </c>
      <c r="AJ154" s="24">
        <v>0</v>
      </c>
      <c r="AK154" s="24">
        <v>0</v>
      </c>
      <c r="AL154" s="203">
        <v>659391220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22967348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772869290</v>
      </c>
      <c r="O155" s="24">
        <v>167881738</v>
      </c>
      <c r="P155" s="24">
        <v>0</v>
      </c>
      <c r="Q155" s="24">
        <v>13014372</v>
      </c>
      <c r="R155" s="24">
        <v>0</v>
      </c>
      <c r="S155" s="24">
        <v>0</v>
      </c>
      <c r="T155" s="24">
        <v>0</v>
      </c>
      <c r="U155" s="24">
        <v>0</v>
      </c>
      <c r="V155" s="24">
        <v>3450000</v>
      </c>
      <c r="W155" s="24">
        <v>0</v>
      </c>
      <c r="X155" s="24">
        <v>0</v>
      </c>
      <c r="Y155" s="24">
        <v>0</v>
      </c>
      <c r="Z155" s="24">
        <v>0</v>
      </c>
      <c r="AA155" s="24">
        <v>4300000</v>
      </c>
      <c r="AB155" s="24">
        <v>908056</v>
      </c>
      <c r="AC155" s="24">
        <v>0</v>
      </c>
      <c r="AD155" s="24">
        <v>0</v>
      </c>
      <c r="AE155" s="24">
        <v>0</v>
      </c>
      <c r="AF155" s="24">
        <v>28924227</v>
      </c>
      <c r="AG155" s="24">
        <v>30265815</v>
      </c>
      <c r="AH155" s="24">
        <v>0</v>
      </c>
      <c r="AI155" s="24">
        <v>0</v>
      </c>
      <c r="AJ155" s="24">
        <v>0</v>
      </c>
      <c r="AK155" s="24">
        <v>0</v>
      </c>
      <c r="AL155" s="203">
        <v>1044580846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600000</v>
      </c>
      <c r="E156" s="24">
        <v>0</v>
      </c>
      <c r="F156" s="24">
        <v>0</v>
      </c>
      <c r="G156" s="24">
        <v>0</v>
      </c>
      <c r="H156" s="24">
        <v>40000000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1349440</v>
      </c>
      <c r="O156" s="24">
        <v>2945455</v>
      </c>
      <c r="P156" s="24">
        <v>0</v>
      </c>
      <c r="Q156" s="24">
        <v>0</v>
      </c>
      <c r="R156" s="24">
        <v>0</v>
      </c>
      <c r="S156" s="24">
        <v>0</v>
      </c>
      <c r="T156" s="24">
        <v>1200000</v>
      </c>
      <c r="U156" s="24">
        <v>0</v>
      </c>
      <c r="V156" s="24">
        <v>4900000</v>
      </c>
      <c r="W156" s="24">
        <v>0</v>
      </c>
      <c r="X156" s="24">
        <v>9486057</v>
      </c>
      <c r="Y156" s="24">
        <v>0</v>
      </c>
      <c r="Z156" s="24">
        <v>0</v>
      </c>
      <c r="AA156" s="24">
        <v>23227273</v>
      </c>
      <c r="AB156" s="24">
        <v>224454275</v>
      </c>
      <c r="AC156" s="24">
        <v>0</v>
      </c>
      <c r="AD156" s="24">
        <v>12330909</v>
      </c>
      <c r="AE156" s="24">
        <v>8361000</v>
      </c>
      <c r="AF156" s="24">
        <v>34675612</v>
      </c>
      <c r="AG156" s="24">
        <v>0</v>
      </c>
      <c r="AH156" s="24">
        <v>0</v>
      </c>
      <c r="AI156" s="24">
        <v>0</v>
      </c>
      <c r="AJ156" s="24">
        <v>5000000</v>
      </c>
      <c r="AK156" s="24">
        <v>0</v>
      </c>
      <c r="AL156" s="203">
        <v>368530021</v>
      </c>
    </row>
    <row r="157" spans="1:38" s="6" customFormat="1" ht="14.4" x14ac:dyDescent="0.3">
      <c r="A157" s="95" t="s">
        <v>907</v>
      </c>
      <c r="B157" s="96" t="s">
        <v>210</v>
      </c>
      <c r="C157" s="97">
        <v>166977816</v>
      </c>
      <c r="D157" s="97">
        <v>130544157</v>
      </c>
      <c r="E157" s="97">
        <v>104609429</v>
      </c>
      <c r="F157" s="97">
        <v>46381902</v>
      </c>
      <c r="G157" s="97">
        <v>21135975</v>
      </c>
      <c r="H157" s="97">
        <v>319928003</v>
      </c>
      <c r="I157" s="97">
        <v>92817949</v>
      </c>
      <c r="J157" s="97">
        <v>27102489</v>
      </c>
      <c r="K157" s="97">
        <v>264445749</v>
      </c>
      <c r="L157" s="97">
        <v>295963344</v>
      </c>
      <c r="M157" s="97">
        <v>480585743</v>
      </c>
      <c r="N157" s="97">
        <v>1540734250</v>
      </c>
      <c r="O157" s="97">
        <v>320738428</v>
      </c>
      <c r="P157" s="97">
        <v>96399561</v>
      </c>
      <c r="Q157" s="97">
        <v>71662288</v>
      </c>
      <c r="R157" s="97">
        <v>168774870</v>
      </c>
      <c r="S157" s="97">
        <v>22188850</v>
      </c>
      <c r="T157" s="97">
        <v>2149351911</v>
      </c>
      <c r="U157" s="97">
        <v>0</v>
      </c>
      <c r="V157" s="97">
        <v>1498082346</v>
      </c>
      <c r="W157" s="97">
        <v>26143395</v>
      </c>
      <c r="X157" s="97">
        <v>31533602</v>
      </c>
      <c r="Y157" s="97">
        <v>118943396</v>
      </c>
      <c r="Z157" s="97">
        <v>25088850</v>
      </c>
      <c r="AA157" s="97">
        <v>513144377</v>
      </c>
      <c r="AB157" s="97">
        <v>643175891</v>
      </c>
      <c r="AC157" s="97">
        <v>4710888401</v>
      </c>
      <c r="AD157" s="97">
        <v>595926941</v>
      </c>
      <c r="AE157" s="97">
        <v>104151902</v>
      </c>
      <c r="AF157" s="97">
        <v>1141061009</v>
      </c>
      <c r="AG157" s="97">
        <v>235588643</v>
      </c>
      <c r="AH157" s="97">
        <v>158859105</v>
      </c>
      <c r="AI157" s="97">
        <v>25654162</v>
      </c>
      <c r="AJ157" s="97">
        <v>104988683</v>
      </c>
      <c r="AK157" s="97">
        <v>900000</v>
      </c>
      <c r="AL157" s="204">
        <v>16254473417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0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15720435</v>
      </c>
      <c r="AH159" s="24">
        <v>0</v>
      </c>
      <c r="AI159" s="24">
        <v>0</v>
      </c>
      <c r="AJ159" s="24">
        <v>0</v>
      </c>
      <c r="AK159" s="24">
        <v>0</v>
      </c>
      <c r="AL159" s="203">
        <v>15720435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6498713</v>
      </c>
      <c r="D161" s="24">
        <v>0</v>
      </c>
      <c r="E161" s="24">
        <v>0</v>
      </c>
      <c r="F161" s="24">
        <v>26842661</v>
      </c>
      <c r="G161" s="24">
        <v>0</v>
      </c>
      <c r="H161" s="24">
        <v>0</v>
      </c>
      <c r="I161" s="24">
        <v>909091</v>
      </c>
      <c r="J161" s="24">
        <v>0</v>
      </c>
      <c r="K161" s="24">
        <v>28736041</v>
      </c>
      <c r="L161" s="24">
        <v>6160679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408706794</v>
      </c>
      <c r="U161" s="24">
        <v>0</v>
      </c>
      <c r="V161" s="24">
        <v>15563763</v>
      </c>
      <c r="W161" s="24">
        <v>12661182</v>
      </c>
      <c r="X161" s="24">
        <v>0</v>
      </c>
      <c r="Y161" s="24">
        <v>0</v>
      </c>
      <c r="Z161" s="24">
        <v>0</v>
      </c>
      <c r="AA161" s="24">
        <v>3400000</v>
      </c>
      <c r="AB161" s="24">
        <v>904545</v>
      </c>
      <c r="AC161" s="24">
        <v>0</v>
      </c>
      <c r="AD161" s="24">
        <v>1071818</v>
      </c>
      <c r="AE161" s="24">
        <v>0</v>
      </c>
      <c r="AF161" s="24">
        <v>0</v>
      </c>
      <c r="AG161" s="24">
        <v>13344713</v>
      </c>
      <c r="AH161" s="24">
        <v>5825455</v>
      </c>
      <c r="AI161" s="24">
        <v>0</v>
      </c>
      <c r="AJ161" s="24">
        <v>2700000</v>
      </c>
      <c r="AK161" s="24">
        <v>0</v>
      </c>
      <c r="AL161" s="203">
        <v>533325455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2354523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2354523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100000000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6795545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90909</v>
      </c>
      <c r="AL169" s="203">
        <v>106886454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0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6498713</v>
      </c>
      <c r="D172" s="97">
        <v>0</v>
      </c>
      <c r="E172" s="97">
        <v>0</v>
      </c>
      <c r="F172" s="97">
        <v>26842661</v>
      </c>
      <c r="G172" s="97">
        <v>0</v>
      </c>
      <c r="H172" s="97">
        <v>0</v>
      </c>
      <c r="I172" s="97">
        <v>909091</v>
      </c>
      <c r="J172" s="97">
        <v>0</v>
      </c>
      <c r="K172" s="97">
        <v>28736041</v>
      </c>
      <c r="L172" s="97">
        <v>6160679</v>
      </c>
      <c r="M172" s="97">
        <v>0</v>
      </c>
      <c r="N172" s="97">
        <v>0</v>
      </c>
      <c r="O172" s="97">
        <v>100000000</v>
      </c>
      <c r="P172" s="97">
        <v>0</v>
      </c>
      <c r="Q172" s="97">
        <v>0</v>
      </c>
      <c r="R172" s="97">
        <v>0</v>
      </c>
      <c r="S172" s="97">
        <v>0</v>
      </c>
      <c r="T172" s="97">
        <v>408706794</v>
      </c>
      <c r="U172" s="97">
        <v>0</v>
      </c>
      <c r="V172" s="97">
        <v>22359308</v>
      </c>
      <c r="W172" s="97">
        <v>15015705</v>
      </c>
      <c r="X172" s="97">
        <v>0</v>
      </c>
      <c r="Y172" s="97">
        <v>0</v>
      </c>
      <c r="Z172" s="97">
        <v>0</v>
      </c>
      <c r="AA172" s="97">
        <v>3400000</v>
      </c>
      <c r="AB172" s="97">
        <v>904545</v>
      </c>
      <c r="AC172" s="97">
        <v>0</v>
      </c>
      <c r="AD172" s="97">
        <v>1071818</v>
      </c>
      <c r="AE172" s="97">
        <v>0</v>
      </c>
      <c r="AF172" s="97">
        <v>0</v>
      </c>
      <c r="AG172" s="97">
        <v>29065148</v>
      </c>
      <c r="AH172" s="97">
        <v>5825455</v>
      </c>
      <c r="AI172" s="97">
        <v>0</v>
      </c>
      <c r="AJ172" s="97">
        <v>2700000</v>
      </c>
      <c r="AK172" s="97">
        <v>90909</v>
      </c>
      <c r="AL172" s="204">
        <v>658286867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173476529</v>
      </c>
      <c r="D173" s="31">
        <v>130544157</v>
      </c>
      <c r="E173" s="31">
        <v>104609429</v>
      </c>
      <c r="F173" s="31">
        <v>73224563</v>
      </c>
      <c r="G173" s="31">
        <v>21135975</v>
      </c>
      <c r="H173" s="31">
        <v>319928003</v>
      </c>
      <c r="I173" s="31">
        <v>93727040</v>
      </c>
      <c r="J173" s="31">
        <v>27102489</v>
      </c>
      <c r="K173" s="31">
        <v>293181790</v>
      </c>
      <c r="L173" s="31">
        <v>302124023</v>
      </c>
      <c r="M173" s="31">
        <v>480585743</v>
      </c>
      <c r="N173" s="31">
        <v>1540734250</v>
      </c>
      <c r="O173" s="31">
        <v>420738428</v>
      </c>
      <c r="P173" s="31">
        <v>96399561</v>
      </c>
      <c r="Q173" s="31">
        <v>71662288</v>
      </c>
      <c r="R173" s="31">
        <v>168774870</v>
      </c>
      <c r="S173" s="31">
        <v>22188850</v>
      </c>
      <c r="T173" s="31">
        <v>2558058705</v>
      </c>
      <c r="U173" s="31">
        <v>0</v>
      </c>
      <c r="V173" s="31">
        <v>1520441654</v>
      </c>
      <c r="W173" s="31">
        <v>41159100</v>
      </c>
      <c r="X173" s="31">
        <v>31533602</v>
      </c>
      <c r="Y173" s="31">
        <v>118943396</v>
      </c>
      <c r="Z173" s="31">
        <v>25088850</v>
      </c>
      <c r="AA173" s="31">
        <v>516544377</v>
      </c>
      <c r="AB173" s="31">
        <v>644080436</v>
      </c>
      <c r="AC173" s="31">
        <v>4710888401</v>
      </c>
      <c r="AD173" s="31">
        <v>596998759</v>
      </c>
      <c r="AE173" s="31">
        <v>104151902</v>
      </c>
      <c r="AF173" s="31">
        <v>1141061009</v>
      </c>
      <c r="AG173" s="31">
        <v>264653791</v>
      </c>
      <c r="AH173" s="31">
        <v>164684560</v>
      </c>
      <c r="AI173" s="31">
        <v>25654162</v>
      </c>
      <c r="AJ173" s="31">
        <v>107688683</v>
      </c>
      <c r="AK173" s="31">
        <v>990909</v>
      </c>
      <c r="AL173" s="205">
        <v>16912760284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12556654</v>
      </c>
      <c r="K208" s="24">
        <v>37706043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31673076</v>
      </c>
      <c r="X208" s="24">
        <v>11060440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92996213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12556654</v>
      </c>
      <c r="K219" s="97">
        <v>37706043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31673076</v>
      </c>
      <c r="X219" s="97">
        <v>11060440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92996213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12556654</v>
      </c>
      <c r="K235" s="31">
        <v>37706043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31673076</v>
      </c>
      <c r="X235" s="31">
        <v>11060440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92996213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188119968</v>
      </c>
      <c r="E267" s="24">
        <v>998534990</v>
      </c>
      <c r="F267" s="24">
        <v>0</v>
      </c>
      <c r="G267" s="24">
        <v>0</v>
      </c>
      <c r="H267" s="24">
        <v>252076416</v>
      </c>
      <c r="I267" s="24">
        <v>106649638</v>
      </c>
      <c r="J267" s="24">
        <v>47229293</v>
      </c>
      <c r="K267" s="24">
        <v>1179448255</v>
      </c>
      <c r="L267" s="24">
        <v>173780070</v>
      </c>
      <c r="M267" s="24">
        <v>8050373</v>
      </c>
      <c r="N267" s="24">
        <v>448884176</v>
      </c>
      <c r="O267" s="24">
        <v>197821415</v>
      </c>
      <c r="P267" s="24">
        <v>494412186</v>
      </c>
      <c r="Q267" s="24">
        <v>527315231</v>
      </c>
      <c r="R267" s="24">
        <v>184751746</v>
      </c>
      <c r="S267" s="24">
        <v>4765420</v>
      </c>
      <c r="T267" s="24">
        <v>0</v>
      </c>
      <c r="U267" s="24">
        <v>0</v>
      </c>
      <c r="V267" s="24">
        <v>832125592</v>
      </c>
      <c r="W267" s="24">
        <v>72289301</v>
      </c>
      <c r="X267" s="24">
        <v>24423892</v>
      </c>
      <c r="Y267" s="24">
        <v>224899769</v>
      </c>
      <c r="Z267" s="24">
        <v>0</v>
      </c>
      <c r="AA267" s="24">
        <v>334087616</v>
      </c>
      <c r="AB267" s="24">
        <v>312345296</v>
      </c>
      <c r="AC267" s="24">
        <v>540265093</v>
      </c>
      <c r="AD267" s="24">
        <v>817865231</v>
      </c>
      <c r="AE267" s="24">
        <v>192780789</v>
      </c>
      <c r="AF267" s="24">
        <v>17557657</v>
      </c>
      <c r="AG267" s="24">
        <v>225251811</v>
      </c>
      <c r="AH267" s="24">
        <v>257403664</v>
      </c>
      <c r="AI267" s="24">
        <v>0</v>
      </c>
      <c r="AJ267" s="24">
        <v>0</v>
      </c>
      <c r="AK267" s="24">
        <v>0</v>
      </c>
      <c r="AL267" s="203">
        <v>8663134888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209342436</v>
      </c>
      <c r="E268" s="24">
        <v>99165126</v>
      </c>
      <c r="F268" s="24">
        <v>0</v>
      </c>
      <c r="G268" s="24">
        <v>0</v>
      </c>
      <c r="H268" s="24">
        <v>215413093</v>
      </c>
      <c r="I268" s="24">
        <v>43345058</v>
      </c>
      <c r="J268" s="24">
        <v>4037234</v>
      </c>
      <c r="K268" s="24">
        <v>135509650</v>
      </c>
      <c r="L268" s="24">
        <v>0</v>
      </c>
      <c r="M268" s="24">
        <v>0</v>
      </c>
      <c r="N268" s="24">
        <v>0</v>
      </c>
      <c r="O268" s="24">
        <v>148271702</v>
      </c>
      <c r="P268" s="24">
        <v>145059834</v>
      </c>
      <c r="Q268" s="24">
        <v>0</v>
      </c>
      <c r="R268" s="24">
        <v>70396708</v>
      </c>
      <c r="S268" s="24">
        <v>93560</v>
      </c>
      <c r="T268" s="24">
        <v>0</v>
      </c>
      <c r="U268" s="24">
        <v>0</v>
      </c>
      <c r="V268" s="24">
        <v>75815131</v>
      </c>
      <c r="W268" s="24">
        <v>78931654</v>
      </c>
      <c r="X268" s="24">
        <v>12610298</v>
      </c>
      <c r="Y268" s="24">
        <v>101305054</v>
      </c>
      <c r="Z268" s="24">
        <v>0</v>
      </c>
      <c r="AA268" s="24">
        <v>148483385</v>
      </c>
      <c r="AB268" s="24">
        <v>24000000</v>
      </c>
      <c r="AC268" s="24">
        <v>573394039</v>
      </c>
      <c r="AD268" s="24">
        <v>273435159</v>
      </c>
      <c r="AE268" s="24">
        <v>50566084</v>
      </c>
      <c r="AF268" s="24">
        <v>1148674950</v>
      </c>
      <c r="AG268" s="24">
        <v>31135076</v>
      </c>
      <c r="AH268" s="24">
        <v>9083138</v>
      </c>
      <c r="AI268" s="24">
        <v>0</v>
      </c>
      <c r="AJ268" s="24">
        <v>0</v>
      </c>
      <c r="AK268" s="24">
        <v>0</v>
      </c>
      <c r="AL268" s="203">
        <v>3598068369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372017910</v>
      </c>
      <c r="E269" s="24">
        <v>26029254</v>
      </c>
      <c r="F269" s="24">
        <v>0</v>
      </c>
      <c r="G269" s="24">
        <v>0</v>
      </c>
      <c r="H269" s="24">
        <v>0</v>
      </c>
      <c r="I269" s="24">
        <v>7432132</v>
      </c>
      <c r="J269" s="24">
        <v>991286</v>
      </c>
      <c r="K269" s="24">
        <v>66858971</v>
      </c>
      <c r="L269" s="24">
        <v>0</v>
      </c>
      <c r="M269" s="24">
        <v>2935209</v>
      </c>
      <c r="N269" s="24">
        <v>0</v>
      </c>
      <c r="O269" s="24">
        <v>60288822</v>
      </c>
      <c r="P269" s="24">
        <v>18638995</v>
      </c>
      <c r="Q269" s="24">
        <v>0</v>
      </c>
      <c r="R269" s="24">
        <v>60926720</v>
      </c>
      <c r="S269" s="24">
        <v>7222882</v>
      </c>
      <c r="T269" s="24">
        <v>0</v>
      </c>
      <c r="U269" s="24">
        <v>0</v>
      </c>
      <c r="V269" s="24">
        <v>11993335</v>
      </c>
      <c r="W269" s="24">
        <v>12826394</v>
      </c>
      <c r="X269" s="24">
        <v>5692718</v>
      </c>
      <c r="Y269" s="24">
        <v>40981326</v>
      </c>
      <c r="Z269" s="24">
        <v>0</v>
      </c>
      <c r="AA269" s="24">
        <v>86759508</v>
      </c>
      <c r="AB269" s="24">
        <v>0</v>
      </c>
      <c r="AC269" s="24">
        <v>234131369</v>
      </c>
      <c r="AD269" s="24">
        <v>11185745</v>
      </c>
      <c r="AE269" s="24">
        <v>0</v>
      </c>
      <c r="AF269" s="24">
        <v>21133102</v>
      </c>
      <c r="AG269" s="24">
        <v>26993406</v>
      </c>
      <c r="AH269" s="24">
        <v>0</v>
      </c>
      <c r="AI269" s="24">
        <v>0</v>
      </c>
      <c r="AJ269" s="24">
        <v>0</v>
      </c>
      <c r="AK269" s="24">
        <v>0</v>
      </c>
      <c r="AL269" s="203">
        <v>1075039084</v>
      </c>
    </row>
    <row r="270" spans="1:38" s="6" customFormat="1" ht="14.4" x14ac:dyDescent="0.3">
      <c r="A270" s="65" t="s">
        <v>1016</v>
      </c>
      <c r="B270" s="25" t="s">
        <v>146</v>
      </c>
      <c r="C270" s="24">
        <v>197850549</v>
      </c>
      <c r="D270" s="24">
        <v>309268892</v>
      </c>
      <c r="E270" s="24">
        <v>94772533</v>
      </c>
      <c r="F270" s="24">
        <v>39150000</v>
      </c>
      <c r="G270" s="24">
        <v>156037500</v>
      </c>
      <c r="H270" s="24">
        <v>110200002</v>
      </c>
      <c r="I270" s="24">
        <v>26575248</v>
      </c>
      <c r="J270" s="24">
        <v>3728919</v>
      </c>
      <c r="K270" s="24">
        <v>89658682</v>
      </c>
      <c r="L270" s="24">
        <v>227748764</v>
      </c>
      <c r="M270" s="24">
        <v>0</v>
      </c>
      <c r="N270" s="24">
        <v>292721966</v>
      </c>
      <c r="O270" s="24">
        <v>167993008</v>
      </c>
      <c r="P270" s="24">
        <v>118185824</v>
      </c>
      <c r="Q270" s="24">
        <v>64738778</v>
      </c>
      <c r="R270" s="24">
        <v>249942940</v>
      </c>
      <c r="S270" s="24">
        <v>69760877</v>
      </c>
      <c r="T270" s="24">
        <v>0</v>
      </c>
      <c r="U270" s="24">
        <v>0</v>
      </c>
      <c r="V270" s="24">
        <v>341519664</v>
      </c>
      <c r="W270" s="24">
        <v>38030199</v>
      </c>
      <c r="X270" s="24">
        <v>12523897</v>
      </c>
      <c r="Y270" s="24">
        <v>215217271</v>
      </c>
      <c r="Z270" s="24">
        <v>2472366</v>
      </c>
      <c r="AA270" s="24">
        <v>253128586</v>
      </c>
      <c r="AB270" s="24">
        <v>211183788</v>
      </c>
      <c r="AC270" s="24">
        <v>578942281</v>
      </c>
      <c r="AD270" s="24">
        <v>1103315391</v>
      </c>
      <c r="AE270" s="24">
        <v>181712080</v>
      </c>
      <c r="AF270" s="24">
        <v>449209372</v>
      </c>
      <c r="AG270" s="24">
        <v>85893626</v>
      </c>
      <c r="AH270" s="24">
        <v>59711538</v>
      </c>
      <c r="AI270" s="24">
        <v>0</v>
      </c>
      <c r="AJ270" s="24">
        <v>0</v>
      </c>
      <c r="AK270" s="24">
        <v>0</v>
      </c>
      <c r="AL270" s="203">
        <v>5751194541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47664000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50275</v>
      </c>
      <c r="Q271" s="24">
        <v>0</v>
      </c>
      <c r="R271" s="24">
        <v>10056673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225951393</v>
      </c>
      <c r="Y271" s="24">
        <v>1130668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284853009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49622634</v>
      </c>
      <c r="E272" s="24">
        <v>67188054</v>
      </c>
      <c r="F272" s="24">
        <v>0</v>
      </c>
      <c r="G272" s="24">
        <v>0</v>
      </c>
      <c r="H272" s="24">
        <v>82044437</v>
      </c>
      <c r="I272" s="24">
        <v>43345058</v>
      </c>
      <c r="J272" s="24">
        <v>687908</v>
      </c>
      <c r="K272" s="24">
        <v>58643877</v>
      </c>
      <c r="L272" s="24">
        <v>0</v>
      </c>
      <c r="M272" s="24">
        <v>0</v>
      </c>
      <c r="N272" s="24">
        <v>0</v>
      </c>
      <c r="O272" s="24">
        <v>89702154</v>
      </c>
      <c r="P272" s="24">
        <v>109790126</v>
      </c>
      <c r="Q272" s="24">
        <v>0</v>
      </c>
      <c r="R272" s="24">
        <v>20113345</v>
      </c>
      <c r="S272" s="24">
        <v>2452604</v>
      </c>
      <c r="T272" s="24">
        <v>0</v>
      </c>
      <c r="U272" s="24">
        <v>0</v>
      </c>
      <c r="V272" s="24">
        <v>20984638</v>
      </c>
      <c r="W272" s="24">
        <v>73998425</v>
      </c>
      <c r="X272" s="24">
        <v>8819262</v>
      </c>
      <c r="Y272" s="24">
        <v>43494816</v>
      </c>
      <c r="Z272" s="24">
        <v>0</v>
      </c>
      <c r="AA272" s="24">
        <v>92802115</v>
      </c>
      <c r="AB272" s="24">
        <v>12000000</v>
      </c>
      <c r="AC272" s="24">
        <v>244930274</v>
      </c>
      <c r="AD272" s="24">
        <v>258720651</v>
      </c>
      <c r="AE272" s="24">
        <v>208025759</v>
      </c>
      <c r="AF272" s="24">
        <v>14485137</v>
      </c>
      <c r="AG272" s="24">
        <v>22716109</v>
      </c>
      <c r="AH272" s="24">
        <v>0</v>
      </c>
      <c r="AI272" s="24">
        <v>0</v>
      </c>
      <c r="AJ272" s="24">
        <v>0</v>
      </c>
      <c r="AK272" s="24">
        <v>0</v>
      </c>
      <c r="AL272" s="203">
        <v>1524567383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6482555</v>
      </c>
      <c r="E273" s="24">
        <v>0</v>
      </c>
      <c r="F273" s="24">
        <v>0</v>
      </c>
      <c r="G273" s="24">
        <v>0</v>
      </c>
      <c r="H273" s="24">
        <v>39913530</v>
      </c>
      <c r="I273" s="24">
        <v>6501759</v>
      </c>
      <c r="J273" s="24">
        <v>12642</v>
      </c>
      <c r="K273" s="24">
        <v>7910521</v>
      </c>
      <c r="L273" s="24">
        <v>0</v>
      </c>
      <c r="M273" s="24">
        <v>0</v>
      </c>
      <c r="N273" s="24">
        <v>0</v>
      </c>
      <c r="O273" s="24">
        <v>4811201</v>
      </c>
      <c r="P273" s="24">
        <v>9233975</v>
      </c>
      <c r="Q273" s="24">
        <v>0</v>
      </c>
      <c r="R273" s="24">
        <v>1508500</v>
      </c>
      <c r="S273" s="24">
        <v>38215</v>
      </c>
      <c r="T273" s="24">
        <v>0</v>
      </c>
      <c r="U273" s="24">
        <v>0</v>
      </c>
      <c r="V273" s="24">
        <v>4240162</v>
      </c>
      <c r="W273" s="24">
        <v>1973292</v>
      </c>
      <c r="X273" s="24">
        <v>904874</v>
      </c>
      <c r="Y273" s="24">
        <v>4787089</v>
      </c>
      <c r="Z273" s="24">
        <v>0</v>
      </c>
      <c r="AA273" s="24">
        <v>18560423</v>
      </c>
      <c r="AB273" s="24">
        <v>6000000</v>
      </c>
      <c r="AC273" s="24">
        <v>0</v>
      </c>
      <c r="AD273" s="24">
        <v>9641315</v>
      </c>
      <c r="AE273" s="24">
        <v>15352647</v>
      </c>
      <c r="AF273" s="24">
        <v>0</v>
      </c>
      <c r="AG273" s="24">
        <v>22716109</v>
      </c>
      <c r="AH273" s="24">
        <v>0</v>
      </c>
      <c r="AI273" s="24">
        <v>0</v>
      </c>
      <c r="AJ273" s="24">
        <v>0</v>
      </c>
      <c r="AK273" s="24">
        <v>0</v>
      </c>
      <c r="AL273" s="203">
        <v>160588809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3300000000</v>
      </c>
      <c r="AE274" s="24">
        <v>0</v>
      </c>
      <c r="AF274" s="24">
        <v>403459498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3703459498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2065746</v>
      </c>
      <c r="E275" s="24">
        <v>231238018</v>
      </c>
      <c r="F275" s="24">
        <v>0</v>
      </c>
      <c r="G275" s="24">
        <v>0</v>
      </c>
      <c r="H275" s="24">
        <v>157214251</v>
      </c>
      <c r="I275" s="24">
        <v>60199606</v>
      </c>
      <c r="J275" s="24">
        <v>7272680</v>
      </c>
      <c r="K275" s="24">
        <v>178080745</v>
      </c>
      <c r="L275" s="24">
        <v>0</v>
      </c>
      <c r="M275" s="24">
        <v>101048262</v>
      </c>
      <c r="N275" s="24">
        <v>15181605</v>
      </c>
      <c r="O275" s="24">
        <v>146972309</v>
      </c>
      <c r="P275" s="24">
        <v>39300970</v>
      </c>
      <c r="Q275" s="24">
        <v>0</v>
      </c>
      <c r="R275" s="24">
        <v>210879345</v>
      </c>
      <c r="S275" s="24">
        <v>0</v>
      </c>
      <c r="T275" s="24">
        <v>0</v>
      </c>
      <c r="U275" s="24">
        <v>0</v>
      </c>
      <c r="V275" s="24">
        <v>196458999</v>
      </c>
      <c r="W275" s="24">
        <v>134108922</v>
      </c>
      <c r="X275" s="24">
        <v>11861739</v>
      </c>
      <c r="Y275" s="24">
        <v>44592060</v>
      </c>
      <c r="Z275" s="24">
        <v>0</v>
      </c>
      <c r="AA275" s="24">
        <v>324807404</v>
      </c>
      <c r="AB275" s="24">
        <v>54000000</v>
      </c>
      <c r="AC275" s="24">
        <v>16870036</v>
      </c>
      <c r="AD275" s="24">
        <v>269416300</v>
      </c>
      <c r="AE275" s="24">
        <v>94371327</v>
      </c>
      <c r="AF275" s="24">
        <v>128711813</v>
      </c>
      <c r="AG275" s="24">
        <v>181176586</v>
      </c>
      <c r="AH275" s="24">
        <v>0</v>
      </c>
      <c r="AI275" s="24">
        <v>0</v>
      </c>
      <c r="AJ275" s="24">
        <v>0</v>
      </c>
      <c r="AK275" s="24">
        <v>0</v>
      </c>
      <c r="AL275" s="203">
        <v>2605828723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59120657</v>
      </c>
      <c r="E276" s="24">
        <v>121431372</v>
      </c>
      <c r="F276" s="24">
        <v>0</v>
      </c>
      <c r="G276" s="24">
        <v>1859386</v>
      </c>
      <c r="H276" s="24">
        <v>78326855</v>
      </c>
      <c r="I276" s="24">
        <v>21845826</v>
      </c>
      <c r="J276" s="24">
        <v>412005</v>
      </c>
      <c r="K276" s="24">
        <v>33155155</v>
      </c>
      <c r="L276" s="24">
        <v>0</v>
      </c>
      <c r="M276" s="24">
        <v>0</v>
      </c>
      <c r="N276" s="24">
        <v>0</v>
      </c>
      <c r="O276" s="24">
        <v>95637725</v>
      </c>
      <c r="P276" s="24">
        <v>31092866</v>
      </c>
      <c r="Q276" s="24">
        <v>0</v>
      </c>
      <c r="R276" s="24">
        <v>135765080</v>
      </c>
      <c r="S276" s="24">
        <v>2283575</v>
      </c>
      <c r="T276" s="24">
        <v>0</v>
      </c>
      <c r="U276" s="24">
        <v>0</v>
      </c>
      <c r="V276" s="24">
        <v>30420898</v>
      </c>
      <c r="W276" s="24">
        <v>82878236</v>
      </c>
      <c r="X276" s="24">
        <v>193874448</v>
      </c>
      <c r="Y276" s="24">
        <v>8305973</v>
      </c>
      <c r="Z276" s="24">
        <v>0</v>
      </c>
      <c r="AA276" s="24">
        <v>55681269</v>
      </c>
      <c r="AB276" s="24">
        <v>12000000</v>
      </c>
      <c r="AC276" s="24">
        <v>229088037</v>
      </c>
      <c r="AD276" s="24">
        <v>126449543</v>
      </c>
      <c r="AE276" s="24">
        <v>25171996</v>
      </c>
      <c r="AF276" s="24">
        <v>6584123</v>
      </c>
      <c r="AG276" s="24">
        <v>22716109</v>
      </c>
      <c r="AH276" s="24">
        <v>0</v>
      </c>
      <c r="AI276" s="24">
        <v>0</v>
      </c>
      <c r="AJ276" s="24">
        <v>0</v>
      </c>
      <c r="AK276" s="24">
        <v>0</v>
      </c>
      <c r="AL276" s="203">
        <v>1374101134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5621238</v>
      </c>
      <c r="E277" s="24">
        <v>0</v>
      </c>
      <c r="F277" s="24">
        <v>0</v>
      </c>
      <c r="G277" s="24">
        <v>0</v>
      </c>
      <c r="H277" s="24">
        <v>49346835</v>
      </c>
      <c r="I277" s="24">
        <v>14586990</v>
      </c>
      <c r="J277" s="24">
        <v>333548</v>
      </c>
      <c r="K277" s="24">
        <v>0</v>
      </c>
      <c r="L277" s="24">
        <v>0</v>
      </c>
      <c r="M277" s="24">
        <v>0</v>
      </c>
      <c r="N277" s="24">
        <v>0</v>
      </c>
      <c r="O277" s="24">
        <v>27008145</v>
      </c>
      <c r="P277" s="24">
        <v>32102926</v>
      </c>
      <c r="Q277" s="24">
        <v>0</v>
      </c>
      <c r="R277" s="24">
        <v>2514168</v>
      </c>
      <c r="S277" s="24">
        <v>0</v>
      </c>
      <c r="T277" s="24">
        <v>0</v>
      </c>
      <c r="U277" s="24">
        <v>0</v>
      </c>
      <c r="V277" s="24">
        <v>3897879</v>
      </c>
      <c r="W277" s="24">
        <v>3946583</v>
      </c>
      <c r="X277" s="24">
        <v>29301306</v>
      </c>
      <c r="Y277" s="24">
        <v>2374140</v>
      </c>
      <c r="Z277" s="24">
        <v>0</v>
      </c>
      <c r="AA277" s="24">
        <v>13920317</v>
      </c>
      <c r="AB277" s="24">
        <v>0</v>
      </c>
      <c r="AC277" s="24">
        <v>0</v>
      </c>
      <c r="AD277" s="24">
        <v>0</v>
      </c>
      <c r="AE277" s="24">
        <v>17529350</v>
      </c>
      <c r="AF277" s="24">
        <v>691490807</v>
      </c>
      <c r="AG277" s="24">
        <v>22716109</v>
      </c>
      <c r="AH277" s="24">
        <v>0</v>
      </c>
      <c r="AI277" s="24">
        <v>0</v>
      </c>
      <c r="AJ277" s="24">
        <v>0</v>
      </c>
      <c r="AK277" s="24">
        <v>0</v>
      </c>
      <c r="AL277" s="203">
        <v>916690341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12370194</v>
      </c>
      <c r="E278" s="24">
        <v>40636550</v>
      </c>
      <c r="F278" s="24">
        <v>0</v>
      </c>
      <c r="G278" s="24">
        <v>0</v>
      </c>
      <c r="H278" s="24">
        <v>108990278</v>
      </c>
      <c r="I278" s="24">
        <v>28896706</v>
      </c>
      <c r="J278" s="24">
        <v>152442</v>
      </c>
      <c r="K278" s="24">
        <v>55002487</v>
      </c>
      <c r="L278" s="24">
        <v>0</v>
      </c>
      <c r="M278" s="24">
        <v>0</v>
      </c>
      <c r="N278" s="24">
        <v>0</v>
      </c>
      <c r="O278" s="24">
        <v>223669703</v>
      </c>
      <c r="P278" s="24">
        <v>27653572</v>
      </c>
      <c r="Q278" s="24">
        <v>0</v>
      </c>
      <c r="R278" s="24">
        <v>326976981</v>
      </c>
      <c r="S278" s="24">
        <v>5207581</v>
      </c>
      <c r="T278" s="24">
        <v>0</v>
      </c>
      <c r="U278" s="24">
        <v>0</v>
      </c>
      <c r="V278" s="24">
        <v>89245184</v>
      </c>
      <c r="W278" s="24">
        <v>6906520</v>
      </c>
      <c r="X278" s="24">
        <v>5566294</v>
      </c>
      <c r="Y278" s="24">
        <v>38467838</v>
      </c>
      <c r="Z278" s="24">
        <v>0</v>
      </c>
      <c r="AA278" s="24">
        <v>171683913</v>
      </c>
      <c r="AB278" s="24">
        <v>102000000</v>
      </c>
      <c r="AC278" s="24">
        <v>187687965</v>
      </c>
      <c r="AD278" s="24">
        <v>114070233</v>
      </c>
      <c r="AE278" s="24">
        <v>185261522</v>
      </c>
      <c r="AF278" s="24">
        <v>2194711</v>
      </c>
      <c r="AG278" s="24">
        <v>128356427</v>
      </c>
      <c r="AH278" s="24">
        <v>0</v>
      </c>
      <c r="AI278" s="24">
        <v>0</v>
      </c>
      <c r="AJ278" s="24">
        <v>0</v>
      </c>
      <c r="AK278" s="24">
        <v>0</v>
      </c>
      <c r="AL278" s="203">
        <v>1860997101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121844128</v>
      </c>
      <c r="F279" s="24">
        <v>0</v>
      </c>
      <c r="G279" s="24">
        <v>0</v>
      </c>
      <c r="H279" s="24">
        <v>873288000</v>
      </c>
      <c r="I279" s="24">
        <v>0</v>
      </c>
      <c r="J279" s="24">
        <v>0</v>
      </c>
      <c r="K279" s="24">
        <v>0</v>
      </c>
      <c r="L279" s="24">
        <v>283045580</v>
      </c>
      <c r="M279" s="24">
        <v>0</v>
      </c>
      <c r="N279" s="24">
        <v>334050715</v>
      </c>
      <c r="O279" s="24">
        <v>0</v>
      </c>
      <c r="P279" s="24">
        <v>0</v>
      </c>
      <c r="Q279" s="24">
        <v>215761525</v>
      </c>
      <c r="R279" s="24">
        <v>29336305</v>
      </c>
      <c r="S279" s="24">
        <v>100151268</v>
      </c>
      <c r="T279" s="24">
        <v>0</v>
      </c>
      <c r="U279" s="24">
        <v>0</v>
      </c>
      <c r="V279" s="24">
        <v>31161788</v>
      </c>
      <c r="W279" s="24">
        <v>0</v>
      </c>
      <c r="X279" s="24">
        <v>287852547</v>
      </c>
      <c r="Y279" s="24">
        <v>115912094</v>
      </c>
      <c r="Z279" s="24">
        <v>0</v>
      </c>
      <c r="AA279" s="24">
        <v>105576923</v>
      </c>
      <c r="AB279" s="24">
        <v>66847526</v>
      </c>
      <c r="AC279" s="24">
        <v>0</v>
      </c>
      <c r="AD279" s="24">
        <v>26007450</v>
      </c>
      <c r="AE279" s="24">
        <v>130176346</v>
      </c>
      <c r="AF279" s="24">
        <v>129459798</v>
      </c>
      <c r="AG279" s="24">
        <v>1365628823</v>
      </c>
      <c r="AH279" s="24">
        <v>248016160</v>
      </c>
      <c r="AI279" s="24">
        <v>0</v>
      </c>
      <c r="AJ279" s="24">
        <v>0</v>
      </c>
      <c r="AK279" s="24">
        <v>0</v>
      </c>
      <c r="AL279" s="203">
        <v>4464116976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795376289</v>
      </c>
      <c r="I280" s="24">
        <v>3612088</v>
      </c>
      <c r="J280" s="24">
        <v>0</v>
      </c>
      <c r="K280" s="24">
        <v>0</v>
      </c>
      <c r="L280" s="24">
        <v>0</v>
      </c>
      <c r="M280" s="24">
        <v>0</v>
      </c>
      <c r="N280" s="24">
        <v>14438216</v>
      </c>
      <c r="O280" s="24">
        <v>0</v>
      </c>
      <c r="P280" s="24">
        <v>3569506</v>
      </c>
      <c r="Q280" s="24">
        <v>0</v>
      </c>
      <c r="R280" s="24">
        <v>32678571</v>
      </c>
      <c r="S280" s="24">
        <v>0</v>
      </c>
      <c r="T280" s="24">
        <v>0</v>
      </c>
      <c r="U280" s="24">
        <v>0</v>
      </c>
      <c r="V280" s="24">
        <v>46370385</v>
      </c>
      <c r="W280" s="24">
        <v>27787469</v>
      </c>
      <c r="X280" s="24">
        <v>101945553</v>
      </c>
      <c r="Y280" s="24">
        <v>515314066</v>
      </c>
      <c r="Z280" s="24">
        <v>30861394</v>
      </c>
      <c r="AA280" s="24">
        <v>592517155</v>
      </c>
      <c r="AB280" s="24">
        <v>13415246</v>
      </c>
      <c r="AC280" s="24">
        <v>68428104</v>
      </c>
      <c r="AD280" s="24">
        <v>907409323</v>
      </c>
      <c r="AE280" s="24">
        <v>113118133</v>
      </c>
      <c r="AF280" s="24">
        <v>58094284</v>
      </c>
      <c r="AG280" s="24">
        <v>26993406</v>
      </c>
      <c r="AH280" s="24">
        <v>0</v>
      </c>
      <c r="AI280" s="24">
        <v>0</v>
      </c>
      <c r="AJ280" s="24">
        <v>0</v>
      </c>
      <c r="AK280" s="24">
        <v>0</v>
      </c>
      <c r="AL280" s="203">
        <v>3351929188</v>
      </c>
    </row>
    <row r="281" spans="1:38" s="6" customFormat="1" ht="14.4" x14ac:dyDescent="0.3">
      <c r="A281" s="95" t="s">
        <v>1027</v>
      </c>
      <c r="B281" s="96" t="s">
        <v>157</v>
      </c>
      <c r="C281" s="97">
        <v>197850549</v>
      </c>
      <c r="D281" s="97">
        <v>1214032230</v>
      </c>
      <c r="E281" s="97">
        <v>1800840025</v>
      </c>
      <c r="F281" s="97">
        <v>39150000</v>
      </c>
      <c r="G281" s="97">
        <v>205560886</v>
      </c>
      <c r="H281" s="97">
        <v>2762189986</v>
      </c>
      <c r="I281" s="97">
        <v>362990109</v>
      </c>
      <c r="J281" s="97">
        <v>64857957</v>
      </c>
      <c r="K281" s="97">
        <v>1804268343</v>
      </c>
      <c r="L281" s="97">
        <v>684574414</v>
      </c>
      <c r="M281" s="97">
        <v>112033844</v>
      </c>
      <c r="N281" s="97">
        <v>1105276678</v>
      </c>
      <c r="O281" s="97">
        <v>1162176184</v>
      </c>
      <c r="P281" s="97">
        <v>1029091055</v>
      </c>
      <c r="Q281" s="97">
        <v>807815534</v>
      </c>
      <c r="R281" s="97">
        <v>1335847082</v>
      </c>
      <c r="S281" s="97">
        <v>191975982</v>
      </c>
      <c r="T281" s="97">
        <v>0</v>
      </c>
      <c r="U281" s="97">
        <v>0</v>
      </c>
      <c r="V281" s="97">
        <v>1684233655</v>
      </c>
      <c r="W281" s="97">
        <v>533676995</v>
      </c>
      <c r="X281" s="97">
        <v>921328221</v>
      </c>
      <c r="Y281" s="97">
        <v>1356782164</v>
      </c>
      <c r="Z281" s="97">
        <v>33333760</v>
      </c>
      <c r="AA281" s="97">
        <v>2198008614</v>
      </c>
      <c r="AB281" s="97">
        <v>813791856</v>
      </c>
      <c r="AC281" s="97">
        <v>2673737198</v>
      </c>
      <c r="AD281" s="97">
        <v>7217516341</v>
      </c>
      <c r="AE281" s="97">
        <v>1214066033</v>
      </c>
      <c r="AF281" s="97">
        <v>3071055252</v>
      </c>
      <c r="AG281" s="97">
        <v>2162293597</v>
      </c>
      <c r="AH281" s="97">
        <v>574214500</v>
      </c>
      <c r="AI281" s="97">
        <v>0</v>
      </c>
      <c r="AJ281" s="97">
        <v>0</v>
      </c>
      <c r="AK281" s="97">
        <v>0</v>
      </c>
      <c r="AL281" s="204">
        <v>39334569044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0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0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0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0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0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197850549</v>
      </c>
      <c r="D297" s="31">
        <v>1214032230</v>
      </c>
      <c r="E297" s="31">
        <v>1800840025</v>
      </c>
      <c r="F297" s="31">
        <v>39150000</v>
      </c>
      <c r="G297" s="31">
        <v>205560886</v>
      </c>
      <c r="H297" s="31">
        <v>2762189986</v>
      </c>
      <c r="I297" s="31">
        <v>362990109</v>
      </c>
      <c r="J297" s="31">
        <v>64857957</v>
      </c>
      <c r="K297" s="31">
        <v>1804268343</v>
      </c>
      <c r="L297" s="31">
        <v>684574414</v>
      </c>
      <c r="M297" s="31">
        <v>112033844</v>
      </c>
      <c r="N297" s="31">
        <v>1105276678</v>
      </c>
      <c r="O297" s="31">
        <v>1162176184</v>
      </c>
      <c r="P297" s="31">
        <v>1029091055</v>
      </c>
      <c r="Q297" s="31">
        <v>807815534</v>
      </c>
      <c r="R297" s="31">
        <v>1335847082</v>
      </c>
      <c r="S297" s="31">
        <v>191975982</v>
      </c>
      <c r="T297" s="31">
        <v>0</v>
      </c>
      <c r="U297" s="31">
        <v>0</v>
      </c>
      <c r="V297" s="31">
        <v>1684233655</v>
      </c>
      <c r="W297" s="31">
        <v>533676995</v>
      </c>
      <c r="X297" s="31">
        <v>921328221</v>
      </c>
      <c r="Y297" s="31">
        <v>1356782164</v>
      </c>
      <c r="Z297" s="31">
        <v>33333760</v>
      </c>
      <c r="AA297" s="31">
        <v>2198008614</v>
      </c>
      <c r="AB297" s="31">
        <v>813791856</v>
      </c>
      <c r="AC297" s="31">
        <v>2673737198</v>
      </c>
      <c r="AD297" s="31">
        <v>7217516341</v>
      </c>
      <c r="AE297" s="31">
        <v>1214066033</v>
      </c>
      <c r="AF297" s="31">
        <v>3071055252</v>
      </c>
      <c r="AG297" s="31">
        <v>2162293597</v>
      </c>
      <c r="AH297" s="31">
        <v>574214500</v>
      </c>
      <c r="AI297" s="31">
        <v>0</v>
      </c>
      <c r="AJ297" s="31">
        <v>0</v>
      </c>
      <c r="AK297" s="31">
        <v>0</v>
      </c>
      <c r="AL297" s="205">
        <v>39334569044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1040576</v>
      </c>
      <c r="F298" s="24">
        <v>0</v>
      </c>
      <c r="G298" s="24">
        <v>41842564</v>
      </c>
      <c r="H298" s="24">
        <v>1426733</v>
      </c>
      <c r="I298" s="24">
        <v>4335364</v>
      </c>
      <c r="J298" s="24">
        <v>52495</v>
      </c>
      <c r="K298" s="24">
        <v>0</v>
      </c>
      <c r="L298" s="24">
        <v>0</v>
      </c>
      <c r="M298" s="24">
        <v>117847774</v>
      </c>
      <c r="N298" s="24">
        <v>77714</v>
      </c>
      <c r="O298" s="24">
        <v>0</v>
      </c>
      <c r="P298" s="24">
        <v>4078036</v>
      </c>
      <c r="Q298" s="24">
        <v>583087</v>
      </c>
      <c r="R298" s="24">
        <v>0</v>
      </c>
      <c r="S298" s="24">
        <v>216942</v>
      </c>
      <c r="T298" s="24">
        <v>0</v>
      </c>
      <c r="U298" s="24">
        <v>0</v>
      </c>
      <c r="V298" s="24">
        <v>0</v>
      </c>
      <c r="W298" s="24">
        <v>9249</v>
      </c>
      <c r="X298" s="24">
        <v>37441</v>
      </c>
      <c r="Y298" s="24">
        <v>627477</v>
      </c>
      <c r="Z298" s="24">
        <v>5335968</v>
      </c>
      <c r="AA298" s="24">
        <v>1225759</v>
      </c>
      <c r="AB298" s="24">
        <v>0</v>
      </c>
      <c r="AC298" s="24">
        <v>0</v>
      </c>
      <c r="AD298" s="24">
        <v>0</v>
      </c>
      <c r="AE298" s="24">
        <v>0</v>
      </c>
      <c r="AF298" s="24">
        <v>413000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3">
        <v>179150179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90383768</v>
      </c>
      <c r="N299" s="24">
        <v>0</v>
      </c>
      <c r="O299" s="24">
        <v>0</v>
      </c>
      <c r="P299" s="24">
        <v>97220929</v>
      </c>
      <c r="Q299" s="24">
        <v>0</v>
      </c>
      <c r="R299" s="24">
        <v>0</v>
      </c>
      <c r="S299" s="24">
        <v>77185283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513061522</v>
      </c>
      <c r="Z299" s="24">
        <v>0</v>
      </c>
      <c r="AA299" s="24">
        <v>0</v>
      </c>
      <c r="AB299" s="24">
        <v>87631618</v>
      </c>
      <c r="AC299" s="24">
        <v>0</v>
      </c>
      <c r="AD299" s="24">
        <v>736558595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1602041715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4400000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4400000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144413</v>
      </c>
      <c r="F301" s="24">
        <v>0</v>
      </c>
      <c r="G301" s="24">
        <v>1498938</v>
      </c>
      <c r="H301" s="24">
        <v>0</v>
      </c>
      <c r="I301" s="24">
        <v>46444112</v>
      </c>
      <c r="J301" s="24">
        <v>0</v>
      </c>
      <c r="K301" s="24">
        <v>0</v>
      </c>
      <c r="L301" s="24">
        <v>0</v>
      </c>
      <c r="M301" s="24">
        <v>0</v>
      </c>
      <c r="N301" s="24">
        <v>337158</v>
      </c>
      <c r="O301" s="24">
        <v>0</v>
      </c>
      <c r="P301" s="24">
        <v>689912</v>
      </c>
      <c r="Q301" s="24">
        <v>273196</v>
      </c>
      <c r="R301" s="24">
        <v>0</v>
      </c>
      <c r="S301" s="24">
        <v>176522</v>
      </c>
      <c r="T301" s="24">
        <v>0</v>
      </c>
      <c r="U301" s="24">
        <v>0</v>
      </c>
      <c r="V301" s="24">
        <v>0</v>
      </c>
      <c r="W301" s="24">
        <v>88261</v>
      </c>
      <c r="X301" s="24">
        <v>0</v>
      </c>
      <c r="Y301" s="24">
        <v>210504</v>
      </c>
      <c r="Z301" s="24">
        <v>52957</v>
      </c>
      <c r="AA301" s="24">
        <v>822636</v>
      </c>
      <c r="AB301" s="24">
        <v>4132392</v>
      </c>
      <c r="AC301" s="24">
        <v>0</v>
      </c>
      <c r="AD301" s="24">
        <v>39174919</v>
      </c>
      <c r="AE301" s="24">
        <v>40635783</v>
      </c>
      <c r="AF301" s="24">
        <v>5882075</v>
      </c>
      <c r="AG301" s="24">
        <v>0</v>
      </c>
      <c r="AH301" s="24">
        <v>168741</v>
      </c>
      <c r="AI301" s="24">
        <v>0</v>
      </c>
      <c r="AJ301" s="24">
        <v>0</v>
      </c>
      <c r="AK301" s="24">
        <v>0</v>
      </c>
      <c r="AL301" s="203">
        <v>140732519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8000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8000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3">
        <v>0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3840192</v>
      </c>
      <c r="I306" s="24">
        <v>0</v>
      </c>
      <c r="J306" s="24">
        <v>0</v>
      </c>
      <c r="K306" s="24">
        <v>0</v>
      </c>
      <c r="L306" s="24">
        <v>0</v>
      </c>
      <c r="M306" s="24">
        <v>9879559</v>
      </c>
      <c r="N306" s="24">
        <v>1692757</v>
      </c>
      <c r="O306" s="24">
        <v>0</v>
      </c>
      <c r="P306" s="24">
        <v>4138370</v>
      </c>
      <c r="Q306" s="24">
        <v>190395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291413</v>
      </c>
      <c r="X306" s="24">
        <v>0</v>
      </c>
      <c r="Y306" s="24">
        <v>5266968</v>
      </c>
      <c r="Z306" s="24">
        <v>187407</v>
      </c>
      <c r="AA306" s="24">
        <v>23683441</v>
      </c>
      <c r="AB306" s="24">
        <v>0</v>
      </c>
      <c r="AC306" s="24">
        <v>0</v>
      </c>
      <c r="AD306" s="24">
        <v>20376118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69546620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4285440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4285440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4560474</v>
      </c>
      <c r="H309" s="24">
        <v>0</v>
      </c>
      <c r="I309" s="24">
        <v>129727</v>
      </c>
      <c r="J309" s="24">
        <v>0</v>
      </c>
      <c r="K309" s="24">
        <v>0</v>
      </c>
      <c r="L309" s="24">
        <v>0</v>
      </c>
      <c r="M309" s="24">
        <v>178571</v>
      </c>
      <c r="N309" s="24">
        <v>0</v>
      </c>
      <c r="O309" s="24">
        <v>0</v>
      </c>
      <c r="P309" s="24">
        <v>0</v>
      </c>
      <c r="Q309" s="24">
        <v>23214</v>
      </c>
      <c r="R309" s="24">
        <v>0</v>
      </c>
      <c r="S309" s="24">
        <v>14285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12059027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16965298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20556000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20556000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1184989</v>
      </c>
      <c r="F312" s="97">
        <v>0</v>
      </c>
      <c r="G312" s="97">
        <v>47901976</v>
      </c>
      <c r="H312" s="97">
        <v>5266925</v>
      </c>
      <c r="I312" s="97">
        <v>55202643</v>
      </c>
      <c r="J312" s="97">
        <v>52495</v>
      </c>
      <c r="K312" s="97">
        <v>0</v>
      </c>
      <c r="L312" s="97">
        <v>0</v>
      </c>
      <c r="M312" s="97">
        <v>238845672</v>
      </c>
      <c r="N312" s="97">
        <v>2107629</v>
      </c>
      <c r="O312" s="97">
        <v>0</v>
      </c>
      <c r="P312" s="97">
        <v>106127247</v>
      </c>
      <c r="Q312" s="97">
        <v>1069892</v>
      </c>
      <c r="R312" s="97">
        <v>0</v>
      </c>
      <c r="S312" s="97">
        <v>77593032</v>
      </c>
      <c r="T312" s="97">
        <v>0</v>
      </c>
      <c r="U312" s="97">
        <v>0</v>
      </c>
      <c r="V312" s="97">
        <v>0</v>
      </c>
      <c r="W312" s="97">
        <v>388923</v>
      </c>
      <c r="X312" s="97">
        <v>37441</v>
      </c>
      <c r="Y312" s="97">
        <v>519166471</v>
      </c>
      <c r="Z312" s="97">
        <v>5576332</v>
      </c>
      <c r="AA312" s="97">
        <v>30131836</v>
      </c>
      <c r="AB312" s="97">
        <v>91764010</v>
      </c>
      <c r="AC312" s="97">
        <v>0</v>
      </c>
      <c r="AD312" s="97">
        <v>796109632</v>
      </c>
      <c r="AE312" s="97">
        <v>52694810</v>
      </c>
      <c r="AF312" s="97">
        <v>6295075</v>
      </c>
      <c r="AG312" s="97">
        <v>0</v>
      </c>
      <c r="AH312" s="97">
        <v>168741</v>
      </c>
      <c r="AI312" s="97">
        <v>0</v>
      </c>
      <c r="AJ312" s="97">
        <v>0</v>
      </c>
      <c r="AK312" s="97">
        <v>0</v>
      </c>
      <c r="AL312" s="204">
        <v>2037685771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10397763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3">
        <v>10397763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38988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38988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22175134</v>
      </c>
      <c r="AH316" s="24">
        <v>0</v>
      </c>
      <c r="AI316" s="24">
        <v>0</v>
      </c>
      <c r="AJ316" s="24">
        <v>0</v>
      </c>
      <c r="AK316" s="24">
        <v>0</v>
      </c>
      <c r="AL316" s="203">
        <v>22175134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1376157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13668740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15044897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1376157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24105491</v>
      </c>
      <c r="AC327" s="97">
        <v>0</v>
      </c>
      <c r="AD327" s="97">
        <v>0</v>
      </c>
      <c r="AE327" s="97">
        <v>0</v>
      </c>
      <c r="AF327" s="97">
        <v>0</v>
      </c>
      <c r="AG327" s="97">
        <v>22175134</v>
      </c>
      <c r="AH327" s="97">
        <v>0</v>
      </c>
      <c r="AI327" s="97">
        <v>0</v>
      </c>
      <c r="AJ327" s="97">
        <v>0</v>
      </c>
      <c r="AK327" s="97">
        <v>0</v>
      </c>
      <c r="AL327" s="204">
        <v>47656782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1184989</v>
      </c>
      <c r="F328" s="31">
        <v>0</v>
      </c>
      <c r="G328" s="31">
        <v>47901976</v>
      </c>
      <c r="H328" s="31">
        <v>5266925</v>
      </c>
      <c r="I328" s="31">
        <v>55202643</v>
      </c>
      <c r="J328" s="31">
        <v>52495</v>
      </c>
      <c r="K328" s="31">
        <v>0</v>
      </c>
      <c r="L328" s="31">
        <v>0</v>
      </c>
      <c r="M328" s="31">
        <v>238845672</v>
      </c>
      <c r="N328" s="31">
        <v>2107629</v>
      </c>
      <c r="O328" s="31">
        <v>1376157</v>
      </c>
      <c r="P328" s="31">
        <v>106127247</v>
      </c>
      <c r="Q328" s="31">
        <v>1069892</v>
      </c>
      <c r="R328" s="31">
        <v>0</v>
      </c>
      <c r="S328" s="31">
        <v>77593032</v>
      </c>
      <c r="T328" s="31">
        <v>0</v>
      </c>
      <c r="U328" s="31">
        <v>0</v>
      </c>
      <c r="V328" s="31">
        <v>0</v>
      </c>
      <c r="W328" s="31">
        <v>388923</v>
      </c>
      <c r="X328" s="31">
        <v>37441</v>
      </c>
      <c r="Y328" s="31">
        <v>519166471</v>
      </c>
      <c r="Z328" s="31">
        <v>5576332</v>
      </c>
      <c r="AA328" s="31">
        <v>30131836</v>
      </c>
      <c r="AB328" s="31">
        <v>115869501</v>
      </c>
      <c r="AC328" s="31">
        <v>0</v>
      </c>
      <c r="AD328" s="31">
        <v>796109632</v>
      </c>
      <c r="AE328" s="31">
        <v>52694810</v>
      </c>
      <c r="AF328" s="31">
        <v>6295075</v>
      </c>
      <c r="AG328" s="31">
        <v>22175134</v>
      </c>
      <c r="AH328" s="31">
        <v>168741</v>
      </c>
      <c r="AI328" s="31">
        <v>0</v>
      </c>
      <c r="AJ328" s="31">
        <v>0</v>
      </c>
      <c r="AK328" s="31">
        <v>0</v>
      </c>
      <c r="AL328" s="205">
        <v>2085342553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3514065004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3514065004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3514065004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3514065004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3514065004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3514065004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1305500000</v>
      </c>
      <c r="D452" s="24">
        <v>806200000</v>
      </c>
      <c r="E452" s="24">
        <v>324414667</v>
      </c>
      <c r="F452" s="24">
        <v>135225756</v>
      </c>
      <c r="G452" s="24">
        <v>548500000</v>
      </c>
      <c r="H452" s="24">
        <v>1888909166</v>
      </c>
      <c r="I452" s="24">
        <v>762661751</v>
      </c>
      <c r="J452" s="24">
        <v>282450000</v>
      </c>
      <c r="K452" s="24">
        <v>417637500</v>
      </c>
      <c r="L452" s="24">
        <v>1369033333</v>
      </c>
      <c r="M452" s="24">
        <v>1351279554</v>
      </c>
      <c r="N452" s="24">
        <v>169750000</v>
      </c>
      <c r="O452" s="24">
        <v>773071656</v>
      </c>
      <c r="P452" s="24">
        <v>415272734</v>
      </c>
      <c r="Q452" s="24">
        <v>343926805</v>
      </c>
      <c r="R452" s="24">
        <v>119109813</v>
      </c>
      <c r="S452" s="24">
        <v>52727272</v>
      </c>
      <c r="T452" s="24">
        <v>1379376689</v>
      </c>
      <c r="U452" s="24">
        <v>54200000</v>
      </c>
      <c r="V452" s="24">
        <v>507150000</v>
      </c>
      <c r="W452" s="24">
        <v>277000000</v>
      </c>
      <c r="X452" s="24">
        <v>648621214</v>
      </c>
      <c r="Y452" s="24">
        <v>305000000</v>
      </c>
      <c r="Z452" s="24">
        <v>220833333</v>
      </c>
      <c r="AA452" s="24">
        <v>1442272726</v>
      </c>
      <c r="AB452" s="24">
        <v>618800000</v>
      </c>
      <c r="AC452" s="24">
        <v>423609738</v>
      </c>
      <c r="AD452" s="24">
        <v>1683552710</v>
      </c>
      <c r="AE452" s="24">
        <v>720129983</v>
      </c>
      <c r="AF452" s="24">
        <v>135433254</v>
      </c>
      <c r="AG452" s="24">
        <v>939999998</v>
      </c>
      <c r="AH452" s="24">
        <v>196000000</v>
      </c>
      <c r="AI452" s="24">
        <v>1148936466</v>
      </c>
      <c r="AJ452" s="24">
        <v>6000000</v>
      </c>
      <c r="AK452" s="24">
        <v>1000000</v>
      </c>
      <c r="AL452" s="203">
        <v>21773586118</v>
      </c>
    </row>
    <row r="453" spans="1:38" s="6" customFormat="1" ht="14.4" x14ac:dyDescent="0.3">
      <c r="A453" s="65" t="s">
        <v>1194</v>
      </c>
      <c r="B453" s="25" t="s">
        <v>218</v>
      </c>
      <c r="C453" s="24">
        <v>3686050804</v>
      </c>
      <c r="D453" s="24">
        <v>7438080444</v>
      </c>
      <c r="E453" s="24">
        <v>863271760</v>
      </c>
      <c r="F453" s="24">
        <v>219269450</v>
      </c>
      <c r="G453" s="24">
        <v>4909445266</v>
      </c>
      <c r="H453" s="24">
        <v>14443149223</v>
      </c>
      <c r="I453" s="24">
        <v>1641410046</v>
      </c>
      <c r="J453" s="24">
        <v>1176790170</v>
      </c>
      <c r="K453" s="24">
        <v>3823775013</v>
      </c>
      <c r="L453" s="24">
        <v>8152879844</v>
      </c>
      <c r="M453" s="24">
        <v>3540739425</v>
      </c>
      <c r="N453" s="24">
        <v>3746736029</v>
      </c>
      <c r="O453" s="24">
        <v>3425643252</v>
      </c>
      <c r="P453" s="24">
        <v>2049453074</v>
      </c>
      <c r="Q453" s="24">
        <v>832431510</v>
      </c>
      <c r="R453" s="24">
        <v>2987574783</v>
      </c>
      <c r="S453" s="24">
        <v>506120225</v>
      </c>
      <c r="T453" s="24">
        <v>4371363294</v>
      </c>
      <c r="U453" s="24">
        <v>0</v>
      </c>
      <c r="V453" s="24">
        <v>10492985965</v>
      </c>
      <c r="W453" s="24">
        <v>2544110744</v>
      </c>
      <c r="X453" s="24">
        <v>1614762809</v>
      </c>
      <c r="Y453" s="24">
        <v>3173598033</v>
      </c>
      <c r="Z453" s="24">
        <v>482983867</v>
      </c>
      <c r="AA453" s="24">
        <v>6649674233</v>
      </c>
      <c r="AB453" s="24">
        <v>5088405229</v>
      </c>
      <c r="AC453" s="24">
        <v>19561966126</v>
      </c>
      <c r="AD453" s="24">
        <v>9972363070</v>
      </c>
      <c r="AE453" s="24">
        <v>5104177391</v>
      </c>
      <c r="AF453" s="24">
        <v>6196919510</v>
      </c>
      <c r="AG453" s="24">
        <v>3243065254</v>
      </c>
      <c r="AH453" s="24">
        <v>3873164078</v>
      </c>
      <c r="AI453" s="24">
        <v>1845301182</v>
      </c>
      <c r="AJ453" s="24">
        <v>2749615329</v>
      </c>
      <c r="AK453" s="24">
        <v>1096876736</v>
      </c>
      <c r="AL453" s="203">
        <v>151504153168</v>
      </c>
    </row>
    <row r="454" spans="1:38" s="6" customFormat="1" ht="14.4" x14ac:dyDescent="0.3">
      <c r="A454" s="65" t="s">
        <v>1195</v>
      </c>
      <c r="B454" s="25" t="s">
        <v>219</v>
      </c>
      <c r="C454" s="24">
        <v>703883822</v>
      </c>
      <c r="D454" s="24">
        <v>435628035</v>
      </c>
      <c r="E454" s="24">
        <v>524620243</v>
      </c>
      <c r="F454" s="24">
        <v>614483660</v>
      </c>
      <c r="G454" s="24">
        <v>909853007</v>
      </c>
      <c r="H454" s="24">
        <v>3366424912</v>
      </c>
      <c r="I454" s="24">
        <v>498359653</v>
      </c>
      <c r="J454" s="24">
        <v>147463321</v>
      </c>
      <c r="K454" s="24">
        <v>705006101</v>
      </c>
      <c r="L454" s="24">
        <v>393704047</v>
      </c>
      <c r="M454" s="24">
        <v>393014252</v>
      </c>
      <c r="N454" s="24">
        <v>469738261</v>
      </c>
      <c r="O454" s="24">
        <v>718211144</v>
      </c>
      <c r="P454" s="24">
        <v>571589972</v>
      </c>
      <c r="Q454" s="24">
        <v>217475921</v>
      </c>
      <c r="R454" s="24">
        <v>524534568</v>
      </c>
      <c r="S454" s="24">
        <v>136891071</v>
      </c>
      <c r="T454" s="24">
        <v>742160429</v>
      </c>
      <c r="U454" s="24">
        <v>29450000</v>
      </c>
      <c r="V454" s="24">
        <v>275666163</v>
      </c>
      <c r="W454" s="24">
        <v>422017212</v>
      </c>
      <c r="X454" s="24">
        <v>1059688003</v>
      </c>
      <c r="Y454" s="24">
        <v>843558572</v>
      </c>
      <c r="Z454" s="24">
        <v>482813586</v>
      </c>
      <c r="AA454" s="24">
        <v>4205638237</v>
      </c>
      <c r="AB454" s="24">
        <v>535286207</v>
      </c>
      <c r="AC454" s="24">
        <v>2689798791</v>
      </c>
      <c r="AD454" s="24">
        <v>1270359589</v>
      </c>
      <c r="AE454" s="24">
        <v>424840687</v>
      </c>
      <c r="AF454" s="24">
        <v>1589267143</v>
      </c>
      <c r="AG454" s="24">
        <v>980914370</v>
      </c>
      <c r="AH454" s="24">
        <v>387806265</v>
      </c>
      <c r="AI454" s="24">
        <v>910143595</v>
      </c>
      <c r="AJ454" s="24">
        <v>669562373</v>
      </c>
      <c r="AK454" s="24">
        <v>193832551</v>
      </c>
      <c r="AL454" s="203">
        <v>29043685763</v>
      </c>
    </row>
    <row r="455" spans="1:38" s="6" customFormat="1" ht="14.4" x14ac:dyDescent="0.3">
      <c r="A455" s="65" t="s">
        <v>1196</v>
      </c>
      <c r="B455" s="25" t="s">
        <v>220</v>
      </c>
      <c r="C455" s="24">
        <v>3418040</v>
      </c>
      <c r="D455" s="24">
        <v>102284714</v>
      </c>
      <c r="E455" s="24">
        <v>27595339</v>
      </c>
      <c r="F455" s="24">
        <v>187696051</v>
      </c>
      <c r="G455" s="24">
        <v>700228283</v>
      </c>
      <c r="H455" s="24">
        <v>103609317</v>
      </c>
      <c r="I455" s="24">
        <v>314241048</v>
      </c>
      <c r="J455" s="24">
        <v>51179843</v>
      </c>
      <c r="K455" s="24">
        <v>-4970589</v>
      </c>
      <c r="L455" s="24">
        <v>3889558120</v>
      </c>
      <c r="M455" s="24">
        <v>724220990</v>
      </c>
      <c r="N455" s="24">
        <v>60403752</v>
      </c>
      <c r="O455" s="24">
        <v>77148650</v>
      </c>
      <c r="P455" s="24">
        <v>55885355</v>
      </c>
      <c r="Q455" s="24">
        <v>43864598</v>
      </c>
      <c r="R455" s="24">
        <v>42822801</v>
      </c>
      <c r="S455" s="24">
        <v>51295768</v>
      </c>
      <c r="T455" s="24">
        <v>52349676</v>
      </c>
      <c r="U455" s="24">
        <v>476183</v>
      </c>
      <c r="V455" s="24">
        <v>473497517</v>
      </c>
      <c r="W455" s="24">
        <v>77200092</v>
      </c>
      <c r="X455" s="24">
        <v>60894525</v>
      </c>
      <c r="Y455" s="24">
        <v>4959733</v>
      </c>
      <c r="Z455" s="24">
        <v>204049268</v>
      </c>
      <c r="AA455" s="24">
        <v>185461458</v>
      </c>
      <c r="AB455" s="24">
        <v>561850248</v>
      </c>
      <c r="AC455" s="24">
        <v>662651608</v>
      </c>
      <c r="AD455" s="24">
        <v>687809647</v>
      </c>
      <c r="AE455" s="24">
        <v>364808441</v>
      </c>
      <c r="AF455" s="24">
        <v>1335292936</v>
      </c>
      <c r="AG455" s="24">
        <v>311022761</v>
      </c>
      <c r="AH455" s="24">
        <v>801174947</v>
      </c>
      <c r="AI455" s="24">
        <v>2428200763</v>
      </c>
      <c r="AJ455" s="24">
        <v>1919910611</v>
      </c>
      <c r="AK455" s="24">
        <v>686189642</v>
      </c>
      <c r="AL455" s="203">
        <v>17248282136</v>
      </c>
    </row>
    <row r="456" spans="1:38" s="6" customFormat="1" ht="14.4" x14ac:dyDescent="0.3">
      <c r="A456" s="65" t="s">
        <v>1197</v>
      </c>
      <c r="B456" s="25" t="s">
        <v>221</v>
      </c>
      <c r="C456" s="24">
        <v>709021</v>
      </c>
      <c r="D456" s="24">
        <v>0</v>
      </c>
      <c r="E456" s="24">
        <v>0</v>
      </c>
      <c r="F456" s="24">
        <v>0</v>
      </c>
      <c r="G456" s="24">
        <v>0</v>
      </c>
      <c r="H456" s="24">
        <v>700000</v>
      </c>
      <c r="I456" s="24">
        <v>0</v>
      </c>
      <c r="J456" s="24">
        <v>2766607</v>
      </c>
      <c r="K456" s="24">
        <v>11397443</v>
      </c>
      <c r="L456" s="24">
        <v>835667</v>
      </c>
      <c r="M456" s="24">
        <v>2296178</v>
      </c>
      <c r="N456" s="24">
        <v>10913585</v>
      </c>
      <c r="O456" s="24">
        <v>88280100</v>
      </c>
      <c r="P456" s="24">
        <v>0</v>
      </c>
      <c r="Q456" s="24">
        <v>0</v>
      </c>
      <c r="R456" s="24">
        <v>0</v>
      </c>
      <c r="S456" s="24">
        <v>1141260</v>
      </c>
      <c r="T456" s="24">
        <v>7329181</v>
      </c>
      <c r="U456" s="24">
        <v>400000</v>
      </c>
      <c r="V456" s="24">
        <v>464931</v>
      </c>
      <c r="W456" s="24">
        <v>4758123</v>
      </c>
      <c r="X456" s="24">
        <v>83975650</v>
      </c>
      <c r="Y456" s="24">
        <v>49494500</v>
      </c>
      <c r="Z456" s="24">
        <v>50000</v>
      </c>
      <c r="AA456" s="24">
        <v>1886223</v>
      </c>
      <c r="AB456" s="24">
        <v>29626700</v>
      </c>
      <c r="AC456" s="24">
        <v>0</v>
      </c>
      <c r="AD456" s="24">
        <v>1333606</v>
      </c>
      <c r="AE456" s="24">
        <v>11775775</v>
      </c>
      <c r="AF456" s="24">
        <v>0</v>
      </c>
      <c r="AG456" s="24">
        <v>5177488</v>
      </c>
      <c r="AH456" s="24">
        <v>647634</v>
      </c>
      <c r="AI456" s="24">
        <v>621516</v>
      </c>
      <c r="AJ456" s="24">
        <v>150000</v>
      </c>
      <c r="AK456" s="24">
        <v>0</v>
      </c>
      <c r="AL456" s="203">
        <v>316731188</v>
      </c>
    </row>
    <row r="457" spans="1:38" s="6" customFormat="1" ht="14.4" x14ac:dyDescent="0.3">
      <c r="A457" s="65" t="s">
        <v>1198</v>
      </c>
      <c r="B457" s="25" t="s">
        <v>222</v>
      </c>
      <c r="C457" s="24">
        <v>187014680</v>
      </c>
      <c r="D457" s="24">
        <v>337573726</v>
      </c>
      <c r="E457" s="24">
        <v>25104437</v>
      </c>
      <c r="F457" s="24">
        <v>16580201</v>
      </c>
      <c r="G457" s="24">
        <v>413075519</v>
      </c>
      <c r="H457" s="24">
        <v>160847923</v>
      </c>
      <c r="I457" s="24">
        <v>60942304</v>
      </c>
      <c r="J457" s="24">
        <v>66099087</v>
      </c>
      <c r="K457" s="24">
        <v>80289425</v>
      </c>
      <c r="L457" s="24">
        <v>169015966</v>
      </c>
      <c r="M457" s="24">
        <v>74897202</v>
      </c>
      <c r="N457" s="24">
        <v>93881415</v>
      </c>
      <c r="O457" s="24">
        <v>55318731</v>
      </c>
      <c r="P457" s="24">
        <v>306830955</v>
      </c>
      <c r="Q457" s="24">
        <v>14150652</v>
      </c>
      <c r="R457" s="24">
        <v>73718620</v>
      </c>
      <c r="S457" s="24">
        <v>4621818</v>
      </c>
      <c r="T457" s="24">
        <v>209747549</v>
      </c>
      <c r="U457" s="24">
        <v>0</v>
      </c>
      <c r="V457" s="24">
        <v>775950980</v>
      </c>
      <c r="W457" s="24">
        <v>190843672</v>
      </c>
      <c r="X457" s="24">
        <v>8243182</v>
      </c>
      <c r="Y457" s="24">
        <v>80903546</v>
      </c>
      <c r="Z457" s="24">
        <v>31756039</v>
      </c>
      <c r="AA457" s="24">
        <v>536605017</v>
      </c>
      <c r="AB457" s="24">
        <v>83821562</v>
      </c>
      <c r="AC457" s="24">
        <v>7771558377</v>
      </c>
      <c r="AD457" s="24">
        <v>375747883</v>
      </c>
      <c r="AE457" s="24">
        <v>163942029</v>
      </c>
      <c r="AF457" s="24">
        <v>260711209</v>
      </c>
      <c r="AG457" s="24">
        <v>355746452</v>
      </c>
      <c r="AH457" s="24">
        <v>24008373</v>
      </c>
      <c r="AI457" s="24">
        <v>0</v>
      </c>
      <c r="AJ457" s="24">
        <v>176168405</v>
      </c>
      <c r="AK457" s="24">
        <v>3646064</v>
      </c>
      <c r="AL457" s="203">
        <v>13189363000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509589858</v>
      </c>
      <c r="E458" s="24">
        <v>57551580</v>
      </c>
      <c r="F458" s="24">
        <v>34964970</v>
      </c>
      <c r="G458" s="24">
        <v>276410466</v>
      </c>
      <c r="H458" s="24">
        <v>1093995160</v>
      </c>
      <c r="I458" s="24">
        <v>266318676</v>
      </c>
      <c r="J458" s="24">
        <v>52438854</v>
      </c>
      <c r="K458" s="24">
        <v>201719472</v>
      </c>
      <c r="L458" s="24">
        <v>201325030</v>
      </c>
      <c r="M458" s="24">
        <v>207662382</v>
      </c>
      <c r="N458" s="24">
        <v>562365247</v>
      </c>
      <c r="O458" s="24">
        <v>122586725</v>
      </c>
      <c r="P458" s="24">
        <v>65000000</v>
      </c>
      <c r="Q458" s="24">
        <v>0</v>
      </c>
      <c r="R458" s="24">
        <v>217982929</v>
      </c>
      <c r="S458" s="24">
        <v>0</v>
      </c>
      <c r="T458" s="24">
        <v>0</v>
      </c>
      <c r="U458" s="24">
        <v>0</v>
      </c>
      <c r="V458" s="24">
        <v>217801384</v>
      </c>
      <c r="W458" s="24">
        <v>173405542</v>
      </c>
      <c r="X458" s="24">
        <v>0</v>
      </c>
      <c r="Y458" s="24">
        <v>0</v>
      </c>
      <c r="Z458" s="24">
        <v>0</v>
      </c>
      <c r="AA458" s="24">
        <v>716100000</v>
      </c>
      <c r="AB458" s="24">
        <v>703067664</v>
      </c>
      <c r="AC458" s="24">
        <v>1291438951</v>
      </c>
      <c r="AD458" s="24">
        <v>778520106</v>
      </c>
      <c r="AE458" s="24">
        <v>528701090</v>
      </c>
      <c r="AF458" s="24">
        <v>492817248</v>
      </c>
      <c r="AG458" s="24">
        <v>282910818</v>
      </c>
      <c r="AH458" s="24">
        <v>158771771</v>
      </c>
      <c r="AI458" s="24">
        <v>40207399</v>
      </c>
      <c r="AJ458" s="24">
        <v>103566495</v>
      </c>
      <c r="AK458" s="24">
        <v>32085399</v>
      </c>
      <c r="AL458" s="203">
        <v>9389305216</v>
      </c>
    </row>
    <row r="459" spans="1:38" s="6" customFormat="1" ht="14.4" x14ac:dyDescent="0.3">
      <c r="A459" s="65" t="s">
        <v>1200</v>
      </c>
      <c r="B459" s="25" t="s">
        <v>224</v>
      </c>
      <c r="C459" s="24">
        <v>756566</v>
      </c>
      <c r="D459" s="24">
        <v>701072188</v>
      </c>
      <c r="E459" s="24">
        <v>1829051</v>
      </c>
      <c r="F459" s="24">
        <v>3081606</v>
      </c>
      <c r="G459" s="24">
        <v>32098560</v>
      </c>
      <c r="H459" s="24">
        <v>0</v>
      </c>
      <c r="I459" s="24">
        <v>40420080</v>
      </c>
      <c r="J459" s="24">
        <v>193182</v>
      </c>
      <c r="K459" s="24">
        <v>369174069</v>
      </c>
      <c r="L459" s="24">
        <v>52302098</v>
      </c>
      <c r="M459" s="24">
        <v>63216564</v>
      </c>
      <c r="N459" s="24">
        <v>264804394</v>
      </c>
      <c r="O459" s="24">
        <v>138170577</v>
      </c>
      <c r="P459" s="24">
        <v>0</v>
      </c>
      <c r="Q459" s="24">
        <v>0</v>
      </c>
      <c r="R459" s="24">
        <v>101138864</v>
      </c>
      <c r="S459" s="24">
        <v>3737850</v>
      </c>
      <c r="T459" s="24">
        <v>0</v>
      </c>
      <c r="U459" s="24">
        <v>0</v>
      </c>
      <c r="V459" s="24">
        <v>54400600</v>
      </c>
      <c r="W459" s="24">
        <v>5686692</v>
      </c>
      <c r="X459" s="24">
        <v>0</v>
      </c>
      <c r="Y459" s="24">
        <v>0</v>
      </c>
      <c r="Z459" s="24">
        <v>0</v>
      </c>
      <c r="AA459" s="24">
        <v>176699837</v>
      </c>
      <c r="AB459" s="24">
        <v>331715650</v>
      </c>
      <c r="AC459" s="24">
        <v>2546561961</v>
      </c>
      <c r="AD459" s="24">
        <v>379399854</v>
      </c>
      <c r="AE459" s="24">
        <v>90000000</v>
      </c>
      <c r="AF459" s="24">
        <v>112598859</v>
      </c>
      <c r="AG459" s="24">
        <v>64547885</v>
      </c>
      <c r="AH459" s="24">
        <v>200124269</v>
      </c>
      <c r="AI459" s="24">
        <v>42878753</v>
      </c>
      <c r="AJ459" s="24">
        <v>478385548</v>
      </c>
      <c r="AK459" s="24">
        <v>262070439</v>
      </c>
      <c r="AL459" s="203">
        <v>6517065996</v>
      </c>
    </row>
    <row r="460" spans="1:38" s="6" customFormat="1" ht="14.4" x14ac:dyDescent="0.3">
      <c r="A460" s="65" t="s">
        <v>1201</v>
      </c>
      <c r="B460" s="25" t="s">
        <v>178</v>
      </c>
      <c r="C460" s="24">
        <v>464176110</v>
      </c>
      <c r="D460" s="24">
        <v>220050136</v>
      </c>
      <c r="E460" s="24">
        <v>3600000</v>
      </c>
      <c r="F460" s="24">
        <v>5890908</v>
      </c>
      <c r="G460" s="24">
        <v>254670097</v>
      </c>
      <c r="H460" s="24">
        <v>1575427462</v>
      </c>
      <c r="I460" s="24">
        <v>0</v>
      </c>
      <c r="J460" s="24">
        <v>34179290</v>
      </c>
      <c r="K460" s="24">
        <v>538641669</v>
      </c>
      <c r="L460" s="24">
        <v>723441039</v>
      </c>
      <c r="M460" s="24">
        <v>177978621</v>
      </c>
      <c r="N460" s="24">
        <v>533242302</v>
      </c>
      <c r="O460" s="24">
        <v>815049821</v>
      </c>
      <c r="P460" s="24">
        <v>325712602</v>
      </c>
      <c r="Q460" s="24">
        <v>152387164</v>
      </c>
      <c r="R460" s="24">
        <v>460485945</v>
      </c>
      <c r="S460" s="24">
        <v>0</v>
      </c>
      <c r="T460" s="24">
        <v>601607254</v>
      </c>
      <c r="U460" s="24">
        <v>12818184</v>
      </c>
      <c r="V460" s="24">
        <v>845119541</v>
      </c>
      <c r="W460" s="24">
        <v>116851160</v>
      </c>
      <c r="X460" s="24">
        <v>95329999</v>
      </c>
      <c r="Y460" s="24">
        <v>184653892</v>
      </c>
      <c r="Z460" s="24">
        <v>0</v>
      </c>
      <c r="AA460" s="24">
        <v>633475290</v>
      </c>
      <c r="AB460" s="24">
        <v>474691866</v>
      </c>
      <c r="AC460" s="24">
        <v>2080009073</v>
      </c>
      <c r="AD460" s="24">
        <v>1798395994</v>
      </c>
      <c r="AE460" s="24">
        <v>77842702</v>
      </c>
      <c r="AF460" s="24">
        <v>2153229504</v>
      </c>
      <c r="AG460" s="24">
        <v>390310918</v>
      </c>
      <c r="AH460" s="24">
        <v>281908036</v>
      </c>
      <c r="AI460" s="24">
        <v>397053727</v>
      </c>
      <c r="AJ460" s="24">
        <v>410621161</v>
      </c>
      <c r="AK460" s="24">
        <v>64708195</v>
      </c>
      <c r="AL460" s="203">
        <v>16903559662</v>
      </c>
    </row>
    <row r="461" spans="1:38" s="6" customFormat="1" ht="14.4" x14ac:dyDescent="0.3">
      <c r="A461" s="65" t="s">
        <v>1202</v>
      </c>
      <c r="B461" s="25" t="s">
        <v>225</v>
      </c>
      <c r="C461" s="24">
        <v>39819616</v>
      </c>
      <c r="D461" s="24">
        <v>177339368</v>
      </c>
      <c r="E461" s="24">
        <v>11589091</v>
      </c>
      <c r="F461" s="24">
        <v>7453299</v>
      </c>
      <c r="G461" s="24">
        <v>307334553</v>
      </c>
      <c r="H461" s="24">
        <v>1563207185</v>
      </c>
      <c r="I461" s="24">
        <v>42277472</v>
      </c>
      <c r="J461" s="24">
        <v>68886887</v>
      </c>
      <c r="K461" s="24">
        <v>105282101</v>
      </c>
      <c r="L461" s="24">
        <v>74087727</v>
      </c>
      <c r="M461" s="24">
        <v>403678783</v>
      </c>
      <c r="N461" s="24">
        <v>650987314</v>
      </c>
      <c r="O461" s="24">
        <v>29212276386</v>
      </c>
      <c r="P461" s="24">
        <v>69393916</v>
      </c>
      <c r="Q461" s="24">
        <v>117824250</v>
      </c>
      <c r="R461" s="24">
        <v>137671041</v>
      </c>
      <c r="S461" s="24">
        <v>127273</v>
      </c>
      <c r="T461" s="24">
        <v>570990068</v>
      </c>
      <c r="U461" s="24">
        <v>136364</v>
      </c>
      <c r="V461" s="24">
        <v>5038493501</v>
      </c>
      <c r="W461" s="24">
        <v>31696362</v>
      </c>
      <c r="X461" s="24">
        <v>5809091</v>
      </c>
      <c r="Y461" s="24">
        <v>237040271</v>
      </c>
      <c r="Z461" s="24">
        <v>20290927</v>
      </c>
      <c r="AA461" s="24">
        <v>860581831</v>
      </c>
      <c r="AB461" s="24">
        <v>142652138</v>
      </c>
      <c r="AC461" s="24">
        <v>763500089</v>
      </c>
      <c r="AD461" s="24">
        <v>2402159990</v>
      </c>
      <c r="AE461" s="24">
        <v>1366699334</v>
      </c>
      <c r="AF461" s="24">
        <v>660072819</v>
      </c>
      <c r="AG461" s="24">
        <v>1088143139</v>
      </c>
      <c r="AH461" s="24">
        <v>23032673</v>
      </c>
      <c r="AI461" s="24">
        <v>116417745</v>
      </c>
      <c r="AJ461" s="24">
        <v>598271380</v>
      </c>
      <c r="AK461" s="24">
        <v>18425799</v>
      </c>
      <c r="AL461" s="203">
        <v>46933649783</v>
      </c>
    </row>
    <row r="462" spans="1:38" s="6" customFormat="1" ht="14.4" x14ac:dyDescent="0.3">
      <c r="A462" s="65" t="s">
        <v>1203</v>
      </c>
      <c r="B462" s="25" t="s">
        <v>226</v>
      </c>
      <c r="C462" s="24">
        <v>1923925698</v>
      </c>
      <c r="D462" s="24">
        <v>2748138894</v>
      </c>
      <c r="E462" s="24">
        <v>373301191</v>
      </c>
      <c r="F462" s="24">
        <v>1190543377</v>
      </c>
      <c r="G462" s="24">
        <v>2813696892</v>
      </c>
      <c r="H462" s="24">
        <v>8514523366</v>
      </c>
      <c r="I462" s="24">
        <v>1364339499</v>
      </c>
      <c r="J462" s="24">
        <v>476212254</v>
      </c>
      <c r="K462" s="24">
        <v>1787908964</v>
      </c>
      <c r="L462" s="24">
        <v>2912232335</v>
      </c>
      <c r="M462" s="24">
        <v>3131460040</v>
      </c>
      <c r="N462" s="24">
        <v>3403908969</v>
      </c>
      <c r="O462" s="24">
        <v>2159564653</v>
      </c>
      <c r="P462" s="24">
        <v>1427974610</v>
      </c>
      <c r="Q462" s="24">
        <v>783162231</v>
      </c>
      <c r="R462" s="24">
        <v>1851395002</v>
      </c>
      <c r="S462" s="24">
        <v>614961302</v>
      </c>
      <c r="T462" s="24">
        <v>3545712325</v>
      </c>
      <c r="U462" s="24">
        <v>42682396</v>
      </c>
      <c r="V462" s="24">
        <v>4690167782</v>
      </c>
      <c r="W462" s="24">
        <v>1579191192</v>
      </c>
      <c r="X462" s="24">
        <v>721837752</v>
      </c>
      <c r="Y462" s="24">
        <v>2542687757</v>
      </c>
      <c r="Z462" s="24">
        <v>401288570</v>
      </c>
      <c r="AA462" s="24">
        <v>8384382231</v>
      </c>
      <c r="AB462" s="24">
        <v>2876889385</v>
      </c>
      <c r="AC462" s="24">
        <v>13711506169</v>
      </c>
      <c r="AD462" s="24">
        <v>5717407503</v>
      </c>
      <c r="AE462" s="24">
        <v>1746316062</v>
      </c>
      <c r="AF462" s="24">
        <v>4629742450</v>
      </c>
      <c r="AG462" s="24">
        <v>1697061604</v>
      </c>
      <c r="AH462" s="24">
        <v>1212061893</v>
      </c>
      <c r="AI462" s="24">
        <v>1371396581</v>
      </c>
      <c r="AJ462" s="24">
        <v>609044132</v>
      </c>
      <c r="AK462" s="24">
        <v>228308275</v>
      </c>
      <c r="AL462" s="203">
        <v>93184933336</v>
      </c>
    </row>
    <row r="463" spans="1:38" s="6" customFormat="1" ht="14.4" x14ac:dyDescent="0.3">
      <c r="A463" s="95" t="s">
        <v>1204</v>
      </c>
      <c r="B463" s="96" t="s">
        <v>216</v>
      </c>
      <c r="C463" s="97">
        <v>8315254357</v>
      </c>
      <c r="D463" s="97">
        <v>13475957363</v>
      </c>
      <c r="E463" s="97">
        <v>2212877359</v>
      </c>
      <c r="F463" s="97">
        <v>2415189278</v>
      </c>
      <c r="G463" s="97">
        <v>11165312643</v>
      </c>
      <c r="H463" s="97">
        <v>32710793714</v>
      </c>
      <c r="I463" s="97">
        <v>4990970529</v>
      </c>
      <c r="J463" s="97">
        <v>2358659495</v>
      </c>
      <c r="K463" s="97">
        <v>8035861168</v>
      </c>
      <c r="L463" s="97">
        <v>17938415206</v>
      </c>
      <c r="M463" s="97">
        <v>10070443991</v>
      </c>
      <c r="N463" s="97">
        <v>9966731268</v>
      </c>
      <c r="O463" s="97">
        <v>37585321695</v>
      </c>
      <c r="P463" s="97">
        <v>5287113218</v>
      </c>
      <c r="Q463" s="97">
        <v>2505223131</v>
      </c>
      <c r="R463" s="97">
        <v>6516434366</v>
      </c>
      <c r="S463" s="97">
        <v>1371623839</v>
      </c>
      <c r="T463" s="97">
        <v>11480636465</v>
      </c>
      <c r="U463" s="97">
        <v>140163127</v>
      </c>
      <c r="V463" s="97">
        <v>23371698364</v>
      </c>
      <c r="W463" s="97">
        <v>5422760791</v>
      </c>
      <c r="X463" s="97">
        <v>4299162225</v>
      </c>
      <c r="Y463" s="97">
        <v>7421896304</v>
      </c>
      <c r="Z463" s="97">
        <v>1844065590</v>
      </c>
      <c r="AA463" s="97">
        <v>23792777083</v>
      </c>
      <c r="AB463" s="97">
        <v>11446806649</v>
      </c>
      <c r="AC463" s="97">
        <v>51502600883</v>
      </c>
      <c r="AD463" s="97">
        <v>25067049952</v>
      </c>
      <c r="AE463" s="97">
        <v>10599233494</v>
      </c>
      <c r="AF463" s="97">
        <v>17566084932</v>
      </c>
      <c r="AG463" s="97">
        <v>9358900687</v>
      </c>
      <c r="AH463" s="97">
        <v>7158699939</v>
      </c>
      <c r="AI463" s="97">
        <v>8301157727</v>
      </c>
      <c r="AJ463" s="97">
        <v>7721295434</v>
      </c>
      <c r="AK463" s="97">
        <v>2587143100</v>
      </c>
      <c r="AL463" s="204">
        <v>406004315366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8315254357</v>
      </c>
      <c r="D464" s="31">
        <v>13475957363</v>
      </c>
      <c r="E464" s="31">
        <v>2212877359</v>
      </c>
      <c r="F464" s="31">
        <v>2415189278</v>
      </c>
      <c r="G464" s="31">
        <v>11165312643</v>
      </c>
      <c r="H464" s="31">
        <v>32710793714</v>
      </c>
      <c r="I464" s="31">
        <v>4990970529</v>
      </c>
      <c r="J464" s="31">
        <v>2358659495</v>
      </c>
      <c r="K464" s="31">
        <v>8035861168</v>
      </c>
      <c r="L464" s="31">
        <v>17938415206</v>
      </c>
      <c r="M464" s="31">
        <v>10070443991</v>
      </c>
      <c r="N464" s="31">
        <v>9966731268</v>
      </c>
      <c r="O464" s="31">
        <v>37585321695</v>
      </c>
      <c r="P464" s="31">
        <v>5287113218</v>
      </c>
      <c r="Q464" s="31">
        <v>2505223131</v>
      </c>
      <c r="R464" s="31">
        <v>6516434366</v>
      </c>
      <c r="S464" s="31">
        <v>1371623839</v>
      </c>
      <c r="T464" s="31">
        <v>11480636465</v>
      </c>
      <c r="U464" s="31">
        <v>140163127</v>
      </c>
      <c r="V464" s="31">
        <v>23371698364</v>
      </c>
      <c r="W464" s="31">
        <v>5422760791</v>
      </c>
      <c r="X464" s="31">
        <v>4299162225</v>
      </c>
      <c r="Y464" s="31">
        <v>7421896304</v>
      </c>
      <c r="Z464" s="31">
        <v>1844065590</v>
      </c>
      <c r="AA464" s="31">
        <v>23792777083</v>
      </c>
      <c r="AB464" s="31">
        <v>11446806649</v>
      </c>
      <c r="AC464" s="31">
        <v>51502600883</v>
      </c>
      <c r="AD464" s="31">
        <v>25067049952</v>
      </c>
      <c r="AE464" s="31">
        <v>10599233494</v>
      </c>
      <c r="AF464" s="31">
        <v>17566084932</v>
      </c>
      <c r="AG464" s="31">
        <v>9358900687</v>
      </c>
      <c r="AH464" s="31">
        <v>7158699939</v>
      </c>
      <c r="AI464" s="31">
        <v>8301157727</v>
      </c>
      <c r="AJ464" s="31">
        <v>7721295434</v>
      </c>
      <c r="AK464" s="31">
        <v>2587143100</v>
      </c>
      <c r="AL464" s="205">
        <v>406004315366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25905806</v>
      </c>
      <c r="I465" s="24">
        <v>811915</v>
      </c>
      <c r="J465" s="24">
        <v>0</v>
      </c>
      <c r="K465" s="24">
        <v>0</v>
      </c>
      <c r="L465" s="24">
        <v>0</v>
      </c>
      <c r="M465" s="24">
        <v>0</v>
      </c>
      <c r="N465" s="24">
        <v>8626756</v>
      </c>
      <c r="O465" s="24">
        <v>0</v>
      </c>
      <c r="P465" s="24">
        <v>0</v>
      </c>
      <c r="Q465" s="24">
        <v>0</v>
      </c>
      <c r="R465" s="24">
        <v>2495779</v>
      </c>
      <c r="S465" s="24">
        <v>0</v>
      </c>
      <c r="T465" s="24">
        <v>8153806</v>
      </c>
      <c r="U465" s="24">
        <v>0</v>
      </c>
      <c r="V465" s="24">
        <v>0</v>
      </c>
      <c r="W465" s="24">
        <v>2007675</v>
      </c>
      <c r="X465" s="24">
        <v>0</v>
      </c>
      <c r="Y465" s="24">
        <v>0</v>
      </c>
      <c r="Z465" s="24">
        <v>0</v>
      </c>
      <c r="AA465" s="24">
        <v>0</v>
      </c>
      <c r="AB465" s="24">
        <v>24551564</v>
      </c>
      <c r="AC465" s="24">
        <v>11085220</v>
      </c>
      <c r="AD465" s="24">
        <v>93086284</v>
      </c>
      <c r="AE465" s="24">
        <v>18255992</v>
      </c>
      <c r="AF465" s="24">
        <v>4924998</v>
      </c>
      <c r="AG465" s="24">
        <v>0</v>
      </c>
      <c r="AH465" s="24">
        <v>0</v>
      </c>
      <c r="AI465" s="24">
        <v>354311792</v>
      </c>
      <c r="AJ465" s="24">
        <v>4070580</v>
      </c>
      <c r="AK465" s="24">
        <v>10315225</v>
      </c>
      <c r="AL465" s="203">
        <v>568603392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82671044</v>
      </c>
      <c r="G466" s="24">
        <v>0</v>
      </c>
      <c r="H466" s="24">
        <v>33502108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35349857</v>
      </c>
      <c r="O466" s="24">
        <v>0</v>
      </c>
      <c r="P466" s="24">
        <v>0</v>
      </c>
      <c r="Q466" s="24">
        <v>0</v>
      </c>
      <c r="R466" s="24">
        <v>51076712</v>
      </c>
      <c r="S466" s="24">
        <v>0</v>
      </c>
      <c r="T466" s="24">
        <v>109576777</v>
      </c>
      <c r="U466" s="24">
        <v>0</v>
      </c>
      <c r="V466" s="24">
        <v>111134639</v>
      </c>
      <c r="W466" s="24">
        <v>0</v>
      </c>
      <c r="X466" s="24">
        <v>336778871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7076644</v>
      </c>
      <c r="AK466" s="24">
        <v>0</v>
      </c>
      <c r="AL466" s="203">
        <v>767166652</v>
      </c>
    </row>
    <row r="467" spans="1:38" s="6" customFormat="1" ht="14.4" x14ac:dyDescent="0.3">
      <c r="A467" s="65" t="s">
        <v>1207</v>
      </c>
      <c r="B467" s="25" t="s">
        <v>230</v>
      </c>
      <c r="C467" s="24">
        <v>42588577</v>
      </c>
      <c r="D467" s="24">
        <v>11593582</v>
      </c>
      <c r="E467" s="24">
        <v>0</v>
      </c>
      <c r="F467" s="24">
        <v>0</v>
      </c>
      <c r="G467" s="24">
        <v>0</v>
      </c>
      <c r="H467" s="24">
        <v>1591423861</v>
      </c>
      <c r="I467" s="24">
        <v>0</v>
      </c>
      <c r="J467" s="24">
        <v>800000000</v>
      </c>
      <c r="K467" s="24">
        <v>0</v>
      </c>
      <c r="L467" s="24">
        <v>7629160000</v>
      </c>
      <c r="M467" s="24">
        <v>47366486</v>
      </c>
      <c r="N467" s="24">
        <v>0</v>
      </c>
      <c r="O467" s="24">
        <v>0</v>
      </c>
      <c r="P467" s="24">
        <v>0</v>
      </c>
      <c r="Q467" s="24">
        <v>365283425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163484773</v>
      </c>
      <c r="X467" s="24">
        <v>900000000</v>
      </c>
      <c r="Y467" s="24">
        <v>0</v>
      </c>
      <c r="Z467" s="24">
        <v>0</v>
      </c>
      <c r="AA467" s="24">
        <v>0</v>
      </c>
      <c r="AB467" s="24">
        <v>4712616481</v>
      </c>
      <c r="AC467" s="24">
        <v>0</v>
      </c>
      <c r="AD467" s="24">
        <v>0</v>
      </c>
      <c r="AE467" s="24">
        <v>0</v>
      </c>
      <c r="AF467" s="24">
        <v>0</v>
      </c>
      <c r="AG467" s="24">
        <v>1310302316</v>
      </c>
      <c r="AH467" s="24">
        <v>29827403</v>
      </c>
      <c r="AI467" s="24">
        <v>0</v>
      </c>
      <c r="AJ467" s="24">
        <v>0</v>
      </c>
      <c r="AK467" s="24">
        <v>0</v>
      </c>
      <c r="AL467" s="203">
        <v>17603646904</v>
      </c>
    </row>
    <row r="468" spans="1:38" s="6" customFormat="1" ht="14.4" x14ac:dyDescent="0.3">
      <c r="A468" s="95" t="s">
        <v>1208</v>
      </c>
      <c r="B468" s="96" t="s">
        <v>171</v>
      </c>
      <c r="C468" s="97">
        <v>42588577</v>
      </c>
      <c r="D468" s="97">
        <v>11593582</v>
      </c>
      <c r="E468" s="97">
        <v>0</v>
      </c>
      <c r="F468" s="97">
        <v>82671044</v>
      </c>
      <c r="G468" s="97">
        <v>0</v>
      </c>
      <c r="H468" s="97">
        <v>1650831775</v>
      </c>
      <c r="I468" s="97">
        <v>811915</v>
      </c>
      <c r="J468" s="97">
        <v>800000000</v>
      </c>
      <c r="K468" s="97">
        <v>0</v>
      </c>
      <c r="L468" s="97">
        <v>7629160000</v>
      </c>
      <c r="M468" s="97">
        <v>47366486</v>
      </c>
      <c r="N468" s="97">
        <v>43976613</v>
      </c>
      <c r="O468" s="97">
        <v>0</v>
      </c>
      <c r="P468" s="97">
        <v>0</v>
      </c>
      <c r="Q468" s="97">
        <v>365283425</v>
      </c>
      <c r="R468" s="97">
        <v>53572491</v>
      </c>
      <c r="S468" s="97">
        <v>0</v>
      </c>
      <c r="T468" s="97">
        <v>117730583</v>
      </c>
      <c r="U468" s="97">
        <v>0</v>
      </c>
      <c r="V468" s="97">
        <v>111134639</v>
      </c>
      <c r="W468" s="97">
        <v>165492448</v>
      </c>
      <c r="X468" s="97">
        <v>1236778871</v>
      </c>
      <c r="Y468" s="97">
        <v>0</v>
      </c>
      <c r="Z468" s="97">
        <v>0</v>
      </c>
      <c r="AA468" s="97">
        <v>0</v>
      </c>
      <c r="AB468" s="97">
        <v>4737168045</v>
      </c>
      <c r="AC468" s="97">
        <v>11085220</v>
      </c>
      <c r="AD468" s="97">
        <v>93086284</v>
      </c>
      <c r="AE468" s="97">
        <v>18255992</v>
      </c>
      <c r="AF468" s="97">
        <v>4924998</v>
      </c>
      <c r="AG468" s="97">
        <v>1310302316</v>
      </c>
      <c r="AH468" s="97">
        <v>29827403</v>
      </c>
      <c r="AI468" s="97">
        <v>354311792</v>
      </c>
      <c r="AJ468" s="97">
        <v>11147224</v>
      </c>
      <c r="AK468" s="97">
        <v>10315225</v>
      </c>
      <c r="AL468" s="204">
        <v>18939416948</v>
      </c>
    </row>
    <row r="469" spans="1:38" s="6" customFormat="1" ht="14.4" x14ac:dyDescent="0.3">
      <c r="A469" s="65" t="s">
        <v>1209</v>
      </c>
      <c r="B469" s="25" t="s">
        <v>228</v>
      </c>
      <c r="C469" s="24">
        <v>7345760</v>
      </c>
      <c r="D469" s="24">
        <v>0</v>
      </c>
      <c r="E469" s="24">
        <v>0</v>
      </c>
      <c r="F469" s="24">
        <v>0</v>
      </c>
      <c r="G469" s="24">
        <v>45427746</v>
      </c>
      <c r="H469" s="24">
        <v>0</v>
      </c>
      <c r="I469" s="24">
        <v>1085093</v>
      </c>
      <c r="J469" s="24">
        <v>0</v>
      </c>
      <c r="K469" s="24">
        <v>0</v>
      </c>
      <c r="L469" s="24">
        <v>45455</v>
      </c>
      <c r="M469" s="24">
        <v>0</v>
      </c>
      <c r="N469" s="24">
        <v>7839013</v>
      </c>
      <c r="O469" s="24">
        <v>34572904</v>
      </c>
      <c r="P469" s="24">
        <v>0</v>
      </c>
      <c r="Q469" s="24">
        <v>0</v>
      </c>
      <c r="R469" s="24">
        <v>0</v>
      </c>
      <c r="S469" s="24">
        <v>0</v>
      </c>
      <c r="T469" s="24">
        <v>7145295</v>
      </c>
      <c r="U469" s="24">
        <v>0</v>
      </c>
      <c r="V469" s="24">
        <v>18686567</v>
      </c>
      <c r="W469" s="24">
        <v>4744082</v>
      </c>
      <c r="X469" s="24">
        <v>0</v>
      </c>
      <c r="Y469" s="24">
        <v>0</v>
      </c>
      <c r="Z469" s="24">
        <v>629000</v>
      </c>
      <c r="AA469" s="24">
        <v>175396846</v>
      </c>
      <c r="AB469" s="24">
        <v>0</v>
      </c>
      <c r="AC469" s="24">
        <v>0</v>
      </c>
      <c r="AD469" s="24">
        <v>0</v>
      </c>
      <c r="AE469" s="24">
        <v>0</v>
      </c>
      <c r="AF469" s="24">
        <v>1640683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304558444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127397055</v>
      </c>
      <c r="AH470" s="24">
        <v>0</v>
      </c>
      <c r="AI470" s="24">
        <v>0</v>
      </c>
      <c r="AJ470" s="24">
        <v>0</v>
      </c>
      <c r="AK470" s="24">
        <v>0</v>
      </c>
      <c r="AL470" s="203">
        <v>127397055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7345760</v>
      </c>
      <c r="D472" s="97">
        <v>0</v>
      </c>
      <c r="E472" s="97">
        <v>0</v>
      </c>
      <c r="F472" s="97">
        <v>0</v>
      </c>
      <c r="G472" s="97">
        <v>45427746</v>
      </c>
      <c r="H472" s="97">
        <v>0</v>
      </c>
      <c r="I472" s="97">
        <v>1085093</v>
      </c>
      <c r="J472" s="97">
        <v>0</v>
      </c>
      <c r="K472" s="97">
        <v>0</v>
      </c>
      <c r="L472" s="97">
        <v>45455</v>
      </c>
      <c r="M472" s="97">
        <v>0</v>
      </c>
      <c r="N472" s="97">
        <v>7839013</v>
      </c>
      <c r="O472" s="97">
        <v>34572904</v>
      </c>
      <c r="P472" s="97">
        <v>0</v>
      </c>
      <c r="Q472" s="97">
        <v>0</v>
      </c>
      <c r="R472" s="97">
        <v>0</v>
      </c>
      <c r="S472" s="97">
        <v>0</v>
      </c>
      <c r="T472" s="97">
        <v>7145295</v>
      </c>
      <c r="U472" s="97">
        <v>0</v>
      </c>
      <c r="V472" s="97">
        <v>18686567</v>
      </c>
      <c r="W472" s="97">
        <v>4744082</v>
      </c>
      <c r="X472" s="97">
        <v>0</v>
      </c>
      <c r="Y472" s="97">
        <v>0</v>
      </c>
      <c r="Z472" s="97">
        <v>629000</v>
      </c>
      <c r="AA472" s="97">
        <v>175396846</v>
      </c>
      <c r="AB472" s="97">
        <v>0</v>
      </c>
      <c r="AC472" s="97">
        <v>0</v>
      </c>
      <c r="AD472" s="97">
        <v>0</v>
      </c>
      <c r="AE472" s="97">
        <v>0</v>
      </c>
      <c r="AF472" s="97">
        <v>1640683</v>
      </c>
      <c r="AG472" s="97">
        <v>127397055</v>
      </c>
      <c r="AH472" s="97">
        <v>0</v>
      </c>
      <c r="AI472" s="97">
        <v>0</v>
      </c>
      <c r="AJ472" s="97">
        <v>0</v>
      </c>
      <c r="AK472" s="97">
        <v>0</v>
      </c>
      <c r="AL472" s="204">
        <v>431955499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116675775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116675775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116675775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116675775</v>
      </c>
    </row>
    <row r="475" spans="1:38" s="6" customFormat="1" ht="14.4" x14ac:dyDescent="0.3">
      <c r="A475" s="65" t="s">
        <v>1215</v>
      </c>
      <c r="B475" s="25" t="s">
        <v>233</v>
      </c>
      <c r="C475" s="24">
        <v>5090910</v>
      </c>
      <c r="D475" s="24">
        <v>0</v>
      </c>
      <c r="E475" s="24">
        <v>0</v>
      </c>
      <c r="F475" s="24">
        <v>22632527</v>
      </c>
      <c r="G475" s="24">
        <v>0</v>
      </c>
      <c r="H475" s="24">
        <v>391222168</v>
      </c>
      <c r="I475" s="24">
        <v>30387424</v>
      </c>
      <c r="J475" s="24">
        <v>0</v>
      </c>
      <c r="K475" s="24">
        <v>0</v>
      </c>
      <c r="L475" s="24">
        <v>272727</v>
      </c>
      <c r="M475" s="24">
        <v>0</v>
      </c>
      <c r="N475" s="24">
        <v>0</v>
      </c>
      <c r="O475" s="24">
        <v>5272727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  <c r="V475" s="24">
        <v>16586046</v>
      </c>
      <c r="W475" s="24">
        <v>0</v>
      </c>
      <c r="X475" s="24">
        <v>0</v>
      </c>
      <c r="Y475" s="24">
        <v>347173</v>
      </c>
      <c r="Z475" s="24">
        <v>0</v>
      </c>
      <c r="AA475" s="24">
        <v>162258538</v>
      </c>
      <c r="AB475" s="24">
        <v>0</v>
      </c>
      <c r="AC475" s="24">
        <v>0</v>
      </c>
      <c r="AD475" s="24">
        <v>6029091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640099331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8291400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16851872</v>
      </c>
      <c r="W477" s="24">
        <v>0</v>
      </c>
      <c r="X477" s="24">
        <v>0</v>
      </c>
      <c r="Y477" s="24">
        <v>0</v>
      </c>
      <c r="Z477" s="24">
        <v>0</v>
      </c>
      <c r="AA477" s="24">
        <v>70544212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95687484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4945908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13938366</v>
      </c>
      <c r="N478" s="24">
        <v>0</v>
      </c>
      <c r="O478" s="24">
        <v>0</v>
      </c>
      <c r="P478" s="24">
        <v>0</v>
      </c>
      <c r="Q478" s="24">
        <v>0</v>
      </c>
      <c r="R478" s="24">
        <v>30780834</v>
      </c>
      <c r="S478" s="24">
        <v>0</v>
      </c>
      <c r="T478" s="24">
        <v>0</v>
      </c>
      <c r="U478" s="24">
        <v>0</v>
      </c>
      <c r="V478" s="24">
        <v>91703071</v>
      </c>
      <c r="W478" s="24">
        <v>0</v>
      </c>
      <c r="X478" s="24">
        <v>0</v>
      </c>
      <c r="Y478" s="24">
        <v>0</v>
      </c>
      <c r="Z478" s="24">
        <v>0</v>
      </c>
      <c r="AA478" s="24">
        <v>354000000</v>
      </c>
      <c r="AB478" s="24">
        <v>0</v>
      </c>
      <c r="AC478" s="24">
        <v>0</v>
      </c>
      <c r="AD478" s="24">
        <v>7217448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502585627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11601559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11601559</v>
      </c>
    </row>
    <row r="481" spans="1:38" s="6" customFormat="1" ht="14.4" x14ac:dyDescent="0.3">
      <c r="A481" s="95" t="s">
        <v>1221</v>
      </c>
      <c r="B481" s="96" t="s">
        <v>177</v>
      </c>
      <c r="C481" s="97">
        <v>5090910</v>
      </c>
      <c r="D481" s="97">
        <v>0</v>
      </c>
      <c r="E481" s="97">
        <v>0</v>
      </c>
      <c r="F481" s="97">
        <v>35869835</v>
      </c>
      <c r="G481" s="97">
        <v>0</v>
      </c>
      <c r="H481" s="97">
        <v>402823727</v>
      </c>
      <c r="I481" s="97">
        <v>30387424</v>
      </c>
      <c r="J481" s="97">
        <v>0</v>
      </c>
      <c r="K481" s="97">
        <v>0</v>
      </c>
      <c r="L481" s="97">
        <v>272727</v>
      </c>
      <c r="M481" s="97">
        <v>13938366</v>
      </c>
      <c r="N481" s="97">
        <v>0</v>
      </c>
      <c r="O481" s="97">
        <v>5272727</v>
      </c>
      <c r="P481" s="97">
        <v>0</v>
      </c>
      <c r="Q481" s="97">
        <v>0</v>
      </c>
      <c r="R481" s="97">
        <v>30780834</v>
      </c>
      <c r="S481" s="97">
        <v>0</v>
      </c>
      <c r="T481" s="97">
        <v>0</v>
      </c>
      <c r="U481" s="97">
        <v>0</v>
      </c>
      <c r="V481" s="97">
        <v>125140989</v>
      </c>
      <c r="W481" s="97">
        <v>0</v>
      </c>
      <c r="X481" s="97">
        <v>0</v>
      </c>
      <c r="Y481" s="97">
        <v>347173</v>
      </c>
      <c r="Z481" s="97">
        <v>0</v>
      </c>
      <c r="AA481" s="97">
        <v>586802750</v>
      </c>
      <c r="AB481" s="97">
        <v>0</v>
      </c>
      <c r="AC481" s="97">
        <v>0</v>
      </c>
      <c r="AD481" s="97">
        <v>13246539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1249974001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343437</v>
      </c>
      <c r="J482" s="24">
        <v>27415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35801309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116781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79659744</v>
      </c>
      <c r="AK482" s="24">
        <v>0</v>
      </c>
      <c r="AL482" s="203">
        <v>115948686</v>
      </c>
    </row>
    <row r="483" spans="1:38" s="6" customFormat="1" ht="14.4" x14ac:dyDescent="0.3">
      <c r="A483" s="65" t="s">
        <v>1223</v>
      </c>
      <c r="B483" s="25" t="s">
        <v>5</v>
      </c>
      <c r="C483" s="24">
        <v>418351</v>
      </c>
      <c r="D483" s="24">
        <v>1248035</v>
      </c>
      <c r="E483" s="24">
        <v>0</v>
      </c>
      <c r="F483" s="24">
        <v>1219711</v>
      </c>
      <c r="G483" s="24">
        <v>0</v>
      </c>
      <c r="H483" s="24">
        <v>46208657</v>
      </c>
      <c r="I483" s="24">
        <v>1253646</v>
      </c>
      <c r="J483" s="24">
        <v>1253646</v>
      </c>
      <c r="K483" s="24">
        <v>3830530</v>
      </c>
      <c r="L483" s="24">
        <v>22467070</v>
      </c>
      <c r="M483" s="24">
        <v>0</v>
      </c>
      <c r="N483" s="24">
        <v>70520</v>
      </c>
      <c r="O483" s="24">
        <v>1021464</v>
      </c>
      <c r="P483" s="24">
        <v>0</v>
      </c>
      <c r="Q483" s="24">
        <v>1034194</v>
      </c>
      <c r="R483" s="24">
        <v>1072924</v>
      </c>
      <c r="S483" s="24">
        <v>3437260</v>
      </c>
      <c r="T483" s="24">
        <v>0</v>
      </c>
      <c r="U483" s="24">
        <v>0</v>
      </c>
      <c r="V483" s="24">
        <v>0</v>
      </c>
      <c r="W483" s="24">
        <v>1253186</v>
      </c>
      <c r="X483" s="24">
        <v>1457953</v>
      </c>
      <c r="Y483" s="24">
        <v>1253646</v>
      </c>
      <c r="Z483" s="24">
        <v>13016092</v>
      </c>
      <c r="AA483" s="24">
        <v>0</v>
      </c>
      <c r="AB483" s="24">
        <v>1021464</v>
      </c>
      <c r="AC483" s="24">
        <v>220967301</v>
      </c>
      <c r="AD483" s="24">
        <v>0</v>
      </c>
      <c r="AE483" s="24">
        <v>0</v>
      </c>
      <c r="AF483" s="24">
        <v>0</v>
      </c>
      <c r="AG483" s="24">
        <v>1021464</v>
      </c>
      <c r="AH483" s="24">
        <v>280021901</v>
      </c>
      <c r="AI483" s="24">
        <v>44201111</v>
      </c>
      <c r="AJ483" s="24">
        <v>16770377</v>
      </c>
      <c r="AK483" s="24">
        <v>0</v>
      </c>
      <c r="AL483" s="203">
        <v>665520503</v>
      </c>
    </row>
    <row r="484" spans="1:38" s="6" customFormat="1" ht="14.4" x14ac:dyDescent="0.3">
      <c r="A484" s="95" t="s">
        <v>1224</v>
      </c>
      <c r="B484" s="96" t="s">
        <v>237</v>
      </c>
      <c r="C484" s="97">
        <v>418351</v>
      </c>
      <c r="D484" s="97">
        <v>1248035</v>
      </c>
      <c r="E484" s="97">
        <v>0</v>
      </c>
      <c r="F484" s="97">
        <v>1219711</v>
      </c>
      <c r="G484" s="97">
        <v>0</v>
      </c>
      <c r="H484" s="97">
        <v>46208657</v>
      </c>
      <c r="I484" s="97">
        <v>1597083</v>
      </c>
      <c r="J484" s="97">
        <v>1281061</v>
      </c>
      <c r="K484" s="97">
        <v>3830530</v>
      </c>
      <c r="L484" s="97">
        <v>22467070</v>
      </c>
      <c r="M484" s="97">
        <v>0</v>
      </c>
      <c r="N484" s="97">
        <v>70520</v>
      </c>
      <c r="O484" s="97">
        <v>1021464</v>
      </c>
      <c r="P484" s="97">
        <v>0</v>
      </c>
      <c r="Q484" s="97">
        <v>1034194</v>
      </c>
      <c r="R484" s="97">
        <v>1072924</v>
      </c>
      <c r="S484" s="97">
        <v>3437260</v>
      </c>
      <c r="T484" s="97">
        <v>35801309</v>
      </c>
      <c r="U484" s="97">
        <v>0</v>
      </c>
      <c r="V484" s="97">
        <v>0</v>
      </c>
      <c r="W484" s="97">
        <v>1253186</v>
      </c>
      <c r="X484" s="97">
        <v>1457953</v>
      </c>
      <c r="Y484" s="97">
        <v>1253646</v>
      </c>
      <c r="Z484" s="97">
        <v>13016092</v>
      </c>
      <c r="AA484" s="97">
        <v>0</v>
      </c>
      <c r="AB484" s="97">
        <v>1021464</v>
      </c>
      <c r="AC484" s="97">
        <v>220967301</v>
      </c>
      <c r="AD484" s="97">
        <v>116781</v>
      </c>
      <c r="AE484" s="97">
        <v>0</v>
      </c>
      <c r="AF484" s="97">
        <v>0</v>
      </c>
      <c r="AG484" s="97">
        <v>1021464</v>
      </c>
      <c r="AH484" s="97">
        <v>280021901</v>
      </c>
      <c r="AI484" s="97">
        <v>44201111</v>
      </c>
      <c r="AJ484" s="97">
        <v>96430121</v>
      </c>
      <c r="AK484" s="97">
        <v>0</v>
      </c>
      <c r="AL484" s="204">
        <v>781469189</v>
      </c>
    </row>
    <row r="485" spans="1:38" s="6" customFormat="1" ht="14.4" x14ac:dyDescent="0.3">
      <c r="A485" s="65" t="s">
        <v>1225</v>
      </c>
      <c r="B485" s="25" t="s">
        <v>185</v>
      </c>
      <c r="C485" s="24">
        <v>795904314</v>
      </c>
      <c r="D485" s="24">
        <v>187870617</v>
      </c>
      <c r="E485" s="24">
        <v>472155259</v>
      </c>
      <c r="F485" s="24">
        <v>361570257</v>
      </c>
      <c r="G485" s="24">
        <v>520276724</v>
      </c>
      <c r="H485" s="24">
        <v>5290837148</v>
      </c>
      <c r="I485" s="24">
        <v>337455687</v>
      </c>
      <c r="J485" s="24">
        <v>206947353</v>
      </c>
      <c r="K485" s="24">
        <v>298556673</v>
      </c>
      <c r="L485" s="24">
        <v>3500845344</v>
      </c>
      <c r="M485" s="24">
        <v>5906637181</v>
      </c>
      <c r="N485" s="24">
        <v>3995171571</v>
      </c>
      <c r="O485" s="24">
        <v>1215628907</v>
      </c>
      <c r="P485" s="24">
        <v>249744214</v>
      </c>
      <c r="Q485" s="24">
        <v>379926589</v>
      </c>
      <c r="R485" s="24">
        <v>718692480</v>
      </c>
      <c r="S485" s="24">
        <v>335234708</v>
      </c>
      <c r="T485" s="24">
        <v>11106306547</v>
      </c>
      <c r="U485" s="24">
        <v>0</v>
      </c>
      <c r="V485" s="24">
        <v>5158961654</v>
      </c>
      <c r="W485" s="24">
        <v>792598883</v>
      </c>
      <c r="X485" s="24">
        <v>117109653</v>
      </c>
      <c r="Y485" s="24">
        <v>697051945</v>
      </c>
      <c r="Z485" s="24">
        <v>197510721</v>
      </c>
      <c r="AA485" s="24">
        <v>1800026231</v>
      </c>
      <c r="AB485" s="24">
        <v>2180280829</v>
      </c>
      <c r="AC485" s="24">
        <v>1824225224</v>
      </c>
      <c r="AD485" s="24">
        <v>2002207205</v>
      </c>
      <c r="AE485" s="24">
        <v>493363278</v>
      </c>
      <c r="AF485" s="24">
        <v>6420295003</v>
      </c>
      <c r="AG485" s="24">
        <v>680674466</v>
      </c>
      <c r="AH485" s="24">
        <v>495281970</v>
      </c>
      <c r="AI485" s="24">
        <v>313971916</v>
      </c>
      <c r="AJ485" s="24">
        <v>204205149</v>
      </c>
      <c r="AK485" s="24">
        <v>104661801</v>
      </c>
      <c r="AL485" s="203">
        <v>59362187501</v>
      </c>
    </row>
    <row r="486" spans="1:38" s="6" customFormat="1" ht="14.4" x14ac:dyDescent="0.3">
      <c r="A486" s="95" t="s">
        <v>1226</v>
      </c>
      <c r="B486" s="96" t="s">
        <v>239</v>
      </c>
      <c r="C486" s="97">
        <v>795904314</v>
      </c>
      <c r="D486" s="97">
        <v>187870617</v>
      </c>
      <c r="E486" s="97">
        <v>472155259</v>
      </c>
      <c r="F486" s="97">
        <v>361570257</v>
      </c>
      <c r="G486" s="97">
        <v>520276724</v>
      </c>
      <c r="H486" s="97">
        <v>5290837148</v>
      </c>
      <c r="I486" s="97">
        <v>337455687</v>
      </c>
      <c r="J486" s="97">
        <v>206947353</v>
      </c>
      <c r="K486" s="97">
        <v>298556673</v>
      </c>
      <c r="L486" s="97">
        <v>3500845344</v>
      </c>
      <c r="M486" s="97">
        <v>5906637181</v>
      </c>
      <c r="N486" s="97">
        <v>3995171571</v>
      </c>
      <c r="O486" s="97">
        <v>1215628907</v>
      </c>
      <c r="P486" s="97">
        <v>249744214</v>
      </c>
      <c r="Q486" s="97">
        <v>379926589</v>
      </c>
      <c r="R486" s="97">
        <v>718692480</v>
      </c>
      <c r="S486" s="97">
        <v>335234708</v>
      </c>
      <c r="T486" s="97">
        <v>11106306547</v>
      </c>
      <c r="U486" s="97">
        <v>0</v>
      </c>
      <c r="V486" s="97">
        <v>5158961654</v>
      </c>
      <c r="W486" s="97">
        <v>792598883</v>
      </c>
      <c r="X486" s="97">
        <v>117109653</v>
      </c>
      <c r="Y486" s="97">
        <v>697051945</v>
      </c>
      <c r="Z486" s="97">
        <v>197510721</v>
      </c>
      <c r="AA486" s="97">
        <v>1800026231</v>
      </c>
      <c r="AB486" s="97">
        <v>2180280829</v>
      </c>
      <c r="AC486" s="97">
        <v>1824225224</v>
      </c>
      <c r="AD486" s="97">
        <v>2002207205</v>
      </c>
      <c r="AE486" s="97">
        <v>493363278</v>
      </c>
      <c r="AF486" s="97">
        <v>6420295003</v>
      </c>
      <c r="AG486" s="97">
        <v>680674466</v>
      </c>
      <c r="AH486" s="97">
        <v>495281970</v>
      </c>
      <c r="AI486" s="97">
        <v>313971916</v>
      </c>
      <c r="AJ486" s="97">
        <v>204205149</v>
      </c>
      <c r="AK486" s="97">
        <v>104661801</v>
      </c>
      <c r="AL486" s="204">
        <v>59362187501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851347912</v>
      </c>
      <c r="D487" s="31">
        <v>200712234</v>
      </c>
      <c r="E487" s="31">
        <v>472155259</v>
      </c>
      <c r="F487" s="31">
        <v>481330847</v>
      </c>
      <c r="G487" s="31">
        <v>565704470</v>
      </c>
      <c r="H487" s="31">
        <v>7390701307</v>
      </c>
      <c r="I487" s="31">
        <v>371337202</v>
      </c>
      <c r="J487" s="31">
        <v>1008228414</v>
      </c>
      <c r="K487" s="31">
        <v>302387203</v>
      </c>
      <c r="L487" s="31">
        <v>11152790596</v>
      </c>
      <c r="M487" s="31">
        <v>5967942033</v>
      </c>
      <c r="N487" s="31">
        <v>4047057717</v>
      </c>
      <c r="O487" s="31">
        <v>1256496002</v>
      </c>
      <c r="P487" s="31">
        <v>249744214</v>
      </c>
      <c r="Q487" s="31">
        <v>746244208</v>
      </c>
      <c r="R487" s="31">
        <v>804118729</v>
      </c>
      <c r="S487" s="31">
        <v>338671968</v>
      </c>
      <c r="T487" s="31">
        <v>11266983734</v>
      </c>
      <c r="U487" s="31">
        <v>116675775</v>
      </c>
      <c r="V487" s="31">
        <v>5413923849</v>
      </c>
      <c r="W487" s="31">
        <v>964088599</v>
      </c>
      <c r="X487" s="31">
        <v>1355346477</v>
      </c>
      <c r="Y487" s="31">
        <v>698652764</v>
      </c>
      <c r="Z487" s="31">
        <v>211155813</v>
      </c>
      <c r="AA487" s="31">
        <v>2562225827</v>
      </c>
      <c r="AB487" s="31">
        <v>6918470338</v>
      </c>
      <c r="AC487" s="31">
        <v>2056277745</v>
      </c>
      <c r="AD487" s="31">
        <v>2108656809</v>
      </c>
      <c r="AE487" s="31">
        <v>511619270</v>
      </c>
      <c r="AF487" s="31">
        <v>6426860684</v>
      </c>
      <c r="AG487" s="31">
        <v>2119395301</v>
      </c>
      <c r="AH487" s="31">
        <v>805131274</v>
      </c>
      <c r="AI487" s="31">
        <v>712484819</v>
      </c>
      <c r="AJ487" s="31">
        <v>311782494</v>
      </c>
      <c r="AK487" s="31">
        <v>114977026</v>
      </c>
      <c r="AL487" s="205">
        <v>80881678913</v>
      </c>
    </row>
    <row r="488" spans="1:38" s="6" customFormat="1" ht="14.4" x14ac:dyDescent="0.3">
      <c r="A488" s="65" t="s">
        <v>1227</v>
      </c>
      <c r="B488" s="25" t="s">
        <v>143</v>
      </c>
      <c r="C488" s="24">
        <v>35307940</v>
      </c>
      <c r="D488" s="24">
        <v>4279248</v>
      </c>
      <c r="E488" s="24">
        <v>23204329</v>
      </c>
      <c r="F488" s="24">
        <v>457829</v>
      </c>
      <c r="G488" s="24">
        <v>1033180</v>
      </c>
      <c r="H488" s="24">
        <v>181916751</v>
      </c>
      <c r="I488" s="24">
        <v>1588259</v>
      </c>
      <c r="J488" s="24">
        <v>13062532</v>
      </c>
      <c r="K488" s="24">
        <v>10274664</v>
      </c>
      <c r="L488" s="24">
        <v>212613523</v>
      </c>
      <c r="M488" s="24">
        <v>147619835</v>
      </c>
      <c r="N488" s="24">
        <v>31796374</v>
      </c>
      <c r="O488" s="24">
        <v>59913820</v>
      </c>
      <c r="P488" s="24">
        <v>13253623</v>
      </c>
      <c r="Q488" s="24">
        <v>26828000</v>
      </c>
      <c r="R488" s="24">
        <v>28807752</v>
      </c>
      <c r="S488" s="24">
        <v>374056</v>
      </c>
      <c r="T488" s="24">
        <v>161054017</v>
      </c>
      <c r="U488" s="24">
        <v>0</v>
      </c>
      <c r="V488" s="24">
        <v>164371925</v>
      </c>
      <c r="W488" s="24">
        <v>15798393</v>
      </c>
      <c r="X488" s="24">
        <v>4553618</v>
      </c>
      <c r="Y488" s="24">
        <v>54443369</v>
      </c>
      <c r="Z488" s="24">
        <v>2508837</v>
      </c>
      <c r="AA488" s="24">
        <v>380436581</v>
      </c>
      <c r="AB488" s="24">
        <v>269649483</v>
      </c>
      <c r="AC488" s="24">
        <v>252212716</v>
      </c>
      <c r="AD488" s="24">
        <v>54278652</v>
      </c>
      <c r="AE488" s="24">
        <v>3273990</v>
      </c>
      <c r="AF488" s="24">
        <v>45728948</v>
      </c>
      <c r="AG488" s="24">
        <v>19786480</v>
      </c>
      <c r="AH488" s="24">
        <v>17558831</v>
      </c>
      <c r="AI488" s="24">
        <v>0</v>
      </c>
      <c r="AJ488" s="24">
        <v>1843021</v>
      </c>
      <c r="AK488" s="24">
        <v>185001</v>
      </c>
      <c r="AL488" s="203">
        <v>2240015577</v>
      </c>
    </row>
    <row r="489" spans="1:38" s="6" customFormat="1" ht="14.4" x14ac:dyDescent="0.3">
      <c r="A489" s="65" t="s">
        <v>1228</v>
      </c>
      <c r="B489" s="25" t="s">
        <v>144</v>
      </c>
      <c r="C489" s="24">
        <v>154334963</v>
      </c>
      <c r="D489" s="24">
        <v>8176686</v>
      </c>
      <c r="E489" s="24">
        <v>4142704</v>
      </c>
      <c r="F489" s="24">
        <v>6957897</v>
      </c>
      <c r="G489" s="24">
        <v>23089517</v>
      </c>
      <c r="H489" s="24">
        <v>19054114</v>
      </c>
      <c r="I489" s="24">
        <v>7970920</v>
      </c>
      <c r="J489" s="24">
        <v>2673804</v>
      </c>
      <c r="K489" s="24">
        <v>8052494</v>
      </c>
      <c r="L489" s="24">
        <v>61466325</v>
      </c>
      <c r="M489" s="24">
        <v>761164451</v>
      </c>
      <c r="N489" s="24">
        <v>49980423</v>
      </c>
      <c r="O489" s="24">
        <v>21601337</v>
      </c>
      <c r="P489" s="24">
        <v>7233240</v>
      </c>
      <c r="Q489" s="24">
        <v>10243518</v>
      </c>
      <c r="R489" s="24">
        <v>45139205</v>
      </c>
      <c r="S489" s="24">
        <v>0</v>
      </c>
      <c r="T489" s="24">
        <v>333093523</v>
      </c>
      <c r="U489" s="24">
        <v>0</v>
      </c>
      <c r="V489" s="24">
        <v>505078780</v>
      </c>
      <c r="W489" s="24">
        <v>32099624</v>
      </c>
      <c r="X489" s="24">
        <v>24750</v>
      </c>
      <c r="Y489" s="24">
        <v>42965738</v>
      </c>
      <c r="Z489" s="24">
        <v>0</v>
      </c>
      <c r="AA489" s="24">
        <v>34209978</v>
      </c>
      <c r="AB489" s="24">
        <v>16591749</v>
      </c>
      <c r="AC489" s="24">
        <v>0</v>
      </c>
      <c r="AD489" s="24">
        <v>9825949</v>
      </c>
      <c r="AE489" s="24">
        <v>0</v>
      </c>
      <c r="AF489" s="24">
        <v>146179160</v>
      </c>
      <c r="AG489" s="24">
        <v>29618743</v>
      </c>
      <c r="AH489" s="24">
        <v>5494779</v>
      </c>
      <c r="AI489" s="24">
        <v>0</v>
      </c>
      <c r="AJ489" s="24">
        <v>0</v>
      </c>
      <c r="AK489" s="24">
        <v>0</v>
      </c>
      <c r="AL489" s="203">
        <v>2346464371</v>
      </c>
    </row>
    <row r="490" spans="1:38" s="6" customFormat="1" ht="14.4" x14ac:dyDescent="0.3">
      <c r="A490" s="65" t="s">
        <v>1229</v>
      </c>
      <c r="B490" s="25" t="s">
        <v>145</v>
      </c>
      <c r="C490" s="24">
        <v>2671126</v>
      </c>
      <c r="D490" s="24">
        <v>19305518</v>
      </c>
      <c r="E490" s="24">
        <v>0</v>
      </c>
      <c r="F490" s="24">
        <v>0</v>
      </c>
      <c r="G490" s="24">
        <v>3858767</v>
      </c>
      <c r="H490" s="24">
        <v>11287549</v>
      </c>
      <c r="I490" s="24">
        <v>642466</v>
      </c>
      <c r="J490" s="24">
        <v>1660852</v>
      </c>
      <c r="K490" s="24">
        <v>666291</v>
      </c>
      <c r="L490" s="24">
        <v>3369610</v>
      </c>
      <c r="M490" s="24">
        <v>95496569</v>
      </c>
      <c r="N490" s="24">
        <v>4432094</v>
      </c>
      <c r="O490" s="24">
        <v>19153341</v>
      </c>
      <c r="P490" s="24">
        <v>4079599</v>
      </c>
      <c r="Q490" s="24">
        <v>5174775</v>
      </c>
      <c r="R490" s="24">
        <v>14888448</v>
      </c>
      <c r="S490" s="24">
        <v>28387</v>
      </c>
      <c r="T490" s="24">
        <v>15025144</v>
      </c>
      <c r="U490" s="24">
        <v>0</v>
      </c>
      <c r="V490" s="24">
        <v>17860442</v>
      </c>
      <c r="W490" s="24">
        <v>2807118</v>
      </c>
      <c r="X490" s="24">
        <v>2672918</v>
      </c>
      <c r="Y490" s="24">
        <v>2398800</v>
      </c>
      <c r="Z490" s="24">
        <v>82267</v>
      </c>
      <c r="AA490" s="24">
        <v>5753345</v>
      </c>
      <c r="AB490" s="24">
        <v>6829026</v>
      </c>
      <c r="AC490" s="24">
        <v>2409855</v>
      </c>
      <c r="AD490" s="24">
        <v>111180020</v>
      </c>
      <c r="AE490" s="24">
        <v>6411</v>
      </c>
      <c r="AF490" s="24">
        <v>13921628</v>
      </c>
      <c r="AG490" s="24">
        <v>17288267</v>
      </c>
      <c r="AH490" s="24">
        <v>1958302</v>
      </c>
      <c r="AI490" s="24">
        <v>54662298</v>
      </c>
      <c r="AJ490" s="24">
        <v>39856141</v>
      </c>
      <c r="AK490" s="24">
        <v>21143850</v>
      </c>
      <c r="AL490" s="203">
        <v>502571224</v>
      </c>
    </row>
    <row r="491" spans="1:38" s="6" customFormat="1" ht="14.4" x14ac:dyDescent="0.3">
      <c r="A491" s="65" t="s">
        <v>1230</v>
      </c>
      <c r="B491" s="25" t="s">
        <v>146</v>
      </c>
      <c r="C491" s="24">
        <v>1317606457</v>
      </c>
      <c r="D491" s="24">
        <v>1339684288</v>
      </c>
      <c r="E491" s="24">
        <v>27697492</v>
      </c>
      <c r="F491" s="24">
        <v>12741279</v>
      </c>
      <c r="G491" s="24">
        <v>412052940</v>
      </c>
      <c r="H491" s="24">
        <v>700963125</v>
      </c>
      <c r="I491" s="24">
        <v>184242020</v>
      </c>
      <c r="J491" s="24">
        <v>46130090</v>
      </c>
      <c r="K491" s="24">
        <v>460346279</v>
      </c>
      <c r="L491" s="24">
        <v>448130671</v>
      </c>
      <c r="M491" s="24">
        <v>208968510</v>
      </c>
      <c r="N491" s="24">
        <v>63747396</v>
      </c>
      <c r="O491" s="24">
        <v>434092198</v>
      </c>
      <c r="P491" s="24">
        <v>156462925</v>
      </c>
      <c r="Q491" s="24">
        <v>64036745</v>
      </c>
      <c r="R491" s="24">
        <v>204223551</v>
      </c>
      <c r="S491" s="24">
        <v>21999689</v>
      </c>
      <c r="T491" s="24">
        <v>3253005953</v>
      </c>
      <c r="U491" s="24">
        <v>0</v>
      </c>
      <c r="V491" s="24">
        <v>302798945</v>
      </c>
      <c r="W491" s="24">
        <v>128081583</v>
      </c>
      <c r="X491" s="24">
        <v>246918084</v>
      </c>
      <c r="Y491" s="24">
        <v>185963063</v>
      </c>
      <c r="Z491" s="24">
        <v>16321465</v>
      </c>
      <c r="AA491" s="24">
        <v>274104030</v>
      </c>
      <c r="AB491" s="24">
        <v>126215085</v>
      </c>
      <c r="AC491" s="24">
        <v>901441664</v>
      </c>
      <c r="AD491" s="24">
        <v>615192714</v>
      </c>
      <c r="AE491" s="24">
        <v>32569976</v>
      </c>
      <c r="AF491" s="24">
        <v>464615458</v>
      </c>
      <c r="AG491" s="24">
        <v>90049989</v>
      </c>
      <c r="AH491" s="24">
        <v>302432713</v>
      </c>
      <c r="AI491" s="24">
        <v>0</v>
      </c>
      <c r="AJ491" s="24">
        <v>13503366</v>
      </c>
      <c r="AK491" s="24">
        <v>0</v>
      </c>
      <c r="AL491" s="203">
        <v>13056339743</v>
      </c>
    </row>
    <row r="492" spans="1:38" s="6" customFormat="1" ht="14.4" x14ac:dyDescent="0.3">
      <c r="A492" s="65" t="s">
        <v>1231</v>
      </c>
      <c r="B492" s="25" t="s">
        <v>147</v>
      </c>
      <c r="C492" s="24">
        <v>5258319</v>
      </c>
      <c r="D492" s="24">
        <v>0</v>
      </c>
      <c r="E492" s="24">
        <v>0</v>
      </c>
      <c r="F492" s="24">
        <v>4871103</v>
      </c>
      <c r="G492" s="24">
        <v>47640630</v>
      </c>
      <c r="H492" s="24">
        <v>4848168</v>
      </c>
      <c r="I492" s="24">
        <v>4848168</v>
      </c>
      <c r="J492" s="24">
        <v>4848168</v>
      </c>
      <c r="K492" s="24">
        <v>4848168</v>
      </c>
      <c r="L492" s="24">
        <v>4848168</v>
      </c>
      <c r="M492" s="24">
        <v>3683352</v>
      </c>
      <c r="N492" s="24">
        <v>0</v>
      </c>
      <c r="O492" s="24">
        <v>0</v>
      </c>
      <c r="P492" s="24">
        <v>4848168</v>
      </c>
      <c r="Q492" s="24">
        <v>0</v>
      </c>
      <c r="R492" s="24">
        <v>3683397</v>
      </c>
      <c r="S492" s="24">
        <v>4552827</v>
      </c>
      <c r="T492" s="24">
        <v>0</v>
      </c>
      <c r="U492" s="24">
        <v>0</v>
      </c>
      <c r="V492" s="24">
        <v>0</v>
      </c>
      <c r="W492" s="24">
        <v>4848168</v>
      </c>
      <c r="X492" s="24">
        <v>20413639</v>
      </c>
      <c r="Y492" s="24">
        <v>4848168</v>
      </c>
      <c r="Z492" s="24">
        <v>4848168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4848168</v>
      </c>
      <c r="AI492" s="24">
        <v>0</v>
      </c>
      <c r="AJ492" s="24">
        <v>0</v>
      </c>
      <c r="AK492" s="24">
        <v>0</v>
      </c>
      <c r="AL492" s="203">
        <v>138584947</v>
      </c>
    </row>
    <row r="493" spans="1:38" s="6" customFormat="1" ht="14.4" x14ac:dyDescent="0.3">
      <c r="A493" s="65" t="s">
        <v>1232</v>
      </c>
      <c r="B493" s="25" t="s">
        <v>148</v>
      </c>
      <c r="C493" s="24">
        <v>13095904</v>
      </c>
      <c r="D493" s="24">
        <v>3362486</v>
      </c>
      <c r="E493" s="24">
        <v>15754385</v>
      </c>
      <c r="F493" s="24">
        <v>203318</v>
      </c>
      <c r="G493" s="24">
        <v>3489060</v>
      </c>
      <c r="H493" s="24">
        <v>41964307</v>
      </c>
      <c r="I493" s="24">
        <v>489571</v>
      </c>
      <c r="J493" s="24">
        <v>616394</v>
      </c>
      <c r="K493" s="24">
        <v>1599122</v>
      </c>
      <c r="L493" s="24">
        <v>2112200</v>
      </c>
      <c r="M493" s="24">
        <v>3928791</v>
      </c>
      <c r="N493" s="24">
        <v>15355542</v>
      </c>
      <c r="O493" s="24">
        <v>70581848</v>
      </c>
      <c r="P493" s="24">
        <v>2750083</v>
      </c>
      <c r="Q493" s="24">
        <v>2043149</v>
      </c>
      <c r="R493" s="24">
        <v>1308767</v>
      </c>
      <c r="S493" s="24">
        <v>122408</v>
      </c>
      <c r="T493" s="24">
        <v>4698981</v>
      </c>
      <c r="U493" s="24">
        <v>0</v>
      </c>
      <c r="V493" s="24">
        <v>41083489</v>
      </c>
      <c r="W493" s="24">
        <v>318046</v>
      </c>
      <c r="X493" s="24">
        <v>1416795</v>
      </c>
      <c r="Y493" s="24">
        <v>6033778</v>
      </c>
      <c r="Z493" s="24">
        <v>17976</v>
      </c>
      <c r="AA493" s="24">
        <v>82772093</v>
      </c>
      <c r="AB493" s="24">
        <v>42230928</v>
      </c>
      <c r="AC493" s="24">
        <v>62164314</v>
      </c>
      <c r="AD493" s="24">
        <v>12751506</v>
      </c>
      <c r="AE493" s="24">
        <v>15069</v>
      </c>
      <c r="AF493" s="24">
        <v>14670729</v>
      </c>
      <c r="AG493" s="24">
        <v>7790332</v>
      </c>
      <c r="AH493" s="24">
        <v>6641831</v>
      </c>
      <c r="AI493" s="24">
        <v>0</v>
      </c>
      <c r="AJ493" s="24">
        <v>0</v>
      </c>
      <c r="AK493" s="24">
        <v>0</v>
      </c>
      <c r="AL493" s="203">
        <v>461383202</v>
      </c>
    </row>
    <row r="494" spans="1:38" s="6" customFormat="1" ht="14.4" x14ac:dyDescent="0.3">
      <c r="A494" s="65" t="s">
        <v>1233</v>
      </c>
      <c r="B494" s="25" t="s">
        <v>149</v>
      </c>
      <c r="C494" s="24">
        <v>430372</v>
      </c>
      <c r="D494" s="24">
        <v>794463</v>
      </c>
      <c r="E494" s="24">
        <v>0</v>
      </c>
      <c r="F494" s="24">
        <v>0</v>
      </c>
      <c r="G494" s="24">
        <v>62628</v>
      </c>
      <c r="H494" s="24">
        <v>1536017</v>
      </c>
      <c r="I494" s="24">
        <v>20105</v>
      </c>
      <c r="J494" s="24">
        <v>0</v>
      </c>
      <c r="K494" s="24">
        <v>53818</v>
      </c>
      <c r="L494" s="24">
        <v>72636</v>
      </c>
      <c r="M494" s="24">
        <v>236020</v>
      </c>
      <c r="N494" s="24">
        <v>575429</v>
      </c>
      <c r="O494" s="24">
        <v>77882</v>
      </c>
      <c r="P494" s="24">
        <v>122793</v>
      </c>
      <c r="Q494" s="24">
        <v>143889</v>
      </c>
      <c r="R494" s="24">
        <v>154243</v>
      </c>
      <c r="S494" s="24">
        <v>0</v>
      </c>
      <c r="T494" s="24">
        <v>4301520</v>
      </c>
      <c r="U494" s="24">
        <v>0</v>
      </c>
      <c r="V494" s="24">
        <v>672209</v>
      </c>
      <c r="W494" s="24">
        <v>0</v>
      </c>
      <c r="X494" s="24">
        <v>405257</v>
      </c>
      <c r="Y494" s="24">
        <v>552511</v>
      </c>
      <c r="Z494" s="24">
        <v>8725</v>
      </c>
      <c r="AA494" s="24">
        <v>11111716</v>
      </c>
      <c r="AB494" s="24">
        <v>6166465</v>
      </c>
      <c r="AC494" s="24">
        <v>124334</v>
      </c>
      <c r="AD494" s="24">
        <v>35442</v>
      </c>
      <c r="AE494" s="24">
        <v>0</v>
      </c>
      <c r="AF494" s="24">
        <v>0</v>
      </c>
      <c r="AG494" s="24">
        <v>0</v>
      </c>
      <c r="AH494" s="24">
        <v>125636</v>
      </c>
      <c r="AI494" s="24">
        <v>0</v>
      </c>
      <c r="AJ494" s="24">
        <v>0</v>
      </c>
      <c r="AK494" s="24">
        <v>0</v>
      </c>
      <c r="AL494" s="203">
        <v>27784110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8843595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181210500</v>
      </c>
      <c r="AE495" s="24">
        <v>0</v>
      </c>
      <c r="AF495" s="24">
        <v>1716680515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1906734610</v>
      </c>
    </row>
    <row r="496" spans="1:38" s="6" customFormat="1" ht="14.4" x14ac:dyDescent="0.3">
      <c r="A496" s="65" t="s">
        <v>1235</v>
      </c>
      <c r="B496" s="25" t="s">
        <v>151</v>
      </c>
      <c r="C496" s="24">
        <v>10407654</v>
      </c>
      <c r="D496" s="24">
        <v>398714</v>
      </c>
      <c r="E496" s="24">
        <v>2020372</v>
      </c>
      <c r="F496" s="24">
        <v>0</v>
      </c>
      <c r="G496" s="24">
        <v>13354294</v>
      </c>
      <c r="H496" s="24">
        <v>2376939</v>
      </c>
      <c r="I496" s="24">
        <v>133393</v>
      </c>
      <c r="J496" s="24">
        <v>3469536</v>
      </c>
      <c r="K496" s="24">
        <v>1336924</v>
      </c>
      <c r="L496" s="24">
        <v>149744911</v>
      </c>
      <c r="M496" s="24">
        <v>104963223</v>
      </c>
      <c r="N496" s="24">
        <v>77432621</v>
      </c>
      <c r="O496" s="24">
        <v>28872780</v>
      </c>
      <c r="P496" s="24">
        <v>2560138</v>
      </c>
      <c r="Q496" s="24">
        <v>498032</v>
      </c>
      <c r="R496" s="24">
        <v>24550251</v>
      </c>
      <c r="S496" s="24">
        <v>0</v>
      </c>
      <c r="T496" s="24">
        <v>75979357</v>
      </c>
      <c r="U496" s="24">
        <v>0</v>
      </c>
      <c r="V496" s="24">
        <v>148280490</v>
      </c>
      <c r="W496" s="24">
        <v>0</v>
      </c>
      <c r="X496" s="24">
        <v>3092887</v>
      </c>
      <c r="Y496" s="24">
        <v>4850414</v>
      </c>
      <c r="Z496" s="24">
        <v>152694</v>
      </c>
      <c r="AA496" s="24">
        <v>74206848</v>
      </c>
      <c r="AB496" s="24">
        <v>25758148</v>
      </c>
      <c r="AC496" s="24">
        <v>11811469</v>
      </c>
      <c r="AD496" s="24">
        <v>28165325</v>
      </c>
      <c r="AE496" s="24">
        <v>23423</v>
      </c>
      <c r="AF496" s="24">
        <v>35398055</v>
      </c>
      <c r="AG496" s="24">
        <v>9963082</v>
      </c>
      <c r="AH496" s="24">
        <v>54569237</v>
      </c>
      <c r="AI496" s="24">
        <v>0</v>
      </c>
      <c r="AJ496" s="24">
        <v>102055451</v>
      </c>
      <c r="AK496" s="24">
        <v>3560106</v>
      </c>
      <c r="AL496" s="203">
        <v>999986768</v>
      </c>
    </row>
    <row r="497" spans="1:38" s="6" customFormat="1" ht="14.4" x14ac:dyDescent="0.3">
      <c r="A497" s="65" t="s">
        <v>1236</v>
      </c>
      <c r="B497" s="25" t="s">
        <v>152</v>
      </c>
      <c r="C497" s="24">
        <v>174532274</v>
      </c>
      <c r="D497" s="24">
        <v>2409656</v>
      </c>
      <c r="E497" s="24">
        <v>3513130</v>
      </c>
      <c r="F497" s="24">
        <v>746171</v>
      </c>
      <c r="G497" s="24">
        <v>1032753</v>
      </c>
      <c r="H497" s="24">
        <v>225450390</v>
      </c>
      <c r="I497" s="24">
        <v>1939470</v>
      </c>
      <c r="J497" s="24">
        <v>1210778</v>
      </c>
      <c r="K497" s="24">
        <v>1088139</v>
      </c>
      <c r="L497" s="24">
        <v>2777444</v>
      </c>
      <c r="M497" s="24">
        <v>139601720</v>
      </c>
      <c r="N497" s="24">
        <v>73723250</v>
      </c>
      <c r="O497" s="24">
        <v>25202464</v>
      </c>
      <c r="P497" s="24">
        <v>6422327</v>
      </c>
      <c r="Q497" s="24">
        <v>4536087</v>
      </c>
      <c r="R497" s="24">
        <v>25294311</v>
      </c>
      <c r="S497" s="24">
        <v>781171</v>
      </c>
      <c r="T497" s="24">
        <v>13611034</v>
      </c>
      <c r="U497" s="24">
        <v>0</v>
      </c>
      <c r="V497" s="24">
        <v>13550180</v>
      </c>
      <c r="W497" s="24">
        <v>1945351</v>
      </c>
      <c r="X497" s="24">
        <v>3721581</v>
      </c>
      <c r="Y497" s="24">
        <v>1234889</v>
      </c>
      <c r="Z497" s="24">
        <v>1148829</v>
      </c>
      <c r="AA497" s="24">
        <v>42667999</v>
      </c>
      <c r="AB497" s="24">
        <v>18455484</v>
      </c>
      <c r="AC497" s="24">
        <v>0</v>
      </c>
      <c r="AD497" s="24">
        <v>151225494</v>
      </c>
      <c r="AE497" s="24">
        <v>57535</v>
      </c>
      <c r="AF497" s="24">
        <v>94012151</v>
      </c>
      <c r="AG497" s="24">
        <v>24973661</v>
      </c>
      <c r="AH497" s="24">
        <v>2972267</v>
      </c>
      <c r="AI497" s="24">
        <v>706653</v>
      </c>
      <c r="AJ497" s="24">
        <v>746171</v>
      </c>
      <c r="AK497" s="24">
        <v>0</v>
      </c>
      <c r="AL497" s="203">
        <v>1061290814</v>
      </c>
    </row>
    <row r="498" spans="1:38" s="6" customFormat="1" ht="14.4" x14ac:dyDescent="0.3">
      <c r="A498" s="65" t="s">
        <v>1237</v>
      </c>
      <c r="B498" s="25" t="s">
        <v>153</v>
      </c>
      <c r="C498" s="24">
        <v>9282320</v>
      </c>
      <c r="D498" s="24">
        <v>69899</v>
      </c>
      <c r="E498" s="24">
        <v>0</v>
      </c>
      <c r="F498" s="24">
        <v>0</v>
      </c>
      <c r="G498" s="24">
        <v>5896</v>
      </c>
      <c r="H498" s="24">
        <v>3923055</v>
      </c>
      <c r="I498" s="24">
        <v>184822</v>
      </c>
      <c r="J498" s="24">
        <v>0</v>
      </c>
      <c r="K498" s="24">
        <v>0</v>
      </c>
      <c r="L498" s="24">
        <v>3157243</v>
      </c>
      <c r="M498" s="24">
        <v>0</v>
      </c>
      <c r="N498" s="24">
        <v>653650</v>
      </c>
      <c r="O498" s="24">
        <v>2521721</v>
      </c>
      <c r="P498" s="24">
        <v>0</v>
      </c>
      <c r="Q498" s="24">
        <v>0</v>
      </c>
      <c r="R498" s="24">
        <v>0</v>
      </c>
      <c r="S498" s="24">
        <v>0</v>
      </c>
      <c r="T498" s="24">
        <v>501846</v>
      </c>
      <c r="U498" s="24">
        <v>0</v>
      </c>
      <c r="V498" s="24">
        <v>57242</v>
      </c>
      <c r="W498" s="24">
        <v>0</v>
      </c>
      <c r="X498" s="24">
        <v>0</v>
      </c>
      <c r="Y498" s="24">
        <v>9056</v>
      </c>
      <c r="Z498" s="24">
        <v>0</v>
      </c>
      <c r="AA498" s="24">
        <v>27923</v>
      </c>
      <c r="AB498" s="24">
        <v>0</v>
      </c>
      <c r="AC498" s="24">
        <v>2520806</v>
      </c>
      <c r="AD498" s="24">
        <v>0</v>
      </c>
      <c r="AE498" s="24">
        <v>0</v>
      </c>
      <c r="AF498" s="24">
        <v>36722254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3">
        <v>59637733</v>
      </c>
    </row>
    <row r="499" spans="1:38" s="6" customFormat="1" ht="14.4" x14ac:dyDescent="0.3">
      <c r="A499" s="65" t="s">
        <v>1238</v>
      </c>
      <c r="B499" s="25" t="s">
        <v>154</v>
      </c>
      <c r="C499" s="24">
        <v>7606617</v>
      </c>
      <c r="D499" s="24">
        <v>0</v>
      </c>
      <c r="E499" s="24">
        <v>551352</v>
      </c>
      <c r="F499" s="24">
        <v>2015000</v>
      </c>
      <c r="G499" s="24">
        <v>1029050</v>
      </c>
      <c r="H499" s="24">
        <v>92994287</v>
      </c>
      <c r="I499" s="24">
        <v>303340</v>
      </c>
      <c r="J499" s="24">
        <v>0</v>
      </c>
      <c r="K499" s="24">
        <v>119902</v>
      </c>
      <c r="L499" s="24">
        <v>1280488</v>
      </c>
      <c r="M499" s="24">
        <v>79784025</v>
      </c>
      <c r="N499" s="24">
        <v>9006983</v>
      </c>
      <c r="O499" s="24">
        <v>33883183</v>
      </c>
      <c r="P499" s="24">
        <v>3331630</v>
      </c>
      <c r="Q499" s="24">
        <v>8866756</v>
      </c>
      <c r="R499" s="24">
        <v>326873959</v>
      </c>
      <c r="S499" s="24">
        <v>84453</v>
      </c>
      <c r="T499" s="24">
        <v>27921165</v>
      </c>
      <c r="U499" s="24">
        <v>0</v>
      </c>
      <c r="V499" s="24">
        <v>151576775</v>
      </c>
      <c r="W499" s="24">
        <v>504701</v>
      </c>
      <c r="X499" s="24">
        <v>148750</v>
      </c>
      <c r="Y499" s="24">
        <v>3292925</v>
      </c>
      <c r="Z499" s="24">
        <v>0</v>
      </c>
      <c r="AA499" s="24">
        <v>122644095</v>
      </c>
      <c r="AB499" s="24">
        <v>86753735</v>
      </c>
      <c r="AC499" s="24">
        <v>9396489</v>
      </c>
      <c r="AD499" s="24">
        <v>18366662</v>
      </c>
      <c r="AE499" s="24">
        <v>451030</v>
      </c>
      <c r="AF499" s="24">
        <v>13557311</v>
      </c>
      <c r="AG499" s="24">
        <v>10203296</v>
      </c>
      <c r="AH499" s="24">
        <v>332582</v>
      </c>
      <c r="AI499" s="24">
        <v>0</v>
      </c>
      <c r="AJ499" s="24">
        <v>0</v>
      </c>
      <c r="AK499" s="24">
        <v>0</v>
      </c>
      <c r="AL499" s="203">
        <v>1012880541</v>
      </c>
    </row>
    <row r="500" spans="1:38" s="6" customFormat="1" ht="14.4" x14ac:dyDescent="0.3">
      <c r="A500" s="65" t="s">
        <v>1239</v>
      </c>
      <c r="B500" s="25" t="s">
        <v>155</v>
      </c>
      <c r="C500" s="24">
        <v>16560743</v>
      </c>
      <c r="D500" s="24">
        <v>1127249</v>
      </c>
      <c r="E500" s="24">
        <v>2308304</v>
      </c>
      <c r="F500" s="24">
        <v>247461</v>
      </c>
      <c r="G500" s="24">
        <v>2042949</v>
      </c>
      <c r="H500" s="24">
        <v>185675626</v>
      </c>
      <c r="I500" s="24">
        <v>0</v>
      </c>
      <c r="J500" s="24">
        <v>0</v>
      </c>
      <c r="K500" s="24">
        <v>2626562</v>
      </c>
      <c r="L500" s="24">
        <v>32140435</v>
      </c>
      <c r="M500" s="24">
        <v>9807635</v>
      </c>
      <c r="N500" s="24">
        <v>91310324</v>
      </c>
      <c r="O500" s="24">
        <v>50752608</v>
      </c>
      <c r="P500" s="24">
        <v>2169198</v>
      </c>
      <c r="Q500" s="24">
        <v>47792122</v>
      </c>
      <c r="R500" s="24">
        <v>59683186</v>
      </c>
      <c r="S500" s="24">
        <v>1136633</v>
      </c>
      <c r="T500" s="24">
        <v>22450784</v>
      </c>
      <c r="U500" s="24">
        <v>0</v>
      </c>
      <c r="V500" s="24">
        <v>75889409</v>
      </c>
      <c r="W500" s="24">
        <v>0</v>
      </c>
      <c r="X500" s="24">
        <v>10559210</v>
      </c>
      <c r="Y500" s="24">
        <v>7568723</v>
      </c>
      <c r="Z500" s="24">
        <v>13117076</v>
      </c>
      <c r="AA500" s="24">
        <v>42869022</v>
      </c>
      <c r="AB500" s="24">
        <v>1019127</v>
      </c>
      <c r="AC500" s="24">
        <v>37578577</v>
      </c>
      <c r="AD500" s="24">
        <v>30293468</v>
      </c>
      <c r="AE500" s="24">
        <v>1242152</v>
      </c>
      <c r="AF500" s="24">
        <v>6769126</v>
      </c>
      <c r="AG500" s="24">
        <v>77077917</v>
      </c>
      <c r="AH500" s="24">
        <v>330805</v>
      </c>
      <c r="AI500" s="24">
        <v>0</v>
      </c>
      <c r="AJ500" s="24">
        <v>0</v>
      </c>
      <c r="AK500" s="24">
        <v>0</v>
      </c>
      <c r="AL500" s="203">
        <v>832146431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19257822</v>
      </c>
      <c r="E501" s="24">
        <v>4132</v>
      </c>
      <c r="F501" s="24">
        <v>0</v>
      </c>
      <c r="G501" s="24">
        <v>9431394</v>
      </c>
      <c r="H501" s="24">
        <v>19177609</v>
      </c>
      <c r="I501" s="24">
        <v>0</v>
      </c>
      <c r="J501" s="24">
        <v>0</v>
      </c>
      <c r="K501" s="24">
        <v>69702629</v>
      </c>
      <c r="L501" s="24">
        <v>122914410</v>
      </c>
      <c r="M501" s="24">
        <v>48915924</v>
      </c>
      <c r="N501" s="24">
        <v>4586552</v>
      </c>
      <c r="O501" s="24">
        <v>17260449</v>
      </c>
      <c r="P501" s="24">
        <v>1209252</v>
      </c>
      <c r="Q501" s="24">
        <v>0</v>
      </c>
      <c r="R501" s="24">
        <v>39834772</v>
      </c>
      <c r="S501" s="24">
        <v>0</v>
      </c>
      <c r="T501" s="24">
        <v>1211982150</v>
      </c>
      <c r="U501" s="24">
        <v>0</v>
      </c>
      <c r="V501" s="24">
        <v>30923301</v>
      </c>
      <c r="W501" s="24">
        <v>114465971</v>
      </c>
      <c r="X501" s="24">
        <v>0</v>
      </c>
      <c r="Y501" s="24">
        <v>84762621</v>
      </c>
      <c r="Z501" s="24">
        <v>3854373</v>
      </c>
      <c r="AA501" s="24">
        <v>217952890</v>
      </c>
      <c r="AB501" s="24">
        <v>70812738</v>
      </c>
      <c r="AC501" s="24">
        <v>95504575</v>
      </c>
      <c r="AD501" s="24">
        <v>280033853</v>
      </c>
      <c r="AE501" s="24">
        <v>933574</v>
      </c>
      <c r="AF501" s="24">
        <v>26891068</v>
      </c>
      <c r="AG501" s="24">
        <v>36518512</v>
      </c>
      <c r="AH501" s="24">
        <v>165691757</v>
      </c>
      <c r="AI501" s="24">
        <v>117602082</v>
      </c>
      <c r="AJ501" s="24">
        <v>87324890</v>
      </c>
      <c r="AK501" s="24">
        <v>19401624</v>
      </c>
      <c r="AL501" s="203">
        <v>2916950924</v>
      </c>
    </row>
    <row r="502" spans="1:38" s="6" customFormat="1" ht="14.4" x14ac:dyDescent="0.3">
      <c r="A502" s="95" t="s">
        <v>1241</v>
      </c>
      <c r="B502" s="96" t="s">
        <v>241</v>
      </c>
      <c r="C502" s="97">
        <v>1747094689</v>
      </c>
      <c r="D502" s="97">
        <v>1398866029</v>
      </c>
      <c r="E502" s="97">
        <v>79196200</v>
      </c>
      <c r="F502" s="97">
        <v>28240058</v>
      </c>
      <c r="G502" s="97">
        <v>518123058</v>
      </c>
      <c r="H502" s="97">
        <v>1491167937</v>
      </c>
      <c r="I502" s="97">
        <v>202362534</v>
      </c>
      <c r="J502" s="97">
        <v>73672154</v>
      </c>
      <c r="K502" s="97">
        <v>560714992</v>
      </c>
      <c r="L502" s="97">
        <v>1044628064</v>
      </c>
      <c r="M502" s="97">
        <v>1604170055</v>
      </c>
      <c r="N502" s="97">
        <v>422600638</v>
      </c>
      <c r="O502" s="97">
        <v>763913631</v>
      </c>
      <c r="P502" s="97">
        <v>204442976</v>
      </c>
      <c r="Q502" s="97">
        <v>170163073</v>
      </c>
      <c r="R502" s="97">
        <v>774441842</v>
      </c>
      <c r="S502" s="97">
        <v>29079624</v>
      </c>
      <c r="T502" s="97">
        <v>5132469069</v>
      </c>
      <c r="U502" s="97">
        <v>0</v>
      </c>
      <c r="V502" s="97">
        <v>1452143187</v>
      </c>
      <c r="W502" s="97">
        <v>300868955</v>
      </c>
      <c r="X502" s="97">
        <v>293927489</v>
      </c>
      <c r="Y502" s="97">
        <v>398924055</v>
      </c>
      <c r="Z502" s="97">
        <v>42060410</v>
      </c>
      <c r="AA502" s="97">
        <v>1288756520</v>
      </c>
      <c r="AB502" s="97">
        <v>670481968</v>
      </c>
      <c r="AC502" s="97">
        <v>1375164799</v>
      </c>
      <c r="AD502" s="97">
        <v>1492559585</v>
      </c>
      <c r="AE502" s="97">
        <v>38573160</v>
      </c>
      <c r="AF502" s="97">
        <v>2615146403</v>
      </c>
      <c r="AG502" s="97">
        <v>323270279</v>
      </c>
      <c r="AH502" s="97">
        <v>562956908</v>
      </c>
      <c r="AI502" s="97">
        <v>172971033</v>
      </c>
      <c r="AJ502" s="97">
        <v>245329040</v>
      </c>
      <c r="AK502" s="97">
        <v>44290581</v>
      </c>
      <c r="AL502" s="204">
        <v>27562770995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33543741</v>
      </c>
      <c r="E504" s="24">
        <v>746171</v>
      </c>
      <c r="F504" s="24">
        <v>0</v>
      </c>
      <c r="G504" s="24">
        <v>0</v>
      </c>
      <c r="H504" s="24">
        <v>124853847</v>
      </c>
      <c r="I504" s="24">
        <v>0</v>
      </c>
      <c r="J504" s="24">
        <v>0</v>
      </c>
      <c r="K504" s="24">
        <v>0</v>
      </c>
      <c r="L504" s="24">
        <v>156022882</v>
      </c>
      <c r="M504" s="24">
        <v>0</v>
      </c>
      <c r="N504" s="24">
        <v>63968922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65170499</v>
      </c>
      <c r="AD504" s="24">
        <v>45142120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489448182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33543741</v>
      </c>
      <c r="E505" s="97">
        <v>746171</v>
      </c>
      <c r="F505" s="97">
        <v>0</v>
      </c>
      <c r="G505" s="97">
        <v>0</v>
      </c>
      <c r="H505" s="97">
        <v>124853847</v>
      </c>
      <c r="I505" s="97">
        <v>0</v>
      </c>
      <c r="J505" s="97">
        <v>0</v>
      </c>
      <c r="K505" s="97">
        <v>0</v>
      </c>
      <c r="L505" s="97">
        <v>156022882</v>
      </c>
      <c r="M505" s="97">
        <v>0</v>
      </c>
      <c r="N505" s="97">
        <v>63968922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0</v>
      </c>
      <c r="AC505" s="97">
        <v>65170499</v>
      </c>
      <c r="AD505" s="97">
        <v>45142120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489448182</v>
      </c>
    </row>
    <row r="506" spans="1:38" s="6" customFormat="1" ht="14.4" x14ac:dyDescent="0.3">
      <c r="A506" s="65" t="s">
        <v>1245</v>
      </c>
      <c r="B506" s="25" t="s">
        <v>143</v>
      </c>
      <c r="C506" s="24">
        <v>14651736</v>
      </c>
      <c r="D506" s="24">
        <v>9040823</v>
      </c>
      <c r="E506" s="24">
        <v>0</v>
      </c>
      <c r="F506" s="24">
        <v>0</v>
      </c>
      <c r="G506" s="24">
        <v>0</v>
      </c>
      <c r="H506" s="24">
        <v>74388908</v>
      </c>
      <c r="I506" s="24">
        <v>46640806</v>
      </c>
      <c r="J506" s="24">
        <v>17278</v>
      </c>
      <c r="K506" s="24">
        <v>68140</v>
      </c>
      <c r="L506" s="24">
        <v>222396114</v>
      </c>
      <c r="M506" s="24">
        <v>1637588</v>
      </c>
      <c r="N506" s="24">
        <v>26032004</v>
      </c>
      <c r="O506" s="24">
        <v>48558</v>
      </c>
      <c r="P506" s="24">
        <v>5331</v>
      </c>
      <c r="Q506" s="24">
        <v>639609</v>
      </c>
      <c r="R506" s="24">
        <v>5752925</v>
      </c>
      <c r="S506" s="24">
        <v>0</v>
      </c>
      <c r="T506" s="24">
        <v>0</v>
      </c>
      <c r="U506" s="24">
        <v>0</v>
      </c>
      <c r="V506" s="24">
        <v>0</v>
      </c>
      <c r="W506" s="24">
        <v>1364297</v>
      </c>
      <c r="X506" s="24">
        <v>29272</v>
      </c>
      <c r="Y506" s="24">
        <v>9469955</v>
      </c>
      <c r="Z506" s="24">
        <v>0</v>
      </c>
      <c r="AA506" s="24">
        <v>153727447</v>
      </c>
      <c r="AB506" s="24">
        <v>2875521</v>
      </c>
      <c r="AC506" s="24">
        <v>383978077</v>
      </c>
      <c r="AD506" s="24">
        <v>53371669</v>
      </c>
      <c r="AE506" s="24">
        <v>0</v>
      </c>
      <c r="AF506" s="24">
        <v>0</v>
      </c>
      <c r="AG506" s="24">
        <v>1378955</v>
      </c>
      <c r="AH506" s="24">
        <v>53821</v>
      </c>
      <c r="AI506" s="24">
        <v>0</v>
      </c>
      <c r="AJ506" s="24">
        <v>0</v>
      </c>
      <c r="AK506" s="24">
        <v>0</v>
      </c>
      <c r="AL506" s="203">
        <v>1007568834</v>
      </c>
    </row>
    <row r="507" spans="1:38" s="6" customFormat="1" ht="14.4" x14ac:dyDescent="0.3">
      <c r="A507" s="65" t="s">
        <v>1246</v>
      </c>
      <c r="B507" s="25" t="s">
        <v>144</v>
      </c>
      <c r="C507" s="24">
        <v>4728722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11127714</v>
      </c>
      <c r="M507" s="24">
        <v>158286393</v>
      </c>
      <c r="N507" s="24">
        <v>79115567</v>
      </c>
      <c r="O507" s="24">
        <v>294090</v>
      </c>
      <c r="P507" s="24">
        <v>2336093</v>
      </c>
      <c r="Q507" s="24">
        <v>572424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2042634</v>
      </c>
      <c r="AB507" s="24">
        <v>0</v>
      </c>
      <c r="AC507" s="24">
        <v>317143030</v>
      </c>
      <c r="AD507" s="24">
        <v>238414</v>
      </c>
      <c r="AE507" s="24">
        <v>0</v>
      </c>
      <c r="AF507" s="24">
        <v>0</v>
      </c>
      <c r="AG507" s="24">
        <v>0</v>
      </c>
      <c r="AH507" s="24">
        <v>3654112</v>
      </c>
      <c r="AI507" s="24">
        <v>0</v>
      </c>
      <c r="AJ507" s="24">
        <v>0</v>
      </c>
      <c r="AK507" s="24">
        <v>0</v>
      </c>
      <c r="AL507" s="203">
        <v>579539193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53547419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47799365</v>
      </c>
      <c r="AB508" s="24">
        <v>0</v>
      </c>
      <c r="AC508" s="24">
        <v>0</v>
      </c>
      <c r="AD508" s="24">
        <v>56070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101402854</v>
      </c>
    </row>
    <row r="509" spans="1:38" s="6" customFormat="1" ht="14.4" x14ac:dyDescent="0.3">
      <c r="A509" s="65" t="s">
        <v>1248</v>
      </c>
      <c r="B509" s="25" t="s">
        <v>146</v>
      </c>
      <c r="C509" s="24">
        <v>0</v>
      </c>
      <c r="D509" s="24">
        <v>0</v>
      </c>
      <c r="E509" s="24">
        <v>2605442</v>
      </c>
      <c r="F509" s="24">
        <v>0</v>
      </c>
      <c r="G509" s="24">
        <v>0</v>
      </c>
      <c r="H509" s="24">
        <v>5831673</v>
      </c>
      <c r="I509" s="24">
        <v>132847221</v>
      </c>
      <c r="J509" s="24">
        <v>1307556</v>
      </c>
      <c r="K509" s="24">
        <v>1327215</v>
      </c>
      <c r="L509" s="24">
        <v>89501871</v>
      </c>
      <c r="M509" s="24">
        <v>0</v>
      </c>
      <c r="N509" s="24">
        <v>44490677</v>
      </c>
      <c r="O509" s="24">
        <v>1453843754</v>
      </c>
      <c r="P509" s="24">
        <v>1357341</v>
      </c>
      <c r="Q509" s="24">
        <v>808500</v>
      </c>
      <c r="R509" s="24">
        <v>0</v>
      </c>
      <c r="S509" s="24">
        <v>10571906</v>
      </c>
      <c r="T509" s="24">
        <v>0</v>
      </c>
      <c r="U509" s="24">
        <v>0</v>
      </c>
      <c r="V509" s="24">
        <v>0</v>
      </c>
      <c r="W509" s="24">
        <v>0</v>
      </c>
      <c r="X509" s="24">
        <v>1307556</v>
      </c>
      <c r="Y509" s="24">
        <v>0</v>
      </c>
      <c r="Z509" s="24">
        <v>1036372</v>
      </c>
      <c r="AA509" s="24">
        <v>122895483</v>
      </c>
      <c r="AB509" s="24">
        <v>2389326</v>
      </c>
      <c r="AC509" s="24">
        <v>0</v>
      </c>
      <c r="AD509" s="24">
        <v>242028798</v>
      </c>
      <c r="AE509" s="24">
        <v>17778</v>
      </c>
      <c r="AF509" s="24">
        <v>0</v>
      </c>
      <c r="AG509" s="24">
        <v>0</v>
      </c>
      <c r="AH509" s="24">
        <v>475463</v>
      </c>
      <c r="AI509" s="24">
        <v>0</v>
      </c>
      <c r="AJ509" s="24">
        <v>0</v>
      </c>
      <c r="AK509" s="24">
        <v>0</v>
      </c>
      <c r="AL509" s="203">
        <v>2114643932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6300000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6300000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740167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263175</v>
      </c>
      <c r="L511" s="24">
        <v>0</v>
      </c>
      <c r="M511" s="24">
        <v>0</v>
      </c>
      <c r="N511" s="24">
        <v>0</v>
      </c>
      <c r="O511" s="24">
        <v>2182227</v>
      </c>
      <c r="P511" s="24">
        <v>0</v>
      </c>
      <c r="Q511" s="24">
        <v>66267</v>
      </c>
      <c r="R511" s="24">
        <v>-3190228</v>
      </c>
      <c r="S511" s="24">
        <v>0</v>
      </c>
      <c r="T511" s="24">
        <v>0</v>
      </c>
      <c r="U511" s="24">
        <v>0</v>
      </c>
      <c r="V511" s="24">
        <v>0</v>
      </c>
      <c r="W511" s="24">
        <v>6153189</v>
      </c>
      <c r="X511" s="24">
        <v>0</v>
      </c>
      <c r="Y511" s="24">
        <v>2454925</v>
      </c>
      <c r="Z511" s="24">
        <v>0</v>
      </c>
      <c r="AA511" s="24">
        <v>16788203</v>
      </c>
      <c r="AB511" s="24">
        <v>414348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25872273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1573538</v>
      </c>
      <c r="I512" s="24">
        <v>0</v>
      </c>
      <c r="J512" s="24">
        <v>0</v>
      </c>
      <c r="K512" s="24">
        <v>0</v>
      </c>
      <c r="L512" s="24">
        <v>6093785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35856546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43523869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140084332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140084332</v>
      </c>
    </row>
    <row r="514" spans="1:38" s="6" customFormat="1" ht="14.4" x14ac:dyDescent="0.3">
      <c r="A514" s="65" t="s">
        <v>1253</v>
      </c>
      <c r="B514" s="25" t="s">
        <v>151</v>
      </c>
      <c r="C514" s="24">
        <v>1452453</v>
      </c>
      <c r="D514" s="24">
        <v>0</v>
      </c>
      <c r="E514" s="24">
        <v>0</v>
      </c>
      <c r="F514" s="24">
        <v>0</v>
      </c>
      <c r="G514" s="24">
        <v>0</v>
      </c>
      <c r="H514" s="24">
        <v>0</v>
      </c>
      <c r="I514" s="24">
        <v>153256</v>
      </c>
      <c r="J514" s="24">
        <v>0</v>
      </c>
      <c r="K514" s="24">
        <v>0</v>
      </c>
      <c r="L514" s="24">
        <v>699450962</v>
      </c>
      <c r="M514" s="24">
        <v>0</v>
      </c>
      <c r="N514" s="24">
        <v>164024755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118139</v>
      </c>
      <c r="W514" s="24">
        <v>0</v>
      </c>
      <c r="X514" s="24">
        <v>472864</v>
      </c>
      <c r="Y514" s="24">
        <v>1851559</v>
      </c>
      <c r="Z514" s="24">
        <v>0</v>
      </c>
      <c r="AA514" s="24">
        <v>12736324</v>
      </c>
      <c r="AB514" s="24">
        <v>47310090</v>
      </c>
      <c r="AC514" s="24">
        <v>0</v>
      </c>
      <c r="AD514" s="24">
        <v>72664680</v>
      </c>
      <c r="AE514" s="24">
        <v>0</v>
      </c>
      <c r="AF514" s="24">
        <v>41286309</v>
      </c>
      <c r="AG514" s="24">
        <v>0</v>
      </c>
      <c r="AH514" s="24">
        <v>1134890</v>
      </c>
      <c r="AI514" s="24">
        <v>0</v>
      </c>
      <c r="AJ514" s="24">
        <v>0</v>
      </c>
      <c r="AK514" s="24">
        <v>0</v>
      </c>
      <c r="AL514" s="203">
        <v>1042656281</v>
      </c>
    </row>
    <row r="515" spans="1:38" s="6" customFormat="1" ht="14.4" x14ac:dyDescent="0.3">
      <c r="A515" s="65" t="s">
        <v>1254</v>
      </c>
      <c r="B515" s="25" t="s">
        <v>152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24">
        <v>90000</v>
      </c>
      <c r="I515" s="24">
        <v>0</v>
      </c>
      <c r="J515" s="24">
        <v>0</v>
      </c>
      <c r="K515" s="24">
        <v>0</v>
      </c>
      <c r="L515" s="24">
        <v>1084258</v>
      </c>
      <c r="M515" s="24">
        <v>579382</v>
      </c>
      <c r="N515" s="24">
        <v>0</v>
      </c>
      <c r="O515" s="24">
        <v>0</v>
      </c>
      <c r="P515" s="24">
        <v>0</v>
      </c>
      <c r="Q515" s="24">
        <v>0</v>
      </c>
      <c r="R515" s="24">
        <v>2</v>
      </c>
      <c r="S515" s="24">
        <v>0</v>
      </c>
      <c r="T515" s="24">
        <v>0</v>
      </c>
      <c r="U515" s="24">
        <v>0</v>
      </c>
      <c r="V515" s="24">
        <v>2630250</v>
      </c>
      <c r="W515" s="24">
        <v>0</v>
      </c>
      <c r="X515" s="24">
        <v>0</v>
      </c>
      <c r="Y515" s="24">
        <v>0</v>
      </c>
      <c r="Z515" s="24">
        <v>0</v>
      </c>
      <c r="AA515" s="24">
        <v>2059904</v>
      </c>
      <c r="AB515" s="24">
        <v>0</v>
      </c>
      <c r="AC515" s="24">
        <v>0</v>
      </c>
      <c r="AD515" s="24">
        <v>0</v>
      </c>
      <c r="AE515" s="24">
        <v>0</v>
      </c>
      <c r="AF515" s="24">
        <v>2299833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8743629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2542248</v>
      </c>
      <c r="N516" s="24">
        <v>0</v>
      </c>
      <c r="O516" s="24">
        <v>1069041</v>
      </c>
      <c r="P516" s="24">
        <v>0</v>
      </c>
      <c r="Q516" s="24">
        <v>0</v>
      </c>
      <c r="R516" s="24">
        <v>1613707</v>
      </c>
      <c r="S516" s="24">
        <v>0</v>
      </c>
      <c r="T516" s="24">
        <v>0</v>
      </c>
      <c r="U516" s="24">
        <v>0</v>
      </c>
      <c r="V516" s="24">
        <v>0</v>
      </c>
      <c r="W516" s="24">
        <v>147711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3424996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3">
        <v>8797703</v>
      </c>
    </row>
    <row r="517" spans="1:38" s="6" customFormat="1" ht="14.4" x14ac:dyDescent="0.3">
      <c r="A517" s="65" t="s">
        <v>1256</v>
      </c>
      <c r="B517" s="25" t="s">
        <v>154</v>
      </c>
      <c r="C517" s="24">
        <v>693000</v>
      </c>
      <c r="D517" s="24">
        <v>0</v>
      </c>
      <c r="E517" s="24">
        <v>0</v>
      </c>
      <c r="F517" s="24">
        <v>0</v>
      </c>
      <c r="G517" s="24">
        <v>0</v>
      </c>
      <c r="H517" s="24">
        <v>4761447</v>
      </c>
      <c r="I517" s="24">
        <v>0</v>
      </c>
      <c r="J517" s="24">
        <v>0</v>
      </c>
      <c r="K517" s="24">
        <v>0</v>
      </c>
      <c r="L517" s="24">
        <v>75574</v>
      </c>
      <c r="M517" s="24">
        <v>8460239</v>
      </c>
      <c r="N517" s="24">
        <v>24977389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91</v>
      </c>
      <c r="X517" s="24">
        <v>0</v>
      </c>
      <c r="Y517" s="24">
        <v>0</v>
      </c>
      <c r="Z517" s="24">
        <v>0</v>
      </c>
      <c r="AA517" s="24">
        <v>67161726</v>
      </c>
      <c r="AB517" s="24">
        <v>1039009</v>
      </c>
      <c r="AC517" s="24">
        <v>0</v>
      </c>
      <c r="AD517" s="24">
        <v>4865412</v>
      </c>
      <c r="AE517" s="24">
        <v>319564149</v>
      </c>
      <c r="AF517" s="24">
        <v>1861923</v>
      </c>
      <c r="AG517" s="24">
        <v>0</v>
      </c>
      <c r="AH517" s="24">
        <v>34380500</v>
      </c>
      <c r="AI517" s="24">
        <v>0</v>
      </c>
      <c r="AJ517" s="24">
        <v>0</v>
      </c>
      <c r="AK517" s="24">
        <v>0</v>
      </c>
      <c r="AL517" s="203">
        <v>467840459</v>
      </c>
    </row>
    <row r="518" spans="1:38" s="6" customFormat="1" ht="14.4" x14ac:dyDescent="0.3">
      <c r="A518" s="65" t="s">
        <v>1257</v>
      </c>
      <c r="B518" s="25" t="s">
        <v>155</v>
      </c>
      <c r="C518" s="24">
        <v>35241256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50762314</v>
      </c>
      <c r="M518" s="24">
        <v>0</v>
      </c>
      <c r="N518" s="24">
        <v>329254988</v>
      </c>
      <c r="O518" s="24">
        <v>0</v>
      </c>
      <c r="P518" s="24">
        <v>0</v>
      </c>
      <c r="Q518" s="24">
        <v>194751</v>
      </c>
      <c r="R518" s="24">
        <v>0</v>
      </c>
      <c r="S518" s="24">
        <v>91909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24470480</v>
      </c>
      <c r="AB518" s="24">
        <v>0</v>
      </c>
      <c r="AC518" s="24">
        <v>0</v>
      </c>
      <c r="AD518" s="24">
        <v>15677928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455693626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6551413</v>
      </c>
      <c r="F519" s="24">
        <v>0</v>
      </c>
      <c r="G519" s="24">
        <v>0</v>
      </c>
      <c r="H519" s="24">
        <v>209353198</v>
      </c>
      <c r="I519" s="24">
        <v>0</v>
      </c>
      <c r="J519" s="24">
        <v>0</v>
      </c>
      <c r="K519" s="24">
        <v>236803247</v>
      </c>
      <c r="L519" s="24">
        <v>728072049</v>
      </c>
      <c r="M519" s="24">
        <v>129128530</v>
      </c>
      <c r="N519" s="24">
        <v>25978718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85098512</v>
      </c>
      <c r="W519" s="24">
        <v>0</v>
      </c>
      <c r="X519" s="24">
        <v>0</v>
      </c>
      <c r="Y519" s="24">
        <v>0</v>
      </c>
      <c r="Z519" s="24">
        <v>0</v>
      </c>
      <c r="AA519" s="24">
        <v>105093282</v>
      </c>
      <c r="AB519" s="24">
        <v>0</v>
      </c>
      <c r="AC519" s="24">
        <v>0</v>
      </c>
      <c r="AD519" s="24">
        <v>60772276</v>
      </c>
      <c r="AE519" s="24">
        <v>170493321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1757344546</v>
      </c>
    </row>
    <row r="520" spans="1:38" s="6" customFormat="1" ht="14.4" x14ac:dyDescent="0.3">
      <c r="A520" s="95" t="s">
        <v>1259</v>
      </c>
      <c r="B520" s="96" t="s">
        <v>190</v>
      </c>
      <c r="C520" s="97">
        <v>56767167</v>
      </c>
      <c r="D520" s="97">
        <v>9780990</v>
      </c>
      <c r="E520" s="97">
        <v>9156855</v>
      </c>
      <c r="F520" s="97">
        <v>0</v>
      </c>
      <c r="G520" s="97">
        <v>0</v>
      </c>
      <c r="H520" s="97">
        <v>295998764</v>
      </c>
      <c r="I520" s="97">
        <v>179641283</v>
      </c>
      <c r="J520" s="97">
        <v>1324834</v>
      </c>
      <c r="K520" s="97">
        <v>238461777</v>
      </c>
      <c r="L520" s="97">
        <v>1814864641</v>
      </c>
      <c r="M520" s="97">
        <v>300634380</v>
      </c>
      <c r="N520" s="97">
        <v>693874098</v>
      </c>
      <c r="O520" s="97">
        <v>1510985089</v>
      </c>
      <c r="P520" s="97">
        <v>3698765</v>
      </c>
      <c r="Q520" s="97">
        <v>2281551</v>
      </c>
      <c r="R520" s="97">
        <v>4176406</v>
      </c>
      <c r="S520" s="97">
        <v>10663815</v>
      </c>
      <c r="T520" s="97">
        <v>0</v>
      </c>
      <c r="U520" s="97">
        <v>0</v>
      </c>
      <c r="V520" s="97">
        <v>87846901</v>
      </c>
      <c r="W520" s="97">
        <v>7665288</v>
      </c>
      <c r="X520" s="97">
        <v>1809692</v>
      </c>
      <c r="Y520" s="97">
        <v>13776439</v>
      </c>
      <c r="Z520" s="97">
        <v>1036372</v>
      </c>
      <c r="AA520" s="97">
        <v>590631394</v>
      </c>
      <c r="AB520" s="97">
        <v>54028294</v>
      </c>
      <c r="AC520" s="97">
        <v>701121107</v>
      </c>
      <c r="AD520" s="97">
        <v>449675247</v>
      </c>
      <c r="AE520" s="97">
        <v>490075248</v>
      </c>
      <c r="AF520" s="97">
        <v>188957393</v>
      </c>
      <c r="AG520" s="97">
        <v>1378955</v>
      </c>
      <c r="AH520" s="97">
        <v>39698786</v>
      </c>
      <c r="AI520" s="97">
        <v>0</v>
      </c>
      <c r="AJ520" s="97">
        <v>0</v>
      </c>
      <c r="AK520" s="97">
        <v>0</v>
      </c>
      <c r="AL520" s="204">
        <v>7760011531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103010269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103010269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7889653</v>
      </c>
      <c r="N524" s="24">
        <v>41185</v>
      </c>
      <c r="O524" s="24">
        <v>0</v>
      </c>
      <c r="P524" s="24">
        <v>0</v>
      </c>
      <c r="Q524" s="24">
        <v>0</v>
      </c>
      <c r="R524" s="24">
        <v>0</v>
      </c>
      <c r="S524" s="24">
        <v>114300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10177019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18222157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105480757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105480757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59416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59416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7889653</v>
      </c>
      <c r="N535" s="97">
        <v>100601</v>
      </c>
      <c r="O535" s="97">
        <v>0</v>
      </c>
      <c r="P535" s="97">
        <v>0</v>
      </c>
      <c r="Q535" s="97">
        <v>0</v>
      </c>
      <c r="R535" s="97">
        <v>0</v>
      </c>
      <c r="S535" s="97">
        <v>114300</v>
      </c>
      <c r="T535" s="97">
        <v>103010269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115657776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226772599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2950122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2950122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16865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16865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8010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153619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161629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370172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939793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80778576</v>
      </c>
      <c r="AB539" s="24">
        <v>0</v>
      </c>
      <c r="AC539" s="24">
        <v>0</v>
      </c>
      <c r="AD539" s="24">
        <v>3731340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85819881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5801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5801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205361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157876860</v>
      </c>
      <c r="AB544" s="24">
        <v>0</v>
      </c>
      <c r="AC544" s="24">
        <v>0</v>
      </c>
      <c r="AD544" s="24">
        <v>112110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158194331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657440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657440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574614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574614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12622885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12622885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0</v>
      </c>
      <c r="H550" s="97">
        <v>0</v>
      </c>
      <c r="I550" s="97">
        <v>370172</v>
      </c>
      <c r="J550" s="97">
        <v>0</v>
      </c>
      <c r="K550" s="97">
        <v>0</v>
      </c>
      <c r="L550" s="97">
        <v>0</v>
      </c>
      <c r="M550" s="97">
        <v>0</v>
      </c>
      <c r="N550" s="97">
        <v>796840</v>
      </c>
      <c r="O550" s="97">
        <v>0</v>
      </c>
      <c r="P550" s="97">
        <v>939793</v>
      </c>
      <c r="Q550" s="97">
        <v>8010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0</v>
      </c>
      <c r="AA550" s="97">
        <v>251278321</v>
      </c>
      <c r="AB550" s="97">
        <v>657440</v>
      </c>
      <c r="AC550" s="97">
        <v>0</v>
      </c>
      <c r="AD550" s="97">
        <v>6952992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261003568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3397718</v>
      </c>
      <c r="J551" s="24">
        <v>0</v>
      </c>
      <c r="K551" s="24">
        <v>0</v>
      </c>
      <c r="L551" s="24">
        <v>0</v>
      </c>
      <c r="M551" s="24">
        <v>0</v>
      </c>
      <c r="N551" s="24">
        <v>391625960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582785590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59333449</v>
      </c>
      <c r="AB551" s="24">
        <v>4016887</v>
      </c>
      <c r="AC551" s="24">
        <v>0</v>
      </c>
      <c r="AD551" s="24">
        <v>10555754</v>
      </c>
      <c r="AE551" s="24">
        <v>1150000</v>
      </c>
      <c r="AF551" s="24">
        <v>1139080024</v>
      </c>
      <c r="AG551" s="24">
        <v>4025433</v>
      </c>
      <c r="AH551" s="24">
        <v>0</v>
      </c>
      <c r="AI551" s="24">
        <v>0</v>
      </c>
      <c r="AJ551" s="24">
        <v>0</v>
      </c>
      <c r="AK551" s="24">
        <v>0</v>
      </c>
      <c r="AL551" s="203">
        <v>2195970815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3397718</v>
      </c>
      <c r="J552" s="97">
        <v>0</v>
      </c>
      <c r="K552" s="97">
        <v>0</v>
      </c>
      <c r="L552" s="97">
        <v>0</v>
      </c>
      <c r="M552" s="97">
        <v>0</v>
      </c>
      <c r="N552" s="97">
        <v>391625960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582785590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59333449</v>
      </c>
      <c r="AB552" s="97">
        <v>4016887</v>
      </c>
      <c r="AC552" s="97">
        <v>0</v>
      </c>
      <c r="AD552" s="97">
        <v>10555754</v>
      </c>
      <c r="AE552" s="97">
        <v>1150000</v>
      </c>
      <c r="AF552" s="97">
        <v>1139080024</v>
      </c>
      <c r="AG552" s="97">
        <v>4025433</v>
      </c>
      <c r="AH552" s="97">
        <v>0</v>
      </c>
      <c r="AI552" s="97">
        <v>0</v>
      </c>
      <c r="AJ552" s="97">
        <v>0</v>
      </c>
      <c r="AK552" s="97">
        <v>0</v>
      </c>
      <c r="AL552" s="204">
        <v>2195970815</v>
      </c>
    </row>
    <row r="553" spans="1:38" s="6" customFormat="1" ht="14.4" x14ac:dyDescent="0.3">
      <c r="A553" s="65" t="s">
        <v>1292</v>
      </c>
      <c r="B553" s="25" t="s">
        <v>243</v>
      </c>
      <c r="C553" s="24">
        <v>793023659</v>
      </c>
      <c r="D553" s="24">
        <v>17045480</v>
      </c>
      <c r="E553" s="24">
        <v>3098769</v>
      </c>
      <c r="F553" s="24">
        <v>3098769</v>
      </c>
      <c r="G553" s="24">
        <v>9400360</v>
      </c>
      <c r="H553" s="24">
        <v>1663822633</v>
      </c>
      <c r="I553" s="24">
        <v>18440722</v>
      </c>
      <c r="J553" s="24">
        <v>3098769</v>
      </c>
      <c r="K553" s="24">
        <v>9723110</v>
      </c>
      <c r="L553" s="24">
        <v>173278148</v>
      </c>
      <c r="M553" s="24">
        <v>4805848</v>
      </c>
      <c r="N553" s="24">
        <v>53852777</v>
      </c>
      <c r="O553" s="24">
        <v>223762547</v>
      </c>
      <c r="P553" s="24">
        <v>5523438</v>
      </c>
      <c r="Q553" s="24">
        <v>11917397</v>
      </c>
      <c r="R553" s="24">
        <v>4488597</v>
      </c>
      <c r="S553" s="24">
        <v>26545400</v>
      </c>
      <c r="T553" s="24">
        <v>261886548</v>
      </c>
      <c r="U553" s="24">
        <v>62927912</v>
      </c>
      <c r="V553" s="24">
        <v>144362210</v>
      </c>
      <c r="W553" s="24">
        <v>51863475</v>
      </c>
      <c r="X553" s="24">
        <v>3098769</v>
      </c>
      <c r="Y553" s="24">
        <v>168438981</v>
      </c>
      <c r="Z553" s="24">
        <v>14669405</v>
      </c>
      <c r="AA553" s="24">
        <v>288751268</v>
      </c>
      <c r="AB553" s="24">
        <v>7938444</v>
      </c>
      <c r="AC553" s="24">
        <v>40878720</v>
      </c>
      <c r="AD553" s="24">
        <v>19047748</v>
      </c>
      <c r="AE553" s="24">
        <v>0</v>
      </c>
      <c r="AF553" s="24">
        <v>800116602</v>
      </c>
      <c r="AG553" s="24">
        <v>144338203</v>
      </c>
      <c r="AH553" s="24">
        <v>14319319</v>
      </c>
      <c r="AI553" s="24">
        <v>35969372</v>
      </c>
      <c r="AJ553" s="24">
        <v>3098769</v>
      </c>
      <c r="AK553" s="24">
        <v>0</v>
      </c>
      <c r="AL553" s="203">
        <v>5086632168</v>
      </c>
    </row>
    <row r="554" spans="1:38" s="6" customFormat="1" ht="14.4" x14ac:dyDescent="0.3">
      <c r="A554" s="95" t="s">
        <v>1293</v>
      </c>
      <c r="B554" s="96" t="s">
        <v>194</v>
      </c>
      <c r="C554" s="97">
        <v>793023659</v>
      </c>
      <c r="D554" s="97">
        <v>17045480</v>
      </c>
      <c r="E554" s="97">
        <v>3098769</v>
      </c>
      <c r="F554" s="97">
        <v>3098769</v>
      </c>
      <c r="G554" s="97">
        <v>9400360</v>
      </c>
      <c r="H554" s="97">
        <v>1663822633</v>
      </c>
      <c r="I554" s="97">
        <v>18440722</v>
      </c>
      <c r="J554" s="97">
        <v>3098769</v>
      </c>
      <c r="K554" s="97">
        <v>9723110</v>
      </c>
      <c r="L554" s="97">
        <v>173278148</v>
      </c>
      <c r="M554" s="97">
        <v>4805848</v>
      </c>
      <c r="N554" s="97">
        <v>53852777</v>
      </c>
      <c r="O554" s="97">
        <v>223762547</v>
      </c>
      <c r="P554" s="97">
        <v>5523438</v>
      </c>
      <c r="Q554" s="97">
        <v>11917397</v>
      </c>
      <c r="R554" s="97">
        <v>4488597</v>
      </c>
      <c r="S554" s="97">
        <v>26545400</v>
      </c>
      <c r="T554" s="97">
        <v>261886548</v>
      </c>
      <c r="U554" s="97">
        <v>62927912</v>
      </c>
      <c r="V554" s="97">
        <v>144362210</v>
      </c>
      <c r="W554" s="97">
        <v>51863475</v>
      </c>
      <c r="X554" s="97">
        <v>3098769</v>
      </c>
      <c r="Y554" s="97">
        <v>168438981</v>
      </c>
      <c r="Z554" s="97">
        <v>14669405</v>
      </c>
      <c r="AA554" s="97">
        <v>288751268</v>
      </c>
      <c r="AB554" s="97">
        <v>7938444</v>
      </c>
      <c r="AC554" s="97">
        <v>40878720</v>
      </c>
      <c r="AD554" s="97">
        <v>19047748</v>
      </c>
      <c r="AE554" s="97">
        <v>0</v>
      </c>
      <c r="AF554" s="97">
        <v>800116602</v>
      </c>
      <c r="AG554" s="97">
        <v>144338203</v>
      </c>
      <c r="AH554" s="97">
        <v>14319319</v>
      </c>
      <c r="AI554" s="97">
        <v>35969372</v>
      </c>
      <c r="AJ554" s="97">
        <v>3098769</v>
      </c>
      <c r="AK554" s="97">
        <v>0</v>
      </c>
      <c r="AL554" s="204">
        <v>5086632168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2596885515</v>
      </c>
      <c r="D555" s="31">
        <v>1459236240</v>
      </c>
      <c r="E555" s="31">
        <v>92197995</v>
      </c>
      <c r="F555" s="31">
        <v>31338827</v>
      </c>
      <c r="G555" s="31">
        <v>527523418</v>
      </c>
      <c r="H555" s="31">
        <v>3575843181</v>
      </c>
      <c r="I555" s="31">
        <v>404212429</v>
      </c>
      <c r="J555" s="31">
        <v>78095757</v>
      </c>
      <c r="K555" s="31">
        <v>808899879</v>
      </c>
      <c r="L555" s="31">
        <v>3188793735</v>
      </c>
      <c r="M555" s="31">
        <v>1917499936</v>
      </c>
      <c r="N555" s="31">
        <v>1626819836</v>
      </c>
      <c r="O555" s="31">
        <v>2498661267</v>
      </c>
      <c r="P555" s="31">
        <v>214604972</v>
      </c>
      <c r="Q555" s="31">
        <v>184370031</v>
      </c>
      <c r="R555" s="31">
        <v>783106845</v>
      </c>
      <c r="S555" s="31">
        <v>66403139</v>
      </c>
      <c r="T555" s="31">
        <v>6080151476</v>
      </c>
      <c r="U555" s="31">
        <v>62927912</v>
      </c>
      <c r="V555" s="31">
        <v>1684352298</v>
      </c>
      <c r="W555" s="31">
        <v>360397718</v>
      </c>
      <c r="X555" s="31">
        <v>298835950</v>
      </c>
      <c r="Y555" s="31">
        <v>581139475</v>
      </c>
      <c r="Z555" s="31">
        <v>57766187</v>
      </c>
      <c r="AA555" s="31">
        <v>2478750952</v>
      </c>
      <c r="AB555" s="31">
        <v>737123033</v>
      </c>
      <c r="AC555" s="31">
        <v>2182335125</v>
      </c>
      <c r="AD555" s="31">
        <v>2023933446</v>
      </c>
      <c r="AE555" s="31">
        <v>529798408</v>
      </c>
      <c r="AF555" s="31">
        <v>4858958198</v>
      </c>
      <c r="AG555" s="31">
        <v>473012870</v>
      </c>
      <c r="AH555" s="31">
        <v>616975013</v>
      </c>
      <c r="AI555" s="31">
        <v>208940405</v>
      </c>
      <c r="AJ555" s="31">
        <v>248427809</v>
      </c>
      <c r="AK555" s="31">
        <v>44290581</v>
      </c>
      <c r="AL555" s="205">
        <v>43582609858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79680000</v>
      </c>
      <c r="H556" s="24">
        <v>504332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106331860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8542379</v>
      </c>
      <c r="AD556" s="24">
        <v>5466588</v>
      </c>
      <c r="AE556" s="24">
        <v>0</v>
      </c>
      <c r="AF556" s="24">
        <v>0</v>
      </c>
      <c r="AG556" s="24">
        <v>0</v>
      </c>
      <c r="AH556" s="24">
        <v>0</v>
      </c>
      <c r="AI556" s="24">
        <v>8199655</v>
      </c>
      <c r="AJ556" s="24">
        <v>0</v>
      </c>
      <c r="AK556" s="24">
        <v>0</v>
      </c>
      <c r="AL556" s="203">
        <v>208724814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39408867</v>
      </c>
      <c r="AC557" s="24">
        <v>0</v>
      </c>
      <c r="AD557" s="24">
        <v>0</v>
      </c>
      <c r="AE557" s="24">
        <v>0</v>
      </c>
      <c r="AF557" s="24">
        <v>0</v>
      </c>
      <c r="AG557" s="24">
        <v>100000000</v>
      </c>
      <c r="AH557" s="24">
        <v>0</v>
      </c>
      <c r="AI557" s="24">
        <v>0</v>
      </c>
      <c r="AJ557" s="24">
        <v>0</v>
      </c>
      <c r="AK557" s="24">
        <v>0</v>
      </c>
      <c r="AL557" s="203">
        <v>139408867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79680000</v>
      </c>
      <c r="H558" s="97">
        <v>504332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106331860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39408867</v>
      </c>
      <c r="AC558" s="97">
        <v>8542379</v>
      </c>
      <c r="AD558" s="97">
        <v>5466588</v>
      </c>
      <c r="AE558" s="97">
        <v>0</v>
      </c>
      <c r="AF558" s="97">
        <v>0</v>
      </c>
      <c r="AG558" s="97">
        <v>100000000</v>
      </c>
      <c r="AH558" s="97">
        <v>0</v>
      </c>
      <c r="AI558" s="97">
        <v>8199655</v>
      </c>
      <c r="AJ558" s="97">
        <v>0</v>
      </c>
      <c r="AK558" s="97">
        <v>0</v>
      </c>
      <c r="AL558" s="204">
        <v>348133681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79680000</v>
      </c>
      <c r="H565" s="31">
        <v>504332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106331860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39408867</v>
      </c>
      <c r="AC565" s="31">
        <v>8542379</v>
      </c>
      <c r="AD565" s="31">
        <v>5466588</v>
      </c>
      <c r="AE565" s="31">
        <v>0</v>
      </c>
      <c r="AF565" s="31">
        <v>0</v>
      </c>
      <c r="AG565" s="31">
        <v>100000000</v>
      </c>
      <c r="AH565" s="31">
        <v>0</v>
      </c>
      <c r="AI565" s="31">
        <v>8199655</v>
      </c>
      <c r="AJ565" s="31">
        <v>0</v>
      </c>
      <c r="AK565" s="31">
        <v>0</v>
      </c>
      <c r="AL565" s="205">
        <v>348133681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250</v>
      </c>
      <c r="D2" s="246"/>
      <c r="E2" s="246"/>
      <c r="F2" s="246"/>
      <c r="G2" s="246"/>
      <c r="H2" s="246"/>
      <c r="I2" s="246" t="s">
        <v>250</v>
      </c>
      <c r="J2" s="246"/>
      <c r="K2" s="246"/>
      <c r="L2" s="246"/>
      <c r="M2" s="246"/>
      <c r="N2" s="246"/>
      <c r="O2" s="246" t="s">
        <v>250</v>
      </c>
      <c r="P2" s="246"/>
      <c r="Q2" s="246"/>
      <c r="R2" s="246"/>
      <c r="S2" s="246"/>
      <c r="T2" s="246"/>
      <c r="U2" s="246" t="s">
        <v>250</v>
      </c>
      <c r="V2" s="246"/>
      <c r="W2" s="246"/>
      <c r="X2" s="246"/>
      <c r="Y2" s="246"/>
      <c r="Z2" s="246"/>
      <c r="AA2" s="246" t="s">
        <v>250</v>
      </c>
      <c r="AB2" s="246"/>
      <c r="AC2" s="246"/>
      <c r="AD2" s="246"/>
      <c r="AE2" s="246"/>
      <c r="AF2" s="246"/>
      <c r="AG2" s="246" t="s">
        <v>250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Diciembre 2022</v>
      </c>
      <c r="D3" s="247"/>
      <c r="E3" s="247"/>
      <c r="F3" s="247"/>
      <c r="G3" s="247"/>
      <c r="H3" s="247"/>
      <c r="I3" s="247" t="str">
        <f>$C$3</f>
        <v>Periodo Julio 2022 - Diciembre 2022</v>
      </c>
      <c r="J3" s="247"/>
      <c r="K3" s="247"/>
      <c r="L3" s="247"/>
      <c r="M3" s="247"/>
      <c r="N3" s="247"/>
      <c r="O3" s="247" t="str">
        <f>$C$3</f>
        <v>Periodo Julio 2022 - Diciembre 2022</v>
      </c>
      <c r="P3" s="247"/>
      <c r="Q3" s="247"/>
      <c r="R3" s="247"/>
      <c r="S3" s="247"/>
      <c r="T3" s="247"/>
      <c r="U3" s="247" t="str">
        <f>$C$3</f>
        <v>Periodo Julio 2022 - Diciembre 2022</v>
      </c>
      <c r="V3" s="247"/>
      <c r="W3" s="247"/>
      <c r="X3" s="247"/>
      <c r="Y3" s="247"/>
      <c r="Z3" s="247"/>
      <c r="AA3" s="247" t="str">
        <f>$C$3</f>
        <v>Periodo Julio 2022 - Diciembre 2022</v>
      </c>
      <c r="AB3" s="247"/>
      <c r="AC3" s="247"/>
      <c r="AD3" s="247"/>
      <c r="AE3" s="247"/>
      <c r="AF3" s="247"/>
      <c r="AG3" s="247" t="str">
        <f>$C$3</f>
        <v>Periodo Julio 2022 - Diciembre 2022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49" t="s">
        <v>1310</v>
      </c>
      <c r="B7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27812600526</v>
      </c>
      <c r="D8" s="114">
        <v>17217846257</v>
      </c>
      <c r="E8" s="114">
        <v>21963510265</v>
      </c>
      <c r="F8" s="114">
        <v>7735120374</v>
      </c>
      <c r="G8" s="114">
        <v>72197319032</v>
      </c>
      <c r="H8" s="114">
        <v>117754389054</v>
      </c>
      <c r="I8" s="114">
        <v>19405838814</v>
      </c>
      <c r="J8" s="114">
        <v>21437777807</v>
      </c>
      <c r="K8" s="114">
        <v>27798904095</v>
      </c>
      <c r="L8" s="114">
        <v>334499066832</v>
      </c>
      <c r="M8" s="114">
        <v>34143130509</v>
      </c>
      <c r="N8" s="114">
        <v>31485244583</v>
      </c>
      <c r="O8" s="114">
        <v>31625378252</v>
      </c>
      <c r="P8" s="114">
        <v>20426310181</v>
      </c>
      <c r="Q8" s="114">
        <v>21949253610</v>
      </c>
      <c r="R8" s="114">
        <v>31290009956</v>
      </c>
      <c r="S8" s="114">
        <v>5570839467</v>
      </c>
      <c r="T8" s="114">
        <v>33004694006</v>
      </c>
      <c r="U8" s="114">
        <v>0</v>
      </c>
      <c r="V8" s="114">
        <v>107196083222</v>
      </c>
      <c r="W8" s="114">
        <v>16687549041</v>
      </c>
      <c r="X8" s="114">
        <v>32881405660</v>
      </c>
      <c r="Y8" s="114">
        <v>43399013561</v>
      </c>
      <c r="Z8" s="114">
        <v>17847743911</v>
      </c>
      <c r="AA8" s="114">
        <v>177902177370</v>
      </c>
      <c r="AB8" s="114">
        <v>49606506192</v>
      </c>
      <c r="AC8" s="114">
        <v>300543527319</v>
      </c>
      <c r="AD8" s="114">
        <v>71855545755</v>
      </c>
      <c r="AE8" s="114">
        <v>33727340063</v>
      </c>
      <c r="AF8" s="114">
        <v>80881523757</v>
      </c>
      <c r="AG8" s="114">
        <v>32824988516</v>
      </c>
      <c r="AH8" s="114">
        <v>67448437531</v>
      </c>
      <c r="AI8" s="114">
        <v>108066240033</v>
      </c>
      <c r="AJ8" s="114">
        <v>73902297221</v>
      </c>
      <c r="AK8" s="114">
        <v>19113908600</v>
      </c>
      <c r="AL8" s="149">
        <v>2111201521372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1195168730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1195168730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731190492</v>
      </c>
      <c r="F10" s="114">
        <v>1077075000</v>
      </c>
      <c r="G10" s="114">
        <v>3539650283</v>
      </c>
      <c r="H10" s="114">
        <v>11735167172</v>
      </c>
      <c r="I10" s="114">
        <v>682098</v>
      </c>
      <c r="J10" s="114">
        <v>0</v>
      </c>
      <c r="K10" s="114">
        <v>1537949</v>
      </c>
      <c r="L10" s="114">
        <v>0</v>
      </c>
      <c r="M10" s="114">
        <v>4060743986</v>
      </c>
      <c r="N10" s="114">
        <v>7640708789</v>
      </c>
      <c r="O10" s="114">
        <v>5813413116</v>
      </c>
      <c r="P10" s="114">
        <v>1593795428</v>
      </c>
      <c r="Q10" s="114">
        <v>900358068</v>
      </c>
      <c r="R10" s="114">
        <v>150090402</v>
      </c>
      <c r="S10" s="114">
        <v>0</v>
      </c>
      <c r="T10" s="114">
        <v>7477310900</v>
      </c>
      <c r="U10" s="114">
        <v>0</v>
      </c>
      <c r="V10" s="114">
        <v>0</v>
      </c>
      <c r="W10" s="114">
        <v>3731612622</v>
      </c>
      <c r="X10" s="114">
        <v>514220000</v>
      </c>
      <c r="Y10" s="114">
        <v>4005517610</v>
      </c>
      <c r="Z10" s="114">
        <v>1032300000</v>
      </c>
      <c r="AA10" s="114">
        <v>5461573513</v>
      </c>
      <c r="AB10" s="114">
        <v>1138996948</v>
      </c>
      <c r="AC10" s="114">
        <v>0</v>
      </c>
      <c r="AD10" s="114">
        <v>19298731804</v>
      </c>
      <c r="AE10" s="114">
        <v>8580394013</v>
      </c>
      <c r="AF10" s="114">
        <v>544102910</v>
      </c>
      <c r="AG10" s="114">
        <v>5820505595</v>
      </c>
      <c r="AH10" s="114">
        <v>261176164</v>
      </c>
      <c r="AI10" s="114">
        <v>0</v>
      </c>
      <c r="AJ10" s="114">
        <v>0</v>
      </c>
      <c r="AK10" s="114">
        <v>0</v>
      </c>
      <c r="AL10" s="149">
        <v>95110854862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2100739893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2100739893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1312606212</v>
      </c>
      <c r="G13" s="114">
        <v>70000000</v>
      </c>
      <c r="H13" s="114">
        <v>3533078791</v>
      </c>
      <c r="I13" s="114">
        <v>5815252310</v>
      </c>
      <c r="J13" s="114">
        <v>290000000</v>
      </c>
      <c r="K13" s="114">
        <v>0</v>
      </c>
      <c r="L13" s="114">
        <v>14126945475</v>
      </c>
      <c r="M13" s="114">
        <v>1480761083</v>
      </c>
      <c r="N13" s="114">
        <v>0</v>
      </c>
      <c r="O13" s="114">
        <v>2110881198</v>
      </c>
      <c r="P13" s="114">
        <v>570952333</v>
      </c>
      <c r="Q13" s="114">
        <v>0</v>
      </c>
      <c r="R13" s="114">
        <v>3567663594</v>
      </c>
      <c r="S13" s="114">
        <v>0</v>
      </c>
      <c r="T13" s="114">
        <v>2220509130</v>
      </c>
      <c r="U13" s="114">
        <v>4426471408</v>
      </c>
      <c r="V13" s="114">
        <v>5306368802</v>
      </c>
      <c r="W13" s="114">
        <v>2225709820</v>
      </c>
      <c r="X13" s="114">
        <v>0</v>
      </c>
      <c r="Y13" s="114">
        <v>2945109740</v>
      </c>
      <c r="Z13" s="114">
        <v>0</v>
      </c>
      <c r="AA13" s="114">
        <v>52805918860</v>
      </c>
      <c r="AB13" s="114">
        <v>0</v>
      </c>
      <c r="AC13" s="114">
        <v>2409358103</v>
      </c>
      <c r="AD13" s="114">
        <v>393350987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105665408389</v>
      </c>
    </row>
    <row r="14" spans="1:38" s="6" customFormat="1" ht="18.75" customHeight="1" x14ac:dyDescent="0.3">
      <c r="A14" s="87"/>
      <c r="B14" s="17" t="s">
        <v>110</v>
      </c>
      <c r="C14" s="115">
        <v>27867071069</v>
      </c>
      <c r="D14" s="115">
        <v>17217846257</v>
      </c>
      <c r="E14" s="115">
        <v>22694700757</v>
      </c>
      <c r="F14" s="115">
        <v>10124801586</v>
      </c>
      <c r="G14" s="115">
        <v>75806969315</v>
      </c>
      <c r="H14" s="115">
        <v>135123374910</v>
      </c>
      <c r="I14" s="115">
        <v>25221773222</v>
      </c>
      <c r="J14" s="115">
        <v>21727777807</v>
      </c>
      <c r="K14" s="115">
        <v>27800442044</v>
      </c>
      <c r="L14" s="115">
        <v>348626012307</v>
      </c>
      <c r="M14" s="115">
        <v>39684635578</v>
      </c>
      <c r="N14" s="115">
        <v>39125953372</v>
      </c>
      <c r="O14" s="115">
        <v>39549672566</v>
      </c>
      <c r="P14" s="115">
        <v>22591057942</v>
      </c>
      <c r="Q14" s="115">
        <v>22849611678</v>
      </c>
      <c r="R14" s="115">
        <v>35007763952</v>
      </c>
      <c r="S14" s="115">
        <v>5570839467</v>
      </c>
      <c r="T14" s="115">
        <v>42702514036</v>
      </c>
      <c r="U14" s="115">
        <v>4426471408</v>
      </c>
      <c r="V14" s="115">
        <v>112502452024</v>
      </c>
      <c r="W14" s="115">
        <v>22644871483</v>
      </c>
      <c r="X14" s="115">
        <v>33395625660</v>
      </c>
      <c r="Y14" s="115">
        <v>50349640911</v>
      </c>
      <c r="Z14" s="115">
        <v>18880043911</v>
      </c>
      <c r="AA14" s="115">
        <v>236169669743</v>
      </c>
      <c r="AB14" s="115">
        <v>50745503140</v>
      </c>
      <c r="AC14" s="115">
        <v>304148054152</v>
      </c>
      <c r="AD14" s="115">
        <v>91547628546</v>
      </c>
      <c r="AE14" s="115">
        <v>42307734076</v>
      </c>
      <c r="AF14" s="115">
        <v>81425626667</v>
      </c>
      <c r="AG14" s="115">
        <v>38645494111</v>
      </c>
      <c r="AH14" s="115">
        <v>67709613695</v>
      </c>
      <c r="AI14" s="115">
        <v>108066240033</v>
      </c>
      <c r="AJ14" s="115">
        <v>73902297221</v>
      </c>
      <c r="AK14" s="115">
        <v>19113908600</v>
      </c>
      <c r="AL14" s="150">
        <v>2315273693246</v>
      </c>
    </row>
    <row r="15" spans="1:38" s="6" customFormat="1" ht="14.4" x14ac:dyDescent="0.3">
      <c r="A15" s="49" t="s">
        <v>1325</v>
      </c>
      <c r="B15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26700316087</v>
      </c>
      <c r="D16" s="114">
        <v>31402410833</v>
      </c>
      <c r="E16" s="114">
        <v>12952596698</v>
      </c>
      <c r="F16" s="114">
        <v>4598668607</v>
      </c>
      <c r="G16" s="114">
        <v>38416552631</v>
      </c>
      <c r="H16" s="114">
        <v>128672293998</v>
      </c>
      <c r="I16" s="114">
        <v>18913147078</v>
      </c>
      <c r="J16" s="114">
        <v>4885420852</v>
      </c>
      <c r="K16" s="114">
        <v>15901242493</v>
      </c>
      <c r="L16" s="114">
        <v>86260418587</v>
      </c>
      <c r="M16" s="114">
        <v>67705263767</v>
      </c>
      <c r="N16" s="114">
        <v>52361789717</v>
      </c>
      <c r="O16" s="114">
        <v>64884273532</v>
      </c>
      <c r="P16" s="114">
        <v>19745492200</v>
      </c>
      <c r="Q16" s="114">
        <v>7699794389</v>
      </c>
      <c r="R16" s="114">
        <v>25004245401</v>
      </c>
      <c r="S16" s="114">
        <v>2359065042</v>
      </c>
      <c r="T16" s="114">
        <v>72323682763</v>
      </c>
      <c r="U16" s="114">
        <v>0</v>
      </c>
      <c r="V16" s="114">
        <v>93906690632</v>
      </c>
      <c r="W16" s="114">
        <v>16934135301</v>
      </c>
      <c r="X16" s="114">
        <v>6509180477</v>
      </c>
      <c r="Y16" s="114">
        <v>29741430964</v>
      </c>
      <c r="Z16" s="114">
        <v>27276618775</v>
      </c>
      <c r="AA16" s="114">
        <v>193616013500</v>
      </c>
      <c r="AB16" s="114">
        <v>53569844119</v>
      </c>
      <c r="AC16" s="114">
        <v>264711372083</v>
      </c>
      <c r="AD16" s="114">
        <v>93287447138</v>
      </c>
      <c r="AE16" s="114">
        <v>33429689527</v>
      </c>
      <c r="AF16" s="114">
        <v>73892383216</v>
      </c>
      <c r="AG16" s="114">
        <v>43740925409</v>
      </c>
      <c r="AH16" s="114">
        <v>20817891707</v>
      </c>
      <c r="AI16" s="114">
        <v>20096533329</v>
      </c>
      <c r="AJ16" s="114">
        <v>29386732911</v>
      </c>
      <c r="AK16" s="114">
        <v>8679251373</v>
      </c>
      <c r="AL16" s="149">
        <v>1690382815136</v>
      </c>
    </row>
    <row r="17" spans="1:38" s="6" customFormat="1" ht="14.4" x14ac:dyDescent="0.3">
      <c r="A17" s="58" t="s">
        <v>1304</v>
      </c>
      <c r="B17" s="6" t="s">
        <v>252</v>
      </c>
      <c r="C17" s="114">
        <v>97771813</v>
      </c>
      <c r="D17" s="114">
        <v>603243174</v>
      </c>
      <c r="E17" s="114">
        <v>603243174</v>
      </c>
      <c r="F17" s="114">
        <v>703355819</v>
      </c>
      <c r="G17" s="114">
        <v>603243174</v>
      </c>
      <c r="H17" s="114">
        <v>703355819</v>
      </c>
      <c r="I17" s="114">
        <v>703355819</v>
      </c>
      <c r="J17" s="114">
        <v>703355819</v>
      </c>
      <c r="K17" s="114">
        <v>703355819</v>
      </c>
      <c r="L17" s="114">
        <v>703355819</v>
      </c>
      <c r="M17" s="114">
        <v>646418419</v>
      </c>
      <c r="N17" s="114">
        <v>0</v>
      </c>
      <c r="O17" s="114">
        <v>603243174</v>
      </c>
      <c r="P17" s="114">
        <v>703355836</v>
      </c>
      <c r="Q17" s="114">
        <v>603243174</v>
      </c>
      <c r="R17" s="114">
        <v>703355827</v>
      </c>
      <c r="S17" s="114">
        <v>703355819</v>
      </c>
      <c r="T17" s="114">
        <v>0</v>
      </c>
      <c r="U17" s="114">
        <v>0</v>
      </c>
      <c r="V17" s="114">
        <v>0</v>
      </c>
      <c r="W17" s="114">
        <v>694661885</v>
      </c>
      <c r="X17" s="114">
        <v>603243174</v>
      </c>
      <c r="Y17" s="114">
        <v>703355819</v>
      </c>
      <c r="Z17" s="114">
        <v>703355819</v>
      </c>
      <c r="AA17" s="114">
        <v>703355819</v>
      </c>
      <c r="AB17" s="114">
        <v>603243174</v>
      </c>
      <c r="AC17" s="114">
        <v>0</v>
      </c>
      <c r="AD17" s="114">
        <v>0</v>
      </c>
      <c r="AE17" s="114">
        <v>703355819</v>
      </c>
      <c r="AF17" s="114">
        <v>0</v>
      </c>
      <c r="AG17" s="114">
        <v>603243174</v>
      </c>
      <c r="AH17" s="114">
        <v>703355819</v>
      </c>
      <c r="AI17" s="114">
        <v>563419028</v>
      </c>
      <c r="AJ17" s="114">
        <v>603243174</v>
      </c>
      <c r="AK17" s="114">
        <v>0</v>
      </c>
      <c r="AL17" s="149">
        <v>17278441202</v>
      </c>
    </row>
    <row r="18" spans="1:38" s="6" customFormat="1" ht="14.4" x14ac:dyDescent="0.3">
      <c r="A18" s="58" t="s">
        <v>1305</v>
      </c>
      <c r="B18" s="6" t="s">
        <v>253</v>
      </c>
      <c r="C18" s="114">
        <v>614310717</v>
      </c>
      <c r="D18" s="114">
        <v>97052340</v>
      </c>
      <c r="E18" s="114">
        <v>115608997</v>
      </c>
      <c r="F18" s="114">
        <v>5436130</v>
      </c>
      <c r="G18" s="114">
        <v>135431225</v>
      </c>
      <c r="H18" s="114">
        <v>2613250936</v>
      </c>
      <c r="I18" s="114">
        <v>670264013</v>
      </c>
      <c r="J18" s="114">
        <v>53019274</v>
      </c>
      <c r="K18" s="114">
        <v>25992301</v>
      </c>
      <c r="L18" s="114">
        <v>1332022078</v>
      </c>
      <c r="M18" s="114">
        <v>568925513</v>
      </c>
      <c r="N18" s="114">
        <v>344074059</v>
      </c>
      <c r="O18" s="114">
        <v>84748866</v>
      </c>
      <c r="P18" s="114">
        <v>220777935</v>
      </c>
      <c r="Q18" s="114">
        <v>213711411</v>
      </c>
      <c r="R18" s="114">
        <v>10777605</v>
      </c>
      <c r="S18" s="114">
        <v>29427473</v>
      </c>
      <c r="T18" s="114">
        <v>0</v>
      </c>
      <c r="U18" s="114">
        <v>0</v>
      </c>
      <c r="V18" s="114">
        <v>0</v>
      </c>
      <c r="W18" s="114">
        <v>73883211</v>
      </c>
      <c r="X18" s="114">
        <v>4022572</v>
      </c>
      <c r="Y18" s="114">
        <v>261808628</v>
      </c>
      <c r="Z18" s="114">
        <v>52832517</v>
      </c>
      <c r="AA18" s="114">
        <v>24191942540</v>
      </c>
      <c r="AB18" s="114">
        <v>239589802</v>
      </c>
      <c r="AC18" s="114">
        <v>0</v>
      </c>
      <c r="AD18" s="114">
        <v>646340944</v>
      </c>
      <c r="AE18" s="114">
        <v>789518638</v>
      </c>
      <c r="AF18" s="114">
        <v>165432536</v>
      </c>
      <c r="AG18" s="114">
        <v>112739086</v>
      </c>
      <c r="AH18" s="114">
        <v>486935620</v>
      </c>
      <c r="AI18" s="114">
        <v>0</v>
      </c>
      <c r="AJ18" s="114">
        <v>0</v>
      </c>
      <c r="AK18" s="114">
        <v>0</v>
      </c>
      <c r="AL18" s="149">
        <v>34159876967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27412398617</v>
      </c>
      <c r="D20" s="116">
        <v>32102706347</v>
      </c>
      <c r="E20" s="116">
        <v>13671448869</v>
      </c>
      <c r="F20" s="116">
        <v>5307460556</v>
      </c>
      <c r="G20" s="116">
        <v>39155227030</v>
      </c>
      <c r="H20" s="116">
        <v>131988900753</v>
      </c>
      <c r="I20" s="116">
        <v>20286766910</v>
      </c>
      <c r="J20" s="116">
        <v>5641795945</v>
      </c>
      <c r="K20" s="116">
        <v>16630590613</v>
      </c>
      <c r="L20" s="116">
        <v>88295796484</v>
      </c>
      <c r="M20" s="116">
        <v>68920607699</v>
      </c>
      <c r="N20" s="116">
        <v>52705863776</v>
      </c>
      <c r="O20" s="116">
        <v>65572265572</v>
      </c>
      <c r="P20" s="116">
        <v>20669625971</v>
      </c>
      <c r="Q20" s="116">
        <v>8516748974</v>
      </c>
      <c r="R20" s="116">
        <v>25718378833</v>
      </c>
      <c r="S20" s="116">
        <v>3091848334</v>
      </c>
      <c r="T20" s="116">
        <v>72323682763</v>
      </c>
      <c r="U20" s="116">
        <v>0</v>
      </c>
      <c r="V20" s="116">
        <v>93906690632</v>
      </c>
      <c r="W20" s="116">
        <v>17702680397</v>
      </c>
      <c r="X20" s="116">
        <v>7116446223</v>
      </c>
      <c r="Y20" s="116">
        <v>30706595411</v>
      </c>
      <c r="Z20" s="116">
        <v>28032807111</v>
      </c>
      <c r="AA20" s="116">
        <v>218511311859</v>
      </c>
      <c r="AB20" s="116">
        <v>54412677095</v>
      </c>
      <c r="AC20" s="116">
        <v>264711372083</v>
      </c>
      <c r="AD20" s="116">
        <v>93933788082</v>
      </c>
      <c r="AE20" s="116">
        <v>34922563984</v>
      </c>
      <c r="AF20" s="116">
        <v>74057815752</v>
      </c>
      <c r="AG20" s="116">
        <v>44456907669</v>
      </c>
      <c r="AH20" s="116">
        <v>22008183146</v>
      </c>
      <c r="AI20" s="116">
        <v>20659952357</v>
      </c>
      <c r="AJ20" s="116">
        <v>29989976085</v>
      </c>
      <c r="AK20" s="116">
        <v>8679251373</v>
      </c>
      <c r="AL20" s="151">
        <v>1741821133305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3511691057</v>
      </c>
      <c r="I21" s="114">
        <v>0</v>
      </c>
      <c r="J21" s="114">
        <v>0</v>
      </c>
      <c r="K21" s="114">
        <v>0</v>
      </c>
      <c r="L21" s="114">
        <v>3088127245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924798666</v>
      </c>
      <c r="S21" s="114">
        <v>0</v>
      </c>
      <c r="T21" s="114">
        <v>4007421019</v>
      </c>
      <c r="U21" s="114">
        <v>0</v>
      </c>
      <c r="V21" s="114">
        <v>0</v>
      </c>
      <c r="W21" s="114">
        <v>0</v>
      </c>
      <c r="X21" s="114">
        <v>0</v>
      </c>
      <c r="Y21" s="114">
        <v>4205967979</v>
      </c>
      <c r="Z21" s="114">
        <v>0</v>
      </c>
      <c r="AA21" s="114">
        <v>41522362235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2293804879</v>
      </c>
      <c r="AI21" s="114">
        <v>15512439613</v>
      </c>
      <c r="AJ21" s="114">
        <v>0</v>
      </c>
      <c r="AK21" s="114">
        <v>0</v>
      </c>
      <c r="AL21" s="149">
        <v>75135754176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3511691057</v>
      </c>
      <c r="I23" s="116">
        <v>0</v>
      </c>
      <c r="J23" s="116">
        <v>0</v>
      </c>
      <c r="K23" s="116">
        <v>0</v>
      </c>
      <c r="L23" s="116">
        <v>3088127245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924798666</v>
      </c>
      <c r="S23" s="116">
        <v>0</v>
      </c>
      <c r="T23" s="116">
        <v>4007421019</v>
      </c>
      <c r="U23" s="116">
        <v>0</v>
      </c>
      <c r="V23" s="116">
        <v>0</v>
      </c>
      <c r="W23" s="116">
        <v>0</v>
      </c>
      <c r="X23" s="116">
        <v>0</v>
      </c>
      <c r="Y23" s="116">
        <v>4205967979</v>
      </c>
      <c r="Z23" s="116">
        <v>0</v>
      </c>
      <c r="AA23" s="116">
        <v>41522362235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2293804879</v>
      </c>
      <c r="AI23" s="116">
        <v>15512439613</v>
      </c>
      <c r="AJ23" s="116">
        <v>0</v>
      </c>
      <c r="AK23" s="116">
        <v>0</v>
      </c>
      <c r="AL23" s="151">
        <v>75135754176</v>
      </c>
    </row>
    <row r="24" spans="1:38" s="110" customFormat="1" ht="14.4" x14ac:dyDescent="0.3">
      <c r="A24" s="108"/>
      <c r="B24" s="109" t="s">
        <v>1368</v>
      </c>
      <c r="C24" s="117">
        <v>27412398617</v>
      </c>
      <c r="D24" s="117">
        <v>32102706347</v>
      </c>
      <c r="E24" s="117">
        <v>13671448869</v>
      </c>
      <c r="F24" s="117">
        <v>5376602039</v>
      </c>
      <c r="G24" s="117">
        <v>39155227030</v>
      </c>
      <c r="H24" s="117">
        <v>135500591810</v>
      </c>
      <c r="I24" s="117">
        <v>20286766910</v>
      </c>
      <c r="J24" s="117">
        <v>5641795945</v>
      </c>
      <c r="K24" s="117">
        <v>16630590613</v>
      </c>
      <c r="L24" s="117">
        <v>91383923729</v>
      </c>
      <c r="M24" s="117">
        <v>68920607699</v>
      </c>
      <c r="N24" s="117">
        <v>52705863776</v>
      </c>
      <c r="O24" s="117">
        <v>65572265572</v>
      </c>
      <c r="P24" s="117">
        <v>20669625971</v>
      </c>
      <c r="Q24" s="117">
        <v>8516748974</v>
      </c>
      <c r="R24" s="117">
        <v>26643177499</v>
      </c>
      <c r="S24" s="117">
        <v>3091848334</v>
      </c>
      <c r="T24" s="117">
        <v>76331103782</v>
      </c>
      <c r="U24" s="117">
        <v>0</v>
      </c>
      <c r="V24" s="117">
        <v>93906690632</v>
      </c>
      <c r="W24" s="117">
        <v>17702680397</v>
      </c>
      <c r="X24" s="117">
        <v>7116446223</v>
      </c>
      <c r="Y24" s="117">
        <v>34912563390</v>
      </c>
      <c r="Z24" s="117">
        <v>28032807111</v>
      </c>
      <c r="AA24" s="117">
        <v>260033674094</v>
      </c>
      <c r="AB24" s="117">
        <v>54412677095</v>
      </c>
      <c r="AC24" s="117">
        <v>264711372083</v>
      </c>
      <c r="AD24" s="117">
        <v>93933788082</v>
      </c>
      <c r="AE24" s="117">
        <v>34922563984</v>
      </c>
      <c r="AF24" s="117">
        <v>74057815752</v>
      </c>
      <c r="AG24" s="117">
        <v>44456907669</v>
      </c>
      <c r="AH24" s="117">
        <v>24301988025</v>
      </c>
      <c r="AI24" s="117">
        <v>36172391970</v>
      </c>
      <c r="AJ24" s="117">
        <v>29989976085</v>
      </c>
      <c r="AK24" s="117">
        <v>8679251373</v>
      </c>
      <c r="AL24" s="152">
        <v>1816956887481</v>
      </c>
    </row>
    <row r="25" spans="1:38" s="6" customFormat="1" ht="14.4" x14ac:dyDescent="0.3">
      <c r="A25" s="58" t="s">
        <v>1326</v>
      </c>
      <c r="B25" s="6" t="s">
        <v>1327</v>
      </c>
      <c r="C25" s="114">
        <v>197069594</v>
      </c>
      <c r="D25" s="114">
        <v>149374960</v>
      </c>
      <c r="E25" s="114">
        <v>113737581</v>
      </c>
      <c r="F25" s="114">
        <v>35318963</v>
      </c>
      <c r="G25" s="114">
        <v>95928438</v>
      </c>
      <c r="H25" s="114">
        <v>679062529</v>
      </c>
      <c r="I25" s="114">
        <v>85574399</v>
      </c>
      <c r="J25" s="114">
        <v>17795217</v>
      </c>
      <c r="K25" s="114">
        <v>192136908</v>
      </c>
      <c r="L25" s="114">
        <v>489690374</v>
      </c>
      <c r="M25" s="114">
        <v>366867458</v>
      </c>
      <c r="N25" s="114">
        <v>316556934</v>
      </c>
      <c r="O25" s="114">
        <v>208294751</v>
      </c>
      <c r="P25" s="114">
        <v>78695726</v>
      </c>
      <c r="Q25" s="114">
        <v>24423114</v>
      </c>
      <c r="R25" s="114">
        <v>169374790</v>
      </c>
      <c r="S25" s="114">
        <v>9231091</v>
      </c>
      <c r="T25" s="114">
        <v>483591237</v>
      </c>
      <c r="U25" s="114">
        <v>0</v>
      </c>
      <c r="V25" s="114">
        <v>729530104</v>
      </c>
      <c r="W25" s="114">
        <v>81936420</v>
      </c>
      <c r="X25" s="114">
        <v>45440251</v>
      </c>
      <c r="Y25" s="114">
        <v>257073827</v>
      </c>
      <c r="Z25" s="114">
        <v>15156307</v>
      </c>
      <c r="AA25" s="114">
        <v>823335908</v>
      </c>
      <c r="AB25" s="114">
        <v>237442002</v>
      </c>
      <c r="AC25" s="114">
        <v>2359513675</v>
      </c>
      <c r="AD25" s="114">
        <v>1041347327</v>
      </c>
      <c r="AE25" s="114">
        <v>184127094</v>
      </c>
      <c r="AF25" s="114">
        <v>652164022</v>
      </c>
      <c r="AG25" s="114">
        <v>231363458</v>
      </c>
      <c r="AH25" s="114">
        <v>97704015</v>
      </c>
      <c r="AI25" s="114">
        <v>1758079066</v>
      </c>
      <c r="AJ25" s="114">
        <v>998732418</v>
      </c>
      <c r="AK25" s="114">
        <v>5801268</v>
      </c>
      <c r="AL25" s="149">
        <v>13231471226</v>
      </c>
    </row>
    <row r="26" spans="1:38" s="6" customFormat="1" ht="14.4" x14ac:dyDescent="0.3">
      <c r="A26" s="58" t="s">
        <v>1328</v>
      </c>
      <c r="B26" s="6" t="s">
        <v>1329</v>
      </c>
      <c r="C26" s="114">
        <v>2902948593</v>
      </c>
      <c r="D26" s="114">
        <v>1395383681</v>
      </c>
      <c r="E26" s="114">
        <v>4496684408</v>
      </c>
      <c r="F26" s="114">
        <v>1290928556</v>
      </c>
      <c r="G26" s="114">
        <v>14219143715</v>
      </c>
      <c r="H26" s="114">
        <v>18432610691</v>
      </c>
      <c r="I26" s="114">
        <v>2039362452</v>
      </c>
      <c r="J26" s="114">
        <v>2372396265</v>
      </c>
      <c r="K26" s="114">
        <v>3854665949</v>
      </c>
      <c r="L26" s="114">
        <v>7432177887</v>
      </c>
      <c r="M26" s="114">
        <v>3562170726</v>
      </c>
      <c r="N26" s="114">
        <v>7626180081</v>
      </c>
      <c r="O26" s="114">
        <v>5378222384</v>
      </c>
      <c r="P26" s="114">
        <v>4189833811</v>
      </c>
      <c r="Q26" s="114">
        <v>2203333590</v>
      </c>
      <c r="R26" s="114">
        <v>5396393438</v>
      </c>
      <c r="S26" s="114">
        <v>1171749211</v>
      </c>
      <c r="T26" s="114">
        <v>4881005975</v>
      </c>
      <c r="U26" s="114">
        <v>0</v>
      </c>
      <c r="V26" s="114">
        <v>14185883528</v>
      </c>
      <c r="W26" s="114">
        <v>3648753000</v>
      </c>
      <c r="X26" s="114">
        <v>4152976031</v>
      </c>
      <c r="Y26" s="114">
        <v>12148004007</v>
      </c>
      <c r="Z26" s="114">
        <v>1337891791</v>
      </c>
      <c r="AA26" s="114">
        <v>24480155915</v>
      </c>
      <c r="AB26" s="114">
        <v>7417654960</v>
      </c>
      <c r="AC26" s="114">
        <v>58355061938</v>
      </c>
      <c r="AD26" s="114">
        <v>7603745477</v>
      </c>
      <c r="AE26" s="114">
        <v>6680552721</v>
      </c>
      <c r="AF26" s="114">
        <v>10022399060</v>
      </c>
      <c r="AG26" s="114">
        <v>5535983223</v>
      </c>
      <c r="AH26" s="114">
        <v>2675062200</v>
      </c>
      <c r="AI26" s="114">
        <v>1426690742</v>
      </c>
      <c r="AJ26" s="114">
        <v>1535561753</v>
      </c>
      <c r="AK26" s="114">
        <v>334499349</v>
      </c>
      <c r="AL26" s="149">
        <v>254386067108</v>
      </c>
    </row>
    <row r="27" spans="1:38" s="6" customFormat="1" ht="14.4" x14ac:dyDescent="0.3">
      <c r="A27" s="58" t="s">
        <v>1330</v>
      </c>
      <c r="B27" s="6" t="s">
        <v>6</v>
      </c>
      <c r="C27" s="114">
        <v>7340162194</v>
      </c>
      <c r="D27" s="114">
        <v>412886395</v>
      </c>
      <c r="E27" s="114">
        <v>0</v>
      </c>
      <c r="F27" s="114">
        <v>594426037</v>
      </c>
      <c r="G27" s="114">
        <v>2508209856</v>
      </c>
      <c r="H27" s="114">
        <v>2768640175</v>
      </c>
      <c r="I27" s="114">
        <v>261871498</v>
      </c>
      <c r="J27" s="114">
        <v>373610793</v>
      </c>
      <c r="K27" s="114">
        <v>1412601271</v>
      </c>
      <c r="L27" s="114">
        <v>997792316</v>
      </c>
      <c r="M27" s="114">
        <v>636664754</v>
      </c>
      <c r="N27" s="114">
        <v>545065410</v>
      </c>
      <c r="O27" s="114">
        <v>293770767</v>
      </c>
      <c r="P27" s="114">
        <v>160491493</v>
      </c>
      <c r="Q27" s="114">
        <v>1950463561</v>
      </c>
      <c r="R27" s="114">
        <v>293141602</v>
      </c>
      <c r="S27" s="114">
        <v>461845001</v>
      </c>
      <c r="T27" s="114">
        <v>1295462839</v>
      </c>
      <c r="U27" s="114">
        <v>0</v>
      </c>
      <c r="V27" s="114">
        <v>1949492006</v>
      </c>
      <c r="W27" s="114">
        <v>283404901</v>
      </c>
      <c r="X27" s="114">
        <v>1740527429</v>
      </c>
      <c r="Y27" s="114">
        <v>1079388478</v>
      </c>
      <c r="Z27" s="114">
        <v>4927801</v>
      </c>
      <c r="AA27" s="114">
        <v>2877907907</v>
      </c>
      <c r="AB27" s="114">
        <v>1416153620</v>
      </c>
      <c r="AC27" s="114">
        <v>6448204277</v>
      </c>
      <c r="AD27" s="114">
        <v>1766962522</v>
      </c>
      <c r="AE27" s="114">
        <v>1349168296</v>
      </c>
      <c r="AF27" s="114">
        <v>850546433</v>
      </c>
      <c r="AG27" s="114">
        <v>238465532</v>
      </c>
      <c r="AH27" s="114">
        <v>480864214</v>
      </c>
      <c r="AI27" s="114">
        <v>0</v>
      </c>
      <c r="AJ27" s="114">
        <v>0</v>
      </c>
      <c r="AK27" s="114">
        <v>0</v>
      </c>
      <c r="AL27" s="149">
        <v>42793119378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1202467397</v>
      </c>
      <c r="AK28" s="114">
        <v>0</v>
      </c>
      <c r="AL28" s="149">
        <v>1202467397</v>
      </c>
    </row>
    <row r="29" spans="1:38" s="110" customFormat="1" ht="14.4" x14ac:dyDescent="0.3">
      <c r="A29" s="108"/>
      <c r="B29" s="109" t="s">
        <v>1366</v>
      </c>
      <c r="C29" s="117">
        <v>10440180381</v>
      </c>
      <c r="D29" s="117">
        <v>1957645036</v>
      </c>
      <c r="E29" s="117">
        <v>4610421989</v>
      </c>
      <c r="F29" s="117">
        <v>1920673556</v>
      </c>
      <c r="G29" s="117">
        <v>16823282009</v>
      </c>
      <c r="H29" s="117">
        <v>21880313395</v>
      </c>
      <c r="I29" s="117">
        <v>2386808349</v>
      </c>
      <c r="J29" s="117">
        <v>2763802275</v>
      </c>
      <c r="K29" s="117">
        <v>5459404128</v>
      </c>
      <c r="L29" s="117">
        <v>8919660577</v>
      </c>
      <c r="M29" s="117">
        <v>4565702938</v>
      </c>
      <c r="N29" s="117">
        <v>8487802425</v>
      </c>
      <c r="O29" s="117">
        <v>5880287902</v>
      </c>
      <c r="P29" s="117">
        <v>4429021030</v>
      </c>
      <c r="Q29" s="117">
        <v>4178220265</v>
      </c>
      <c r="R29" s="117">
        <v>5858909830</v>
      </c>
      <c r="S29" s="117">
        <v>1642825303</v>
      </c>
      <c r="T29" s="117">
        <v>6660060051</v>
      </c>
      <c r="U29" s="117">
        <v>0</v>
      </c>
      <c r="V29" s="117">
        <v>16864905638</v>
      </c>
      <c r="W29" s="117">
        <v>4014094321</v>
      </c>
      <c r="X29" s="117">
        <v>5938943711</v>
      </c>
      <c r="Y29" s="117">
        <v>13484466312</v>
      </c>
      <c r="Z29" s="117">
        <v>1357975899</v>
      </c>
      <c r="AA29" s="117">
        <v>28181399730</v>
      </c>
      <c r="AB29" s="117">
        <v>9071250582</v>
      </c>
      <c r="AC29" s="117">
        <v>67162779890</v>
      </c>
      <c r="AD29" s="117">
        <v>10412055326</v>
      </c>
      <c r="AE29" s="117">
        <v>8213848111</v>
      </c>
      <c r="AF29" s="117">
        <v>11525109515</v>
      </c>
      <c r="AG29" s="117">
        <v>6005812213</v>
      </c>
      <c r="AH29" s="117">
        <v>3253630429</v>
      </c>
      <c r="AI29" s="117">
        <v>3184769808</v>
      </c>
      <c r="AJ29" s="117">
        <v>3736761568</v>
      </c>
      <c r="AK29" s="117">
        <v>340300617</v>
      </c>
      <c r="AL29" s="152">
        <v>311613125109</v>
      </c>
    </row>
    <row r="30" spans="1:38" s="6" customFormat="1" ht="18.75" customHeight="1" x14ac:dyDescent="0.3">
      <c r="A30" s="87"/>
      <c r="B30" s="17" t="s">
        <v>1369</v>
      </c>
      <c r="C30" s="115">
        <v>37852578998</v>
      </c>
      <c r="D30" s="115">
        <v>34060351383</v>
      </c>
      <c r="E30" s="115">
        <v>18281870858</v>
      </c>
      <c r="F30" s="115">
        <v>7297275595</v>
      </c>
      <c r="G30" s="115">
        <v>55978509039</v>
      </c>
      <c r="H30" s="115">
        <v>157380905205</v>
      </c>
      <c r="I30" s="115">
        <v>22673575259</v>
      </c>
      <c r="J30" s="115">
        <v>8405598220</v>
      </c>
      <c r="K30" s="115">
        <v>22089994741</v>
      </c>
      <c r="L30" s="115">
        <v>100303584306</v>
      </c>
      <c r="M30" s="115">
        <v>73486310637</v>
      </c>
      <c r="N30" s="115">
        <v>61193666201</v>
      </c>
      <c r="O30" s="115">
        <v>71452553474</v>
      </c>
      <c r="P30" s="115">
        <v>25098647001</v>
      </c>
      <c r="Q30" s="115">
        <v>12694969239</v>
      </c>
      <c r="R30" s="115">
        <v>32502087329</v>
      </c>
      <c r="S30" s="115">
        <v>4734673637</v>
      </c>
      <c r="T30" s="115">
        <v>82991163833</v>
      </c>
      <c r="U30" s="115">
        <v>0</v>
      </c>
      <c r="V30" s="115">
        <v>110771596270</v>
      </c>
      <c r="W30" s="115">
        <v>21716774718</v>
      </c>
      <c r="X30" s="115">
        <v>13055389934</v>
      </c>
      <c r="Y30" s="115">
        <v>48397029702</v>
      </c>
      <c r="Z30" s="115">
        <v>29390783010</v>
      </c>
      <c r="AA30" s="115">
        <v>288215073824</v>
      </c>
      <c r="AB30" s="115">
        <v>63483927677</v>
      </c>
      <c r="AC30" s="115">
        <v>331874151973</v>
      </c>
      <c r="AD30" s="115">
        <v>104345843408</v>
      </c>
      <c r="AE30" s="115">
        <v>43136412095</v>
      </c>
      <c r="AF30" s="115">
        <v>85582925267</v>
      </c>
      <c r="AG30" s="115">
        <v>50462719882</v>
      </c>
      <c r="AH30" s="115">
        <v>27555618454</v>
      </c>
      <c r="AI30" s="115">
        <v>39357161778</v>
      </c>
      <c r="AJ30" s="115">
        <v>33726737653</v>
      </c>
      <c r="AK30" s="115">
        <v>9019551990</v>
      </c>
      <c r="AL30" s="150">
        <v>2128570012590</v>
      </c>
    </row>
    <row r="31" spans="1:38" s="6" customFormat="1" ht="14.4" x14ac:dyDescent="0.3">
      <c r="A31" s="49" t="s">
        <v>1335</v>
      </c>
      <c r="B3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2829216965</v>
      </c>
      <c r="D32" s="114">
        <v>1526650462</v>
      </c>
      <c r="E32" s="114">
        <v>1798689046</v>
      </c>
      <c r="F32" s="114">
        <v>335956117</v>
      </c>
      <c r="G32" s="114">
        <v>3463346145</v>
      </c>
      <c r="H32" s="114">
        <v>17935715571</v>
      </c>
      <c r="I32" s="114">
        <v>2276043184</v>
      </c>
      <c r="J32" s="114">
        <v>389465271</v>
      </c>
      <c r="K32" s="114">
        <v>2074758085</v>
      </c>
      <c r="L32" s="114">
        <v>4931072909</v>
      </c>
      <c r="M32" s="114">
        <v>7687708698</v>
      </c>
      <c r="N32" s="114">
        <v>5401019828</v>
      </c>
      <c r="O32" s="114">
        <v>11695669882</v>
      </c>
      <c r="P32" s="114">
        <v>2911767192</v>
      </c>
      <c r="Q32" s="114">
        <v>938801768</v>
      </c>
      <c r="R32" s="114">
        <v>3357809540</v>
      </c>
      <c r="S32" s="114">
        <v>322147927</v>
      </c>
      <c r="T32" s="114">
        <v>10956873182</v>
      </c>
      <c r="U32" s="114">
        <v>0</v>
      </c>
      <c r="V32" s="114">
        <v>10531217457</v>
      </c>
      <c r="W32" s="114">
        <v>2147823513</v>
      </c>
      <c r="X32" s="114">
        <v>639917735</v>
      </c>
      <c r="Y32" s="114">
        <v>6319573155</v>
      </c>
      <c r="Z32" s="114">
        <v>7876180151</v>
      </c>
      <c r="AA32" s="114">
        <v>23621469789</v>
      </c>
      <c r="AB32" s="114">
        <v>1800674855</v>
      </c>
      <c r="AC32" s="114">
        <v>29438818352</v>
      </c>
      <c r="AD32" s="114">
        <v>10359157164</v>
      </c>
      <c r="AE32" s="114">
        <v>3276114702</v>
      </c>
      <c r="AF32" s="114">
        <v>9055893053</v>
      </c>
      <c r="AG32" s="114">
        <v>4411984019</v>
      </c>
      <c r="AH32" s="114">
        <v>2781217951</v>
      </c>
      <c r="AI32" s="114">
        <v>17304919</v>
      </c>
      <c r="AJ32" s="114">
        <v>17594876</v>
      </c>
      <c r="AK32" s="114">
        <v>0</v>
      </c>
      <c r="AL32" s="149">
        <v>193127653463</v>
      </c>
    </row>
    <row r="33" spans="1:38" ht="14.4" x14ac:dyDescent="0.3">
      <c r="A33" s="86"/>
      <c r="B33" s="6" t="s">
        <v>1338</v>
      </c>
      <c r="C33" s="114">
        <v>13742838206</v>
      </c>
      <c r="D33" s="114">
        <v>18603716413</v>
      </c>
      <c r="E33" s="114">
        <v>6827007928</v>
      </c>
      <c r="F33" s="114">
        <v>8060135388</v>
      </c>
      <c r="G33" s="114">
        <v>12789596357</v>
      </c>
      <c r="H33" s="114">
        <v>57365071377</v>
      </c>
      <c r="I33" s="114">
        <v>7222730363</v>
      </c>
      <c r="J33" s="114">
        <v>2166496771</v>
      </c>
      <c r="K33" s="114">
        <v>15559645126</v>
      </c>
      <c r="L33" s="114">
        <v>25544099739</v>
      </c>
      <c r="M33" s="114">
        <v>24686670616</v>
      </c>
      <c r="N33" s="114">
        <v>27091517564</v>
      </c>
      <c r="O33" s="114">
        <v>23204857099</v>
      </c>
      <c r="P33" s="114">
        <v>8665329471</v>
      </c>
      <c r="Q33" s="114">
        <v>1884777595</v>
      </c>
      <c r="R33" s="114">
        <v>10855592601</v>
      </c>
      <c r="S33" s="114">
        <v>677598398</v>
      </c>
      <c r="T33" s="114">
        <v>52417466848</v>
      </c>
      <c r="U33" s="114">
        <v>0</v>
      </c>
      <c r="V33" s="114">
        <v>80727274558</v>
      </c>
      <c r="W33" s="114">
        <v>6988567681</v>
      </c>
      <c r="X33" s="114">
        <v>4356755640</v>
      </c>
      <c r="Y33" s="114">
        <v>11123857272</v>
      </c>
      <c r="Z33" s="114">
        <v>1503585717</v>
      </c>
      <c r="AA33" s="114">
        <v>61322291840</v>
      </c>
      <c r="AB33" s="114">
        <v>17337524800</v>
      </c>
      <c r="AC33" s="114">
        <v>230522536133</v>
      </c>
      <c r="AD33" s="114">
        <v>76733022385</v>
      </c>
      <c r="AE33" s="114">
        <v>16543734848</v>
      </c>
      <c r="AF33" s="114">
        <v>41398730309</v>
      </c>
      <c r="AG33" s="114">
        <v>12058284056</v>
      </c>
      <c r="AH33" s="114">
        <v>8483936212</v>
      </c>
      <c r="AI33" s="114">
        <v>3843769130</v>
      </c>
      <c r="AJ33" s="114">
        <v>6858179429</v>
      </c>
      <c r="AK33" s="114">
        <v>822742507</v>
      </c>
      <c r="AL33" s="149">
        <v>897989940377</v>
      </c>
    </row>
    <row r="34" spans="1:38" ht="14.4" x14ac:dyDescent="0.3">
      <c r="A34" s="58"/>
      <c r="B34" s="6" t="s">
        <v>1358</v>
      </c>
      <c r="C34" s="114">
        <v>10567225758</v>
      </c>
      <c r="D34" s="114">
        <v>14007017471</v>
      </c>
      <c r="E34" s="114">
        <v>3349888234</v>
      </c>
      <c r="F34" s="114">
        <v>2608780120</v>
      </c>
      <c r="G34" s="114">
        <v>13750274538</v>
      </c>
      <c r="H34" s="114">
        <v>46320856945</v>
      </c>
      <c r="I34" s="114">
        <v>6777711918</v>
      </c>
      <c r="J34" s="114">
        <v>2938843064</v>
      </c>
      <c r="K34" s="114">
        <v>9604206084</v>
      </c>
      <c r="L34" s="114">
        <v>14496679847</v>
      </c>
      <c r="M34" s="114">
        <v>11958093243</v>
      </c>
      <c r="N34" s="114">
        <v>11651979435</v>
      </c>
      <c r="O34" s="114">
        <v>42465040542</v>
      </c>
      <c r="P34" s="114">
        <v>7262276191</v>
      </c>
      <c r="Q34" s="114">
        <v>2678118850</v>
      </c>
      <c r="R34" s="114">
        <v>7142570430</v>
      </c>
      <c r="S34" s="114">
        <v>1399885043</v>
      </c>
      <c r="T34" s="114">
        <v>16127814707</v>
      </c>
      <c r="U34" s="114">
        <v>203091039</v>
      </c>
      <c r="V34" s="114">
        <v>25329798220</v>
      </c>
      <c r="W34" s="114">
        <v>6284406560</v>
      </c>
      <c r="X34" s="114">
        <v>4710817328</v>
      </c>
      <c r="Y34" s="114">
        <v>8637989347</v>
      </c>
      <c r="Z34" s="114">
        <v>5808091601</v>
      </c>
      <c r="AA34" s="114">
        <v>63882252296</v>
      </c>
      <c r="AB34" s="114">
        <v>11857966433</v>
      </c>
      <c r="AC34" s="114">
        <v>58041795136</v>
      </c>
      <c r="AD34" s="114">
        <v>34413600031</v>
      </c>
      <c r="AE34" s="114">
        <v>12022322213</v>
      </c>
      <c r="AF34" s="114">
        <v>17641411980</v>
      </c>
      <c r="AG34" s="114">
        <v>9743508301</v>
      </c>
      <c r="AH34" s="114">
        <v>7019540932</v>
      </c>
      <c r="AI34" s="114">
        <v>7342989536</v>
      </c>
      <c r="AJ34" s="114">
        <v>9404196298</v>
      </c>
      <c r="AK34" s="114">
        <v>2404860550</v>
      </c>
      <c r="AL34" s="149">
        <v>509855900221</v>
      </c>
    </row>
    <row r="35" spans="1:38" ht="14.4" x14ac:dyDescent="0.3">
      <c r="A35" s="86"/>
      <c r="B35" s="6" t="s">
        <v>1334</v>
      </c>
      <c r="C35" s="114">
        <v>124415517</v>
      </c>
      <c r="D35" s="114">
        <v>-869312379</v>
      </c>
      <c r="E35" s="114">
        <v>2265541912</v>
      </c>
      <c r="F35" s="114">
        <v>-5649660350</v>
      </c>
      <c r="G35" s="114">
        <v>6177986314</v>
      </c>
      <c r="H35" s="114">
        <v>9474775711</v>
      </c>
      <c r="I35" s="114">
        <v>1888821087</v>
      </c>
      <c r="J35" s="114">
        <v>21494340</v>
      </c>
      <c r="K35" s="114">
        <v>-2784569117</v>
      </c>
      <c r="L35" s="114">
        <v>51070971554</v>
      </c>
      <c r="M35" s="114">
        <v>13847843549</v>
      </c>
      <c r="N35" s="114">
        <v>4756063476</v>
      </c>
      <c r="O35" s="114">
        <v>-19890338102</v>
      </c>
      <c r="P35" s="114">
        <v>253303469</v>
      </c>
      <c r="Q35" s="114">
        <v>3034547097</v>
      </c>
      <c r="R35" s="114">
        <v>1434957196</v>
      </c>
      <c r="S35" s="114">
        <v>532082332</v>
      </c>
      <c r="T35" s="114">
        <v>-5316270844</v>
      </c>
      <c r="U35" s="114">
        <v>-203091039</v>
      </c>
      <c r="V35" s="114">
        <v>-19299698171</v>
      </c>
      <c r="W35" s="114">
        <v>-34271095</v>
      </c>
      <c r="X35" s="114">
        <v>-3436224822</v>
      </c>
      <c r="Y35" s="114">
        <v>5505283393</v>
      </c>
      <c r="Z35" s="114">
        <v>3670644613</v>
      </c>
      <c r="AA35" s="114">
        <v>54118292498</v>
      </c>
      <c r="AB35" s="114">
        <v>8047109277</v>
      </c>
      <c r="AC35" s="114">
        <v>-54025992143</v>
      </c>
      <c r="AD35" s="114">
        <v>-25552880872</v>
      </c>
      <c r="AE35" s="114">
        <v>2842480793</v>
      </c>
      <c r="AF35" s="114">
        <v>2251914415</v>
      </c>
      <c r="AG35" s="114">
        <v>9960619001</v>
      </c>
      <c r="AH35" s="114">
        <v>7342788704</v>
      </c>
      <c r="AI35" s="114">
        <v>42245960968</v>
      </c>
      <c r="AJ35" s="114">
        <v>16231412475</v>
      </c>
      <c r="AK35" s="114">
        <v>7131814055</v>
      </c>
      <c r="AL35" s="149">
        <v>117168814812</v>
      </c>
    </row>
    <row r="36" spans="1:38" ht="14.4" x14ac:dyDescent="0.3">
      <c r="A36" s="88" t="s">
        <v>31</v>
      </c>
      <c r="B36" s="48" t="s">
        <v>83</v>
      </c>
      <c r="C36" s="118">
        <v>27263696446</v>
      </c>
      <c r="D36" s="118">
        <v>33268071967</v>
      </c>
      <c r="E36" s="118">
        <v>14241127120</v>
      </c>
      <c r="F36" s="118">
        <v>5355211275</v>
      </c>
      <c r="G36" s="118">
        <v>36181203354</v>
      </c>
      <c r="H36" s="118">
        <v>131096419604</v>
      </c>
      <c r="I36" s="118">
        <v>18165306552</v>
      </c>
      <c r="J36" s="118">
        <v>5516299446</v>
      </c>
      <c r="K36" s="118">
        <v>24454040178</v>
      </c>
      <c r="L36" s="118">
        <v>96042824049</v>
      </c>
      <c r="M36" s="118">
        <v>58180316106</v>
      </c>
      <c r="N36" s="118">
        <v>48900580303</v>
      </c>
      <c r="O36" s="118">
        <v>57475229421</v>
      </c>
      <c r="P36" s="118">
        <v>19092676323</v>
      </c>
      <c r="Q36" s="118">
        <v>8536245310</v>
      </c>
      <c r="R36" s="118">
        <v>22790929767</v>
      </c>
      <c r="S36" s="118">
        <v>2931713700</v>
      </c>
      <c r="T36" s="118">
        <v>74185883893</v>
      </c>
      <c r="U36" s="118">
        <v>0</v>
      </c>
      <c r="V36" s="118">
        <v>97288592064</v>
      </c>
      <c r="W36" s="118">
        <v>15386526659</v>
      </c>
      <c r="X36" s="118">
        <v>6271265881</v>
      </c>
      <c r="Y36" s="118">
        <v>31586703167</v>
      </c>
      <c r="Z36" s="118">
        <v>18858502082</v>
      </c>
      <c r="AA36" s="118">
        <v>202944306423</v>
      </c>
      <c r="AB36" s="118">
        <v>39043275365</v>
      </c>
      <c r="AC36" s="118">
        <v>263977157478</v>
      </c>
      <c r="AD36" s="118">
        <v>95952898708</v>
      </c>
      <c r="AE36" s="118">
        <v>34684652556</v>
      </c>
      <c r="AF36" s="118">
        <v>70347949757</v>
      </c>
      <c r="AG36" s="118">
        <v>36174395377</v>
      </c>
      <c r="AH36" s="118">
        <v>25627483799</v>
      </c>
      <c r="AI36" s="118">
        <v>53450024553</v>
      </c>
      <c r="AJ36" s="118">
        <v>32511383078</v>
      </c>
      <c r="AK36" s="118">
        <v>10359417112</v>
      </c>
      <c r="AL36" s="153">
        <v>1718142308873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0.10377231754335679</v>
      </c>
      <c r="D38" s="113">
        <v>4.5889357925952209E-2</v>
      </c>
      <c r="E38" s="113">
        <v>0.12630243595494287</v>
      </c>
      <c r="F38" s="113">
        <v>6.2734428157552008E-2</v>
      </c>
      <c r="G38" s="113">
        <v>9.5722248680186889E-2</v>
      </c>
      <c r="H38" s="113">
        <v>0.13681316107013458</v>
      </c>
      <c r="I38" s="113">
        <v>0.12529616153102616</v>
      </c>
      <c r="J38" s="113">
        <v>7.0602634032568792E-2</v>
      </c>
      <c r="K38" s="113">
        <v>8.4843161698349934E-2</v>
      </c>
      <c r="L38" s="113">
        <v>5.1342439769203586E-2</v>
      </c>
      <c r="M38" s="113">
        <v>0.13213590459002653</v>
      </c>
      <c r="N38" s="113">
        <v>0.11044899251775654</v>
      </c>
      <c r="O38" s="113">
        <v>0.20349061673735044</v>
      </c>
      <c r="P38" s="113">
        <v>0.15250702116037754</v>
      </c>
      <c r="Q38" s="113">
        <v>0.10997830239253047</v>
      </c>
      <c r="R38" s="113">
        <v>0.14733095904064089</v>
      </c>
      <c r="S38" s="113">
        <v>0.1098838290382857</v>
      </c>
      <c r="T38" s="113">
        <v>0.14769485253829892</v>
      </c>
      <c r="U38" s="113"/>
      <c r="V38" s="113">
        <v>0.10824719767834834</v>
      </c>
      <c r="W38" s="113">
        <v>0.1395911865361556</v>
      </c>
      <c r="X38" s="113">
        <v>0.10203964353333403</v>
      </c>
      <c r="Y38" s="113">
        <v>0.20007067915851162</v>
      </c>
      <c r="Z38" s="113">
        <v>0.41764611615243979</v>
      </c>
      <c r="AA38" s="113">
        <v>0.11639385309862008</v>
      </c>
      <c r="AB38" s="113">
        <v>4.6119974263588527E-2</v>
      </c>
      <c r="AC38" s="113">
        <v>0.11152032483891508</v>
      </c>
      <c r="AD38" s="113">
        <v>0.1079608568733767</v>
      </c>
      <c r="AE38" s="113">
        <v>9.4454303577369239E-2</v>
      </c>
      <c r="AF38" s="113">
        <v>0.12873002104938944</v>
      </c>
      <c r="AG38" s="113">
        <v>0.12196427813152003</v>
      </c>
      <c r="AH38" s="113">
        <v>0.10852481549938682</v>
      </c>
      <c r="AI38" s="113">
        <v>3.2375885969595359E-4</v>
      </c>
      <c r="AJ38" s="113">
        <v>5.4119124854784192E-4</v>
      </c>
      <c r="AK38" s="113">
        <v>0</v>
      </c>
      <c r="AL38" s="154">
        <v>0.11240492272708211</v>
      </c>
    </row>
    <row r="39" spans="1:38" customFormat="1" ht="14.4" x14ac:dyDescent="0.3">
      <c r="A39" s="86"/>
      <c r="B39" s="6" t="s">
        <v>1338</v>
      </c>
      <c r="C39" s="113">
        <v>0.50407098073512635</v>
      </c>
      <c r="D39" s="113">
        <v>0.55920632946369142</v>
      </c>
      <c r="E39" s="113">
        <v>0.47938676977416095</v>
      </c>
      <c r="F39" s="113">
        <v>1.5051012880906365</v>
      </c>
      <c r="G39" s="113">
        <v>0.35348731306323594</v>
      </c>
      <c r="H39" s="113">
        <v>0.43757923786386677</v>
      </c>
      <c r="I39" s="113">
        <v>0.39761125650834545</v>
      </c>
      <c r="J39" s="113">
        <v>0.39274459122609423</v>
      </c>
      <c r="K39" s="113">
        <v>0.63628116306107096</v>
      </c>
      <c r="L39" s="113">
        <v>0.26596572926643308</v>
      </c>
      <c r="M39" s="113">
        <v>0.42431310567345165</v>
      </c>
      <c r="N39" s="113">
        <v>0.55401218955141851</v>
      </c>
      <c r="O39" s="113">
        <v>0.40373665895314426</v>
      </c>
      <c r="P39" s="113">
        <v>0.45385619723523557</v>
      </c>
      <c r="Q39" s="113">
        <v>0.22079702803198845</v>
      </c>
      <c r="R39" s="113">
        <v>0.47631196761082978</v>
      </c>
      <c r="S39" s="113">
        <v>0.23112707015013095</v>
      </c>
      <c r="T39" s="113">
        <v>0.7065692837683637</v>
      </c>
      <c r="U39" s="113"/>
      <c r="V39" s="113">
        <v>0.82977122852075647</v>
      </c>
      <c r="W39" s="113">
        <v>0.45420047265262403</v>
      </c>
      <c r="X39" s="113">
        <v>0.69471709901498913</v>
      </c>
      <c r="Y39" s="113">
        <v>0.35216898747513403</v>
      </c>
      <c r="Z39" s="113">
        <v>7.9729859267833228E-2</v>
      </c>
      <c r="AA39" s="113">
        <v>0.30216315461536025</v>
      </c>
      <c r="AB39" s="113">
        <v>0.44405917889619656</v>
      </c>
      <c r="AC39" s="113">
        <v>0.87326698391398461</v>
      </c>
      <c r="AD39" s="113">
        <v>0.79969467747410994</v>
      </c>
      <c r="AE39" s="113">
        <v>0.47697565432692063</v>
      </c>
      <c r="AF39" s="113">
        <v>0.58848524302416649</v>
      </c>
      <c r="AG39" s="113">
        <v>0.33333754248914865</v>
      </c>
      <c r="AH39" s="113">
        <v>0.33104834944158851</v>
      </c>
      <c r="AI39" s="113">
        <v>7.1913327676558753E-2</v>
      </c>
      <c r="AJ39" s="113">
        <v>0.21094702161843229</v>
      </c>
      <c r="AK39" s="113">
        <v>7.9419768323351209E-2</v>
      </c>
      <c r="AL39" s="154">
        <v>0.52265166612771929</v>
      </c>
    </row>
    <row r="40" spans="1:38" customFormat="1" ht="14.4" x14ac:dyDescent="0.3">
      <c r="A40" s="86"/>
      <c r="B40" s="6" t="s">
        <v>1358</v>
      </c>
      <c r="C40" s="113">
        <v>0.38759328834701623</v>
      </c>
      <c r="D40" s="113">
        <v>0.42103484340463582</v>
      </c>
      <c r="E40" s="113">
        <v>0.23522634169141524</v>
      </c>
      <c r="F40" s="113">
        <v>0.48714793610080304</v>
      </c>
      <c r="G40" s="113">
        <v>0.38003917126432013</v>
      </c>
      <c r="H40" s="113">
        <v>0.35333426408532259</v>
      </c>
      <c r="I40" s="113">
        <v>0.37311299419022326</v>
      </c>
      <c r="J40" s="113">
        <v>0.53275626038231572</v>
      </c>
      <c r="K40" s="113">
        <v>0.39274516661015357</v>
      </c>
      <c r="L40" s="113">
        <v>0.15093974995574841</v>
      </c>
      <c r="M40" s="113">
        <v>0.2055350338972598</v>
      </c>
      <c r="N40" s="113">
        <v>0.23827896034773974</v>
      </c>
      <c r="O40" s="113">
        <v>0.73884073138617767</v>
      </c>
      <c r="P40" s="113">
        <v>0.38036973277819075</v>
      </c>
      <c r="Q40" s="113">
        <v>0.31373499152638573</v>
      </c>
      <c r="R40" s="113">
        <v>0.3133953069497869</v>
      </c>
      <c r="S40" s="113">
        <v>0.47749718637259841</v>
      </c>
      <c r="T40" s="113">
        <v>0.21739735190405654</v>
      </c>
      <c r="U40" s="113"/>
      <c r="V40" s="113">
        <v>0.26035733154959351</v>
      </c>
      <c r="W40" s="113">
        <v>0.40843568527690288</v>
      </c>
      <c r="X40" s="113">
        <v>0.7511748692193585</v>
      </c>
      <c r="Y40" s="113">
        <v>0.27346916521583936</v>
      </c>
      <c r="Z40" s="113">
        <v>0.30798265820611953</v>
      </c>
      <c r="AA40" s="113">
        <v>0.31477725796775602</v>
      </c>
      <c r="AB40" s="113">
        <v>0.30371341344046071</v>
      </c>
      <c r="AC40" s="113">
        <v>0.21987430916569831</v>
      </c>
      <c r="AD40" s="113">
        <v>0.35865096828107385</v>
      </c>
      <c r="AE40" s="113">
        <v>0.34661792254050683</v>
      </c>
      <c r="AF40" s="113">
        <v>0.25077364785950401</v>
      </c>
      <c r="AG40" s="113">
        <v>0.26934820055610409</v>
      </c>
      <c r="AH40" s="113">
        <v>0.27390675522635222</v>
      </c>
      <c r="AI40" s="113">
        <v>0.13738047077450516</v>
      </c>
      <c r="AJ40" s="113">
        <v>0.28925857369518337</v>
      </c>
      <c r="AK40" s="113">
        <v>0.2321424578236444</v>
      </c>
      <c r="AL40" s="154">
        <v>0.29674835290880847</v>
      </c>
    </row>
    <row r="41" spans="1:38" customFormat="1" ht="14.4" x14ac:dyDescent="0.3">
      <c r="A41" s="86"/>
      <c r="B41" s="103" t="s">
        <v>1334</v>
      </c>
      <c r="C41" s="113">
        <v>4.5634133745005682E-3</v>
      </c>
      <c r="D41" s="113">
        <v>-2.6130530794279499E-2</v>
      </c>
      <c r="E41" s="113">
        <v>0.15908445257948095</v>
      </c>
      <c r="F41" s="113">
        <v>-1.0549836523489915</v>
      </c>
      <c r="G41" s="113">
        <v>0.17075126699225704</v>
      </c>
      <c r="H41" s="113">
        <v>7.2273336980676062E-2</v>
      </c>
      <c r="I41" s="113">
        <v>0.10397958777040517</v>
      </c>
      <c r="J41" s="113">
        <v>3.8965143590212561E-3</v>
      </c>
      <c r="K41" s="113">
        <v>-0.11386949136957454</v>
      </c>
      <c r="L41" s="113">
        <v>0.53175208100861493</v>
      </c>
      <c r="M41" s="113">
        <v>0.23801595583926199</v>
      </c>
      <c r="N41" s="113">
        <v>9.7259857583085169E-2</v>
      </c>
      <c r="O41" s="113">
        <v>-0.34606800707667246</v>
      </c>
      <c r="P41" s="113">
        <v>1.3267048826196141E-2</v>
      </c>
      <c r="Q41" s="113">
        <v>0.35548967804909531</v>
      </c>
      <c r="R41" s="113">
        <v>6.2961766398742458E-2</v>
      </c>
      <c r="S41" s="113">
        <v>0.18149191443898496</v>
      </c>
      <c r="T41" s="113">
        <v>-7.166148821071916E-2</v>
      </c>
      <c r="U41" s="113"/>
      <c r="V41" s="113">
        <v>-0.19837575774869834</v>
      </c>
      <c r="W41" s="113">
        <v>-2.2273444656825069E-3</v>
      </c>
      <c r="X41" s="113">
        <v>-0.54793161176768168</v>
      </c>
      <c r="Y41" s="113">
        <v>0.17429116815051496</v>
      </c>
      <c r="Z41" s="113">
        <v>0.19464136637360741</v>
      </c>
      <c r="AA41" s="113">
        <v>0.26666573431826363</v>
      </c>
      <c r="AB41" s="113">
        <v>0.20610743339975415</v>
      </c>
      <c r="AC41" s="113">
        <v>-0.20466161791859797</v>
      </c>
      <c r="AD41" s="113">
        <v>-0.26630650262856048</v>
      </c>
      <c r="AE41" s="113">
        <v>8.1952119555203304E-2</v>
      </c>
      <c r="AF41" s="113">
        <v>3.2011088066940037E-2</v>
      </c>
      <c r="AG41" s="113">
        <v>0.27534997882322726</v>
      </c>
      <c r="AH41" s="113">
        <v>0.28652007983267247</v>
      </c>
      <c r="AI41" s="113">
        <v>0.79038244268924007</v>
      </c>
      <c r="AJ41" s="113">
        <v>0.49925321343783652</v>
      </c>
      <c r="AK41" s="113">
        <v>0.68843777385300442</v>
      </c>
      <c r="AL41" s="154">
        <v>6.8195058236390105E-2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2829216965</v>
      </c>
      <c r="D44" s="114">
        <v>1526650462</v>
      </c>
      <c r="E44" s="114">
        <v>1798689046</v>
      </c>
      <c r="F44" s="114">
        <v>335956117</v>
      </c>
      <c r="G44" s="114">
        <v>3463346145</v>
      </c>
      <c r="H44" s="114">
        <v>17935715571</v>
      </c>
      <c r="I44" s="114">
        <v>2276043184</v>
      </c>
      <c r="J44" s="114">
        <v>389465271</v>
      </c>
      <c r="K44" s="114">
        <v>2074758085</v>
      </c>
      <c r="L44" s="114">
        <v>4931072909</v>
      </c>
      <c r="M44" s="114">
        <v>7687708698</v>
      </c>
      <c r="N44" s="114">
        <v>5401019828</v>
      </c>
      <c r="O44" s="114">
        <v>11695669882</v>
      </c>
      <c r="P44" s="114">
        <v>2911767192</v>
      </c>
      <c r="Q44" s="114">
        <v>938801768</v>
      </c>
      <c r="R44" s="114">
        <v>3357809540</v>
      </c>
      <c r="S44" s="114">
        <v>322147927</v>
      </c>
      <c r="T44" s="114">
        <v>10956873182</v>
      </c>
      <c r="U44" s="114">
        <v>0</v>
      </c>
      <c r="V44" s="114">
        <v>10531217457</v>
      </c>
      <c r="W44" s="114">
        <v>2147823513</v>
      </c>
      <c r="X44" s="114">
        <v>639917735</v>
      </c>
      <c r="Y44" s="114">
        <v>6319573155</v>
      </c>
      <c r="Z44" s="114">
        <v>7876180151</v>
      </c>
      <c r="AA44" s="114">
        <v>23621469789</v>
      </c>
      <c r="AB44" s="114">
        <v>1800674855</v>
      </c>
      <c r="AC44" s="114">
        <v>29438818352</v>
      </c>
      <c r="AD44" s="114">
        <v>10359157164</v>
      </c>
      <c r="AE44" s="114">
        <v>3276114702</v>
      </c>
      <c r="AF44" s="114">
        <v>9055893053</v>
      </c>
      <c r="AG44" s="114">
        <v>4411984019</v>
      </c>
      <c r="AH44" s="114">
        <v>2781217951</v>
      </c>
      <c r="AI44" s="114">
        <v>17304919</v>
      </c>
      <c r="AJ44" s="114">
        <v>17594876</v>
      </c>
      <c r="AK44" s="114">
        <v>0</v>
      </c>
      <c r="AL44" s="149">
        <v>193127653463</v>
      </c>
    </row>
    <row r="45" spans="1:38" s="6" customFormat="1" ht="14.4" x14ac:dyDescent="0.3">
      <c r="A45" s="86"/>
      <c r="B45" s="6" t="s">
        <v>1370</v>
      </c>
      <c r="C45" s="114">
        <v>11893684796</v>
      </c>
      <c r="D45" s="114">
        <v>17571150946</v>
      </c>
      <c r="E45" s="114">
        <v>5923183584</v>
      </c>
      <c r="F45" s="114">
        <v>1186633452</v>
      </c>
      <c r="G45" s="114">
        <v>11989571673</v>
      </c>
      <c r="H45" s="114">
        <v>47215139451</v>
      </c>
      <c r="I45" s="114">
        <v>4647068030</v>
      </c>
      <c r="J45" s="114">
        <v>2166549266</v>
      </c>
      <c r="K45" s="114">
        <v>6487312436</v>
      </c>
      <c r="L45" s="114">
        <v>13452476665</v>
      </c>
      <c r="M45" s="114">
        <v>5765814316</v>
      </c>
      <c r="N45" s="114">
        <v>23228922877</v>
      </c>
      <c r="O45" s="114">
        <v>12557305356</v>
      </c>
      <c r="P45" s="114">
        <v>8329485746</v>
      </c>
      <c r="Q45" s="114">
        <v>1876918716</v>
      </c>
      <c r="R45" s="114">
        <v>10160411806</v>
      </c>
      <c r="S45" s="114">
        <v>755191430</v>
      </c>
      <c r="T45" s="114">
        <v>26405486756</v>
      </c>
      <c r="U45" s="114">
        <v>0</v>
      </c>
      <c r="V45" s="114">
        <v>37243627340</v>
      </c>
      <c r="W45" s="114">
        <v>6961560218</v>
      </c>
      <c r="X45" s="114">
        <v>3069696899</v>
      </c>
      <c r="Y45" s="114">
        <v>11540343041</v>
      </c>
      <c r="Z45" s="114">
        <v>1413906683</v>
      </c>
      <c r="AA45" s="114">
        <v>61059490631</v>
      </c>
      <c r="AB45" s="114">
        <v>8063520572</v>
      </c>
      <c r="AC45" s="114">
        <v>116165846659</v>
      </c>
      <c r="AD45" s="114">
        <v>37535655240</v>
      </c>
      <c r="AE45" s="114">
        <v>13316053039</v>
      </c>
      <c r="AF45" s="114">
        <v>19655906635</v>
      </c>
      <c r="AG45" s="114">
        <v>11077186136</v>
      </c>
      <c r="AH45" s="114">
        <v>3584397898</v>
      </c>
      <c r="AI45" s="114">
        <v>2838053964</v>
      </c>
      <c r="AJ45" s="114">
        <v>3989360791</v>
      </c>
      <c r="AK45" s="114">
        <v>551568587</v>
      </c>
      <c r="AL45" s="149">
        <v>549678481635</v>
      </c>
    </row>
    <row r="46" spans="1:38" s="6" customFormat="1" ht="14.4" x14ac:dyDescent="0.3">
      <c r="A46" s="58"/>
      <c r="B46" s="6" t="s">
        <v>1358</v>
      </c>
      <c r="C46" s="114">
        <v>8821170128</v>
      </c>
      <c r="D46" s="114">
        <v>14706695030</v>
      </c>
      <c r="E46" s="114">
        <v>5150728259</v>
      </c>
      <c r="F46" s="114">
        <v>2416566046</v>
      </c>
      <c r="G46" s="114">
        <v>13221026369</v>
      </c>
      <c r="H46" s="114">
        <v>43254899187</v>
      </c>
      <c r="I46" s="114">
        <v>5425442009</v>
      </c>
      <c r="J46" s="114">
        <v>3016257675</v>
      </c>
      <c r="K46" s="114">
        <v>10503743675</v>
      </c>
      <c r="L46" s="114">
        <v>8682496370</v>
      </c>
      <c r="M46" s="114">
        <v>1958558283</v>
      </c>
      <c r="N46" s="114">
        <v>10903820391</v>
      </c>
      <c r="O46" s="114">
        <v>35959806654</v>
      </c>
      <c r="P46" s="114">
        <v>8212006373</v>
      </c>
      <c r="Q46" s="114">
        <v>3485934384</v>
      </c>
      <c r="R46" s="114">
        <v>7588576431</v>
      </c>
      <c r="S46" s="114">
        <v>1591861025</v>
      </c>
      <c r="T46" s="114">
        <v>9805642088</v>
      </c>
      <c r="U46" s="114">
        <v>203091039</v>
      </c>
      <c r="V46" s="114">
        <v>22463585319</v>
      </c>
      <c r="W46" s="114">
        <v>6831438334</v>
      </c>
      <c r="X46" s="114">
        <v>5542446671</v>
      </c>
      <c r="Y46" s="114">
        <v>9800869016</v>
      </c>
      <c r="Z46" s="114">
        <v>-187803613</v>
      </c>
      <c r="AA46" s="114">
        <v>66188460096</v>
      </c>
      <c r="AB46" s="114">
        <v>6685337471</v>
      </c>
      <c r="AC46" s="114">
        <v>47695941670</v>
      </c>
      <c r="AD46" s="114">
        <v>39698284887</v>
      </c>
      <c r="AE46" s="114">
        <v>13236388246</v>
      </c>
      <c r="AF46" s="114">
        <v>17394910684</v>
      </c>
      <c r="AG46" s="114">
        <v>10040918958</v>
      </c>
      <c r="AH46" s="114">
        <v>4591740387</v>
      </c>
      <c r="AI46" s="114">
        <v>6965856874</v>
      </c>
      <c r="AJ46" s="114">
        <v>7907201100</v>
      </c>
      <c r="AK46" s="114">
        <v>1991426562</v>
      </c>
      <c r="AL46" s="149">
        <v>461755324078</v>
      </c>
    </row>
    <row r="47" spans="1:38" s="6" customFormat="1" ht="14.4" x14ac:dyDescent="0.3">
      <c r="A47" s="86"/>
      <c r="B47" s="6" t="s">
        <v>1334</v>
      </c>
      <c r="C47" s="114">
        <v>-3225053164</v>
      </c>
      <c r="D47" s="114">
        <v>-1884161892</v>
      </c>
      <c r="E47" s="114">
        <v>-564651239</v>
      </c>
      <c r="F47" s="114">
        <v>557661382</v>
      </c>
      <c r="G47" s="114">
        <v>882310579</v>
      </c>
      <c r="H47" s="114">
        <v>-8075709301</v>
      </c>
      <c r="I47" s="114">
        <v>1214314288</v>
      </c>
      <c r="J47" s="114">
        <v>-118403786</v>
      </c>
      <c r="K47" s="114">
        <v>-927584788</v>
      </c>
      <c r="L47" s="114">
        <v>21461566803</v>
      </c>
      <c r="M47" s="114">
        <v>941758873</v>
      </c>
      <c r="N47" s="114">
        <v>-7588510013</v>
      </c>
      <c r="O47" s="114">
        <v>-21630768094</v>
      </c>
      <c r="P47" s="114">
        <v>-1072822546</v>
      </c>
      <c r="Q47" s="114">
        <v>1975454818</v>
      </c>
      <c r="R47" s="114">
        <v>-1232754892</v>
      </c>
      <c r="S47" s="114">
        <v>243368069</v>
      </c>
      <c r="T47" s="114">
        <v>-1073937723</v>
      </c>
      <c r="U47" s="114">
        <v>-203091039</v>
      </c>
      <c r="V47" s="114">
        <v>-2667005935</v>
      </c>
      <c r="W47" s="114">
        <v>-831239663</v>
      </c>
      <c r="X47" s="114">
        <v>-3113458136</v>
      </c>
      <c r="Y47" s="114">
        <v>1176155333</v>
      </c>
      <c r="Z47" s="114">
        <v>905046795</v>
      </c>
      <c r="AA47" s="114">
        <v>5776508000</v>
      </c>
      <c r="AB47" s="114">
        <v>5990593412</v>
      </c>
      <c r="AC47" s="114">
        <v>-9357352565</v>
      </c>
      <c r="AD47" s="114">
        <v>-1045975148</v>
      </c>
      <c r="AE47" s="114">
        <v>1208716271</v>
      </c>
      <c r="AF47" s="114">
        <v>5321378967</v>
      </c>
      <c r="AG47" s="114">
        <v>1238017977</v>
      </c>
      <c r="AH47" s="114">
        <v>3611329742</v>
      </c>
      <c r="AI47" s="114">
        <v>21263212790</v>
      </c>
      <c r="AJ47" s="114">
        <v>14070270394</v>
      </c>
      <c r="AK47" s="114">
        <v>6177579096</v>
      </c>
      <c r="AL47" s="149">
        <v>29402763665</v>
      </c>
    </row>
    <row r="48" spans="1:38" s="6" customFormat="1" ht="14.4" x14ac:dyDescent="0.3">
      <c r="A48" s="88"/>
      <c r="B48" s="48" t="s">
        <v>1336</v>
      </c>
      <c r="C48" s="118">
        <v>20319018725</v>
      </c>
      <c r="D48" s="118">
        <v>31920334546</v>
      </c>
      <c r="E48" s="118">
        <v>12307949650</v>
      </c>
      <c r="F48" s="118">
        <v>4496816997</v>
      </c>
      <c r="G48" s="118">
        <v>29556254766</v>
      </c>
      <c r="H48" s="118">
        <v>100330044908</v>
      </c>
      <c r="I48" s="118">
        <v>13562867511</v>
      </c>
      <c r="J48" s="118">
        <v>5453868426</v>
      </c>
      <c r="K48" s="118">
        <v>18138229408</v>
      </c>
      <c r="L48" s="118">
        <v>48527612747</v>
      </c>
      <c r="M48" s="118">
        <v>16353840170</v>
      </c>
      <c r="N48" s="118">
        <v>31945253083</v>
      </c>
      <c r="O48" s="118">
        <v>38582013798</v>
      </c>
      <c r="P48" s="118">
        <v>18380436765</v>
      </c>
      <c r="Q48" s="118">
        <v>8277109686</v>
      </c>
      <c r="R48" s="118">
        <v>19874042885</v>
      </c>
      <c r="S48" s="118">
        <v>2912568451</v>
      </c>
      <c r="T48" s="118">
        <v>46094064303</v>
      </c>
      <c r="U48" s="118">
        <v>0</v>
      </c>
      <c r="V48" s="118">
        <v>67571424181</v>
      </c>
      <c r="W48" s="118">
        <v>15109582402</v>
      </c>
      <c r="X48" s="118">
        <v>6138603169</v>
      </c>
      <c r="Y48" s="118">
        <v>28836940545</v>
      </c>
      <c r="Z48" s="118">
        <v>10007330016</v>
      </c>
      <c r="AA48" s="118">
        <v>156645928516</v>
      </c>
      <c r="AB48" s="118">
        <v>22540126310</v>
      </c>
      <c r="AC48" s="118">
        <v>183943254116</v>
      </c>
      <c r="AD48" s="118">
        <v>86547122143</v>
      </c>
      <c r="AE48" s="118">
        <v>31037272258</v>
      </c>
      <c r="AF48" s="118">
        <v>51428089339</v>
      </c>
      <c r="AG48" s="118">
        <v>26768107090</v>
      </c>
      <c r="AH48" s="118">
        <v>14568685978</v>
      </c>
      <c r="AI48" s="118">
        <v>31084428547</v>
      </c>
      <c r="AJ48" s="118">
        <v>25984427161</v>
      </c>
      <c r="AK48" s="118">
        <v>8720574245</v>
      </c>
      <c r="AL48" s="153">
        <v>1233964222841</v>
      </c>
    </row>
    <row r="49" spans="1:38" s="6" customFormat="1" ht="14.4" x14ac:dyDescent="0.3">
      <c r="A49" s="49" t="s">
        <v>1356</v>
      </c>
      <c r="B49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f>+C44/C$48</f>
        <v>0.13923984240041098</v>
      </c>
      <c r="D50" s="113">
        <f t="shared" ref="D50:T50" si="0">+D44/D$48</f>
        <v>4.7826894163654925E-2</v>
      </c>
      <c r="E50" s="113">
        <f t="shared" si="0"/>
        <v>0.1461404293281294</v>
      </c>
      <c r="F50" s="113">
        <f t="shared" si="0"/>
        <v>7.4709759642015511E-2</v>
      </c>
      <c r="G50" s="113">
        <f t="shared" si="0"/>
        <v>0.11717811246450804</v>
      </c>
      <c r="H50" s="113">
        <f t="shared" si="0"/>
        <v>0.17876714385453107</v>
      </c>
      <c r="I50" s="113">
        <f t="shared" si="0"/>
        <v>0.16781430491406354</v>
      </c>
      <c r="J50" s="113">
        <f t="shared" si="0"/>
        <v>7.1410829997899911E-2</v>
      </c>
      <c r="K50" s="113">
        <f t="shared" si="0"/>
        <v>0.11438592148828554</v>
      </c>
      <c r="L50" s="113">
        <f t="shared" si="0"/>
        <v>0.10161375410548794</v>
      </c>
      <c r="M50" s="113">
        <f t="shared" si="0"/>
        <v>0.47008584027270706</v>
      </c>
      <c r="N50" s="113">
        <f t="shared" si="0"/>
        <v>0.16907112346135111</v>
      </c>
      <c r="O50" s="113">
        <f t="shared" si="0"/>
        <v>0.30313788034066474</v>
      </c>
      <c r="P50" s="113">
        <f t="shared" si="0"/>
        <v>0.15841664859371474</v>
      </c>
      <c r="Q50" s="113">
        <f t="shared" si="0"/>
        <v>0.11342144826084645</v>
      </c>
      <c r="R50" s="113">
        <f t="shared" si="0"/>
        <v>0.16895452824721022</v>
      </c>
      <c r="S50" s="113">
        <f t="shared" si="0"/>
        <v>0.11060613078102727</v>
      </c>
      <c r="T50" s="113">
        <f t="shared" si="0"/>
        <v>0.23770681426516949</v>
      </c>
      <c r="U50" s="113"/>
      <c r="V50" s="113">
        <f t="shared" ref="V50:AL50" si="1">+V44/V$48</f>
        <v>0.15585312259795775</v>
      </c>
      <c r="W50" s="113">
        <f t="shared" si="1"/>
        <v>0.14214976005661814</v>
      </c>
      <c r="X50" s="113">
        <f t="shared" si="1"/>
        <v>0.1042448448584509</v>
      </c>
      <c r="Y50" s="113">
        <f t="shared" si="1"/>
        <v>0.21914853086229158</v>
      </c>
      <c r="Z50" s="113">
        <f t="shared" si="1"/>
        <v>0.78704111270512134</v>
      </c>
      <c r="AA50" s="113">
        <f t="shared" si="1"/>
        <v>0.1507953000296926</v>
      </c>
      <c r="AB50" s="113">
        <f t="shared" si="1"/>
        <v>7.9887522821960613E-2</v>
      </c>
      <c r="AC50" s="113">
        <f t="shared" si="1"/>
        <v>0.1600429354883274</v>
      </c>
      <c r="AD50" s="113">
        <f t="shared" si="1"/>
        <v>0.11969383738587842</v>
      </c>
      <c r="AE50" s="113">
        <f t="shared" si="1"/>
        <v>0.10555420833271088</v>
      </c>
      <c r="AF50" s="113">
        <f t="shared" si="1"/>
        <v>0.17608846001075429</v>
      </c>
      <c r="AG50" s="113">
        <f t="shared" si="1"/>
        <v>0.16482241363447864</v>
      </c>
      <c r="AH50" s="113">
        <f t="shared" si="1"/>
        <v>0.19090382998163899</v>
      </c>
      <c r="AI50" s="113">
        <f t="shared" si="1"/>
        <v>5.5670700118661573E-4</v>
      </c>
      <c r="AJ50" s="113">
        <f t="shared" si="1"/>
        <v>6.7713157157484429E-4</v>
      </c>
      <c r="AK50" s="113">
        <v>0</v>
      </c>
      <c r="AL50" s="154">
        <f t="shared" si="1"/>
        <v>0.15650992945188905</v>
      </c>
    </row>
    <row r="51" spans="1:38" s="6" customFormat="1" ht="14.4" x14ac:dyDescent="0.3">
      <c r="A51" s="86"/>
      <c r="B51" s="6" t="s">
        <v>1370</v>
      </c>
      <c r="C51" s="113">
        <f>+C45/C$48</f>
        <v>0.58534740072690195</v>
      </c>
      <c r="D51" s="113">
        <f t="shared" ref="D51:T51" si="2">+D45/D$48</f>
        <v>0.55046888436204922</v>
      </c>
      <c r="E51" s="113">
        <f t="shared" si="2"/>
        <v>0.48124860374286632</v>
      </c>
      <c r="F51" s="113">
        <f t="shared" si="2"/>
        <v>0.26388297606766054</v>
      </c>
      <c r="G51" s="113">
        <f t="shared" si="2"/>
        <v>0.40565260273748177</v>
      </c>
      <c r="H51" s="113">
        <f t="shared" si="2"/>
        <v>0.47059820908377981</v>
      </c>
      <c r="I51" s="113">
        <f t="shared" si="2"/>
        <v>0.34263167624626956</v>
      </c>
      <c r="J51" s="113">
        <f t="shared" si="2"/>
        <v>0.39725000619221024</v>
      </c>
      <c r="K51" s="113">
        <f t="shared" si="2"/>
        <v>0.3576596309416355</v>
      </c>
      <c r="L51" s="113">
        <f t="shared" si="2"/>
        <v>0.27721282592520768</v>
      </c>
      <c r="M51" s="113">
        <f t="shared" si="2"/>
        <v>0.35256638539105889</v>
      </c>
      <c r="N51" s="113">
        <f t="shared" si="2"/>
        <v>0.72714787441648143</v>
      </c>
      <c r="O51" s="113">
        <f t="shared" si="2"/>
        <v>0.32547044904770994</v>
      </c>
      <c r="P51" s="113">
        <f t="shared" si="2"/>
        <v>0.45317126314761974</v>
      </c>
      <c r="Q51" s="113">
        <f t="shared" si="2"/>
        <v>0.22676015991121179</v>
      </c>
      <c r="R51" s="113">
        <f t="shared" si="2"/>
        <v>0.51124030801345433</v>
      </c>
      <c r="S51" s="113">
        <f t="shared" si="2"/>
        <v>0.2592871009574772</v>
      </c>
      <c r="T51" s="113">
        <f t="shared" si="2"/>
        <v>0.57286089120766504</v>
      </c>
      <c r="U51" s="113"/>
      <c r="V51" s="113">
        <f t="shared" ref="V51:AL51" si="3">+V45/V$48</f>
        <v>0.55117422477640055</v>
      </c>
      <c r="W51" s="113">
        <f t="shared" si="3"/>
        <v>0.46073809538763455</v>
      </c>
      <c r="X51" s="113">
        <f t="shared" si="3"/>
        <v>0.50006439811942827</v>
      </c>
      <c r="Y51" s="113">
        <f t="shared" si="3"/>
        <v>0.40019304485478663</v>
      </c>
      <c r="Z51" s="113">
        <f t="shared" si="3"/>
        <v>0.1412871046262496</v>
      </c>
      <c r="AA51" s="113">
        <f t="shared" si="3"/>
        <v>0.3897930269203474</v>
      </c>
      <c r="AB51" s="113">
        <f t="shared" si="3"/>
        <v>0.35774070034481542</v>
      </c>
      <c r="AC51" s="113">
        <f t="shared" si="3"/>
        <v>0.63153088824742887</v>
      </c>
      <c r="AD51" s="113">
        <f t="shared" si="3"/>
        <v>0.43370194537468987</v>
      </c>
      <c r="AE51" s="113">
        <f t="shared" si="3"/>
        <v>0.42903425688666069</v>
      </c>
      <c r="AF51" s="113">
        <f t="shared" si="3"/>
        <v>0.38220176731500954</v>
      </c>
      <c r="AG51" s="113">
        <f t="shared" si="3"/>
        <v>0.41382030110519852</v>
      </c>
      <c r="AH51" s="113">
        <f t="shared" si="3"/>
        <v>0.24603439894392376</v>
      </c>
      <c r="AI51" s="113">
        <f t="shared" si="3"/>
        <v>9.1301468183943968E-2</v>
      </c>
      <c r="AJ51" s="113">
        <f t="shared" si="3"/>
        <v>0.15352891046171022</v>
      </c>
      <c r="AK51" s="113">
        <v>6.3249113132228141E-2</v>
      </c>
      <c r="AL51" s="154">
        <f t="shared" si="3"/>
        <v>0.44545738965547604</v>
      </c>
    </row>
    <row r="52" spans="1:38" s="6" customFormat="1" ht="14.4" x14ac:dyDescent="0.3">
      <c r="A52" s="86"/>
      <c r="B52" s="6" t="s">
        <v>1358</v>
      </c>
      <c r="C52" s="113">
        <f>+C46/C$48</f>
        <v>0.43413366793873065</v>
      </c>
      <c r="D52" s="113">
        <f t="shared" ref="D52:T52" si="4">+D46/D$48</f>
        <v>0.46073123102160357</v>
      </c>
      <c r="E52" s="113">
        <f t="shared" si="4"/>
        <v>0.41848792085365738</v>
      </c>
      <c r="F52" s="113">
        <f t="shared" si="4"/>
        <v>0.53739479449846062</v>
      </c>
      <c r="G52" s="113">
        <f t="shared" si="4"/>
        <v>0.44731737744420824</v>
      </c>
      <c r="H52" s="113">
        <f t="shared" si="4"/>
        <v>0.43112608218867637</v>
      </c>
      <c r="I52" s="113">
        <f t="shared" si="4"/>
        <v>0.40002175090184733</v>
      </c>
      <c r="J52" s="113">
        <f t="shared" si="4"/>
        <v>0.55304921926988926</v>
      </c>
      <c r="K52" s="113">
        <f t="shared" si="4"/>
        <v>0.57909421249062198</v>
      </c>
      <c r="L52" s="113">
        <f t="shared" si="4"/>
        <v>0.17891867904704947</v>
      </c>
      <c r="M52" s="113">
        <f t="shared" si="4"/>
        <v>0.11976136874523459</v>
      </c>
      <c r="N52" s="113">
        <f t="shared" si="4"/>
        <v>0.34132834580054028</v>
      </c>
      <c r="O52" s="113">
        <f t="shared" si="4"/>
        <v>0.93203550344134889</v>
      </c>
      <c r="P52" s="113">
        <f t="shared" si="4"/>
        <v>0.44677971900196028</v>
      </c>
      <c r="Q52" s="113">
        <f t="shared" si="4"/>
        <v>0.42115358092887789</v>
      </c>
      <c r="R52" s="113">
        <f t="shared" si="4"/>
        <v>0.38183355419482884</v>
      </c>
      <c r="S52" s="113">
        <f t="shared" si="4"/>
        <v>0.54654888006269897</v>
      </c>
      <c r="T52" s="113">
        <f t="shared" si="4"/>
        <v>0.21273112354646076</v>
      </c>
      <c r="U52" s="113"/>
      <c r="V52" s="113">
        <f t="shared" ref="V52:AL52" si="5">+V46/V$48</f>
        <v>0.3324420876320141</v>
      </c>
      <c r="W52" s="113">
        <f t="shared" si="5"/>
        <v>0.45212621714123269</v>
      </c>
      <c r="X52" s="113">
        <f t="shared" si="5"/>
        <v>0.90288401423134901</v>
      </c>
      <c r="Y52" s="113">
        <f t="shared" si="5"/>
        <v>0.33987201245242227</v>
      </c>
      <c r="Z52" s="113">
        <f t="shared" si="5"/>
        <v>-1.8766605348253161E-2</v>
      </c>
      <c r="AA52" s="113">
        <f t="shared" si="5"/>
        <v>0.4225354640432894</v>
      </c>
      <c r="AB52" s="113">
        <f t="shared" si="5"/>
        <v>0.29659716094998229</v>
      </c>
      <c r="AC52" s="113">
        <f t="shared" si="5"/>
        <v>0.25929704190142</v>
      </c>
      <c r="AD52" s="113">
        <f t="shared" si="5"/>
        <v>0.4586898316665845</v>
      </c>
      <c r="AE52" s="113">
        <f t="shared" si="5"/>
        <v>0.42646751093238422</v>
      </c>
      <c r="AF52" s="113">
        <f t="shared" si="5"/>
        <v>0.33823754503764414</v>
      </c>
      <c r="AG52" s="113">
        <f t="shared" si="5"/>
        <v>0.37510754586569461</v>
      </c>
      <c r="AH52" s="113">
        <f t="shared" si="5"/>
        <v>0.31517876038607273</v>
      </c>
      <c r="AI52" s="113">
        <f t="shared" si="5"/>
        <v>0.22409473809266101</v>
      </c>
      <c r="AJ52" s="113">
        <f t="shared" si="5"/>
        <v>0.30430538456771949</v>
      </c>
      <c r="AK52" s="113">
        <v>0.2283595673922274</v>
      </c>
      <c r="AL52" s="154">
        <f t="shared" si="5"/>
        <v>0.37420479097431542</v>
      </c>
    </row>
    <row r="53" spans="1:38" s="6" customFormat="1" ht="14.4" x14ac:dyDescent="0.3">
      <c r="A53" s="86"/>
      <c r="B53" s="6" t="s">
        <v>1334</v>
      </c>
      <c r="C53" s="113">
        <f>+C47/C$48</f>
        <v>-0.15872091106604361</v>
      </c>
      <c r="D53" s="113">
        <f t="shared" ref="D53:T53" si="6">+D47/D$48</f>
        <v>-5.9027009547307767E-2</v>
      </c>
      <c r="E53" s="113">
        <f t="shared" si="6"/>
        <v>-4.5876953924653081E-2</v>
      </c>
      <c r="F53" s="113">
        <f t="shared" si="6"/>
        <v>0.12401246979186331</v>
      </c>
      <c r="G53" s="113">
        <f t="shared" si="6"/>
        <v>2.9851907353801974E-2</v>
      </c>
      <c r="H53" s="113">
        <f t="shared" si="6"/>
        <v>-8.0491435126987254E-2</v>
      </c>
      <c r="I53" s="113">
        <f t="shared" si="6"/>
        <v>8.9532267937819571E-2</v>
      </c>
      <c r="J53" s="113">
        <f t="shared" si="6"/>
        <v>-2.1710055459999468E-2</v>
      </c>
      <c r="K53" s="113">
        <f t="shared" si="6"/>
        <v>-5.1139764920543007E-2</v>
      </c>
      <c r="L53" s="113">
        <f t="shared" si="6"/>
        <v>0.44225474092225492</v>
      </c>
      <c r="M53" s="113">
        <f t="shared" si="6"/>
        <v>5.7586405590999486E-2</v>
      </c>
      <c r="N53" s="113">
        <f t="shared" si="6"/>
        <v>-0.23754734367837282</v>
      </c>
      <c r="O53" s="113">
        <f t="shared" si="6"/>
        <v>-0.56064383282972352</v>
      </c>
      <c r="P53" s="113">
        <f t="shared" si="6"/>
        <v>-5.8367630743294797E-2</v>
      </c>
      <c r="Q53" s="113">
        <f t="shared" si="6"/>
        <v>0.23866481089906388</v>
      </c>
      <c r="R53" s="113">
        <f t="shared" si="6"/>
        <v>-6.2028390455493375E-2</v>
      </c>
      <c r="S53" s="113">
        <f t="shared" si="6"/>
        <v>8.3557888198796532E-2</v>
      </c>
      <c r="T53" s="113">
        <f t="shared" si="6"/>
        <v>-2.3298829019295302E-2</v>
      </c>
      <c r="U53" s="113"/>
      <c r="V53" s="113">
        <f t="shared" ref="V53:AL53" si="7">+V47/V$48</f>
        <v>-3.94694350063724E-2</v>
      </c>
      <c r="W53" s="113">
        <f t="shared" si="7"/>
        <v>-5.5014072585485345E-2</v>
      </c>
      <c r="X53" s="113">
        <f t="shared" si="7"/>
        <v>-0.50719325720922814</v>
      </c>
      <c r="Y53" s="113">
        <f t="shared" si="7"/>
        <v>4.0786411830499546E-2</v>
      </c>
      <c r="Z53" s="113">
        <f t="shared" si="7"/>
        <v>9.0438388016882199E-2</v>
      </c>
      <c r="AA53" s="113">
        <f t="shared" si="7"/>
        <v>3.6876209006670609E-2</v>
      </c>
      <c r="AB53" s="113">
        <f t="shared" si="7"/>
        <v>0.26577461588324169</v>
      </c>
      <c r="AC53" s="113">
        <f t="shared" si="7"/>
        <v>-5.087086563717623E-2</v>
      </c>
      <c r="AD53" s="113">
        <f t="shared" si="7"/>
        <v>-1.2085614427152842E-2</v>
      </c>
      <c r="AE53" s="113">
        <f t="shared" si="7"/>
        <v>3.8944023848244198E-2</v>
      </c>
      <c r="AF53" s="113">
        <f t="shared" si="7"/>
        <v>0.10347222763659203</v>
      </c>
      <c r="AG53" s="113">
        <f t="shared" si="7"/>
        <v>4.6249739394628224E-2</v>
      </c>
      <c r="AH53" s="113">
        <f t="shared" si="7"/>
        <v>0.24788301068836449</v>
      </c>
      <c r="AI53" s="113">
        <f t="shared" si="7"/>
        <v>0.68404708672220838</v>
      </c>
      <c r="AJ53" s="113">
        <f t="shared" si="7"/>
        <v>0.54148857339899548</v>
      </c>
      <c r="AK53" s="113">
        <v>0.70839131947554446</v>
      </c>
      <c r="AL53" s="154">
        <f t="shared" si="7"/>
        <v>2.3827889918319484E-2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3" ma:contentTypeDescription="Crear nuevo documento." ma:contentTypeScope="" ma:versionID="b25f62dc5930260f3a30223d357168b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553b9442db799558fbd520d17a7ff75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1D4F9408-6DBA-4462-898C-9756E69CF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2023-01-24T14:43:16Z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