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imenez\AppData\Local\Microsoft\Windows\INetCache\Content.Outlook\JAW26RSA\"/>
    </mc:Choice>
  </mc:AlternateContent>
  <xr:revisionPtr revIDLastSave="0" documentId="13_ncr:1_{446BDF34-7C0D-4778-81C5-F0B51A4D3D14}" xr6:coauthVersionLast="47" xr6:coauthVersionMax="47" xr10:uidLastSave="{00000000-0000-0000-0000-000000000000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l="1"/>
  <c r="AG3" i="24"/>
  <c r="AG3" i="8"/>
  <c r="U3" i="26"/>
  <c r="AA3" i="25"/>
  <c r="AG3" i="27"/>
  <c r="AG3" i="19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  <c r="AL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AL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AL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AL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V50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C53" i="24"/>
  <c r="C52" i="24"/>
  <c r="C51" i="24"/>
  <c r="C50" i="24"/>
</calcChain>
</file>

<file path=xl/sharedStrings.xml><?xml version="1.0" encoding="utf-8"?>
<sst xmlns="http://schemas.openxmlformats.org/spreadsheetml/2006/main" count="3048" uniqueCount="1435">
  <si>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</si>
  <si>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</si>
  <si>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</si>
  <si>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</si>
  <si>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</si>
  <si>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</si>
  <si>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</si>
  <si>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</si>
  <si>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</si>
  <si>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</si>
  <si>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</si>
  <si>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</si>
  <si>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</si>
  <si>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</si>
  <si>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</si>
  <si>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</si>
  <si>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</si>
  <si>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</si>
  <si>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</si>
  <si>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</si>
  <si>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</si>
  <si>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</si>
  <si>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</si>
  <si>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</si>
  <si>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</si>
  <si>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</si>
  <si>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</si>
  <si>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</si>
  <si>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</si>
  <si>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</si>
  <si>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</si>
  <si>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</si>
  <si>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</si>
  <si>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</si>
  <si>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</si>
  <si>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</si>
  <si>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</si>
  <si>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</si>
  <si>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</si>
  <si>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</si>
  <si>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</si>
  <si>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</si>
  <si>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</si>
  <si>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</si>
  <si>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</si>
  <si>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</si>
  <si>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</si>
  <si>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</si>
  <si>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</si>
  <si>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</si>
  <si>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</si>
  <si>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</si>
  <si>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</si>
  <si>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</si>
  <si>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</si>
  <si>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</si>
  <si>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</si>
  <si>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</si>
  <si>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</si>
  <si>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</si>
  <si>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</si>
  <si>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</si>
  <si>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</si>
  <si>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</si>
  <si>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</si>
  <si>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</si>
  <si>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</si>
  <si>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</si>
  <si>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</si>
  <si>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</si>
  <si>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</si>
  <si>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</si>
  <si>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</si>
  <si>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</si>
  <si>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</si>
  <si>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</si>
  <si>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</si>
  <si>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</si>
  <si>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</si>
  <si>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</si>
  <si>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</si>
  <si>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</si>
  <si>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</si>
  <si>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</si>
  <si>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</si>
  <si>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</si>
  <si>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</si>
  <si>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</si>
  <si>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</si>
  <si>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</si>
  <si>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</si>
  <si>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</si>
  <si>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</si>
  <si>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</si>
  <si>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</si>
  <si>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</si>
  <si>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</si>
  <si>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</si>
  <si>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</si>
  <si>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</si>
  <si>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</si>
  <si>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</si>
  <si>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</si>
  <si>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</si>
  <si>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</si>
  <si>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</si>
  <si>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</si>
  <si>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</si>
  <si>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</si>
  <si>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</si>
  <si>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</si>
  <si>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</si>
  <si>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</si>
  <si>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</si>
  <si>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</si>
  <si>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</si>
  <si>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</si>
  <si>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</si>
  <si>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</si>
  <si>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</si>
  <si>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</si>
  <si>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</si>
  <si>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</si>
  <si>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</si>
  <si>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</si>
  <si>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</si>
  <si>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</si>
  <si>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</si>
  <si>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</si>
  <si>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</si>
  <si>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</si>
  <si>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</si>
  <si>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</si>
  <si>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</si>
  <si>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</si>
  <si>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</si>
  <si>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</si>
  <si>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</si>
  <si>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</si>
  <si>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</si>
  <si>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</si>
  <si>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</si>
  <si>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</si>
  <si>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</si>
  <si>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</si>
  <si>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</si>
  <si>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</si>
  <si>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</si>
  <si>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</si>
  <si>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</si>
  <si>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</si>
  <si>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</si>
  <si>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</si>
  <si>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</si>
  <si>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</si>
  <si>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</si>
  <si>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</si>
  <si>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</si>
  <si>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</si>
  <si>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</si>
  <si>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</si>
  <si>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</si>
  <si>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</si>
  <si>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</si>
  <si>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</si>
  <si>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</si>
  <si>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</si>
  <si>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</si>
  <si>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</si>
  <si>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</si>
  <si>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</si>
  <si>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</si>
  <si>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</si>
  <si>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</si>
  <si>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</si>
  <si>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</si>
  <si>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</si>
  <si>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</si>
  <si>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</si>
  <si>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</si>
  <si>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</si>
  <si>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</si>
  <si>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</si>
  <si>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</si>
  <si>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</si>
  <si>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</si>
  <si>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</si>
  <si>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</si>
  <si>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</si>
  <si>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</si>
  <si>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</si>
  <si>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</si>
  <si>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</si>
  <si>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</si>
  <si>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</si>
  <si>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</si>
  <si>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</si>
  <si>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</si>
  <si>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</si>
  <si>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</si>
  <si>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</si>
  <si>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</si>
  <si>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</si>
  <si>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</si>
  <si>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</si>
  <si>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</si>
  <si>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</si>
  <si>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</si>
  <si>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</si>
  <si>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</si>
  <si>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</si>
  <si>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</si>
  <si>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</si>
  <si>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</si>
  <si>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</si>
  <si>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</si>
  <si>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</si>
  <si>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</si>
  <si>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</si>
  <si>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</si>
  <si>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</si>
  <si>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</si>
  <si>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</si>
  <si>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</si>
  <si>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</si>
  <si>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</si>
  <si>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</si>
  <si>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</si>
  <si>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</si>
  <si>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</si>
  <si>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</si>
  <si>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</si>
  <si>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</si>
  <si>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</si>
  <si>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</si>
  <si>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</si>
  <si>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</si>
  <si>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</si>
  <si>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</si>
  <si>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</si>
  <si>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</si>
  <si>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</si>
  <si>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</si>
  <si>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</si>
  <si>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</si>
  <si>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</si>
  <si>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</si>
  <si>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</si>
  <si>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</si>
  <si>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</si>
  <si>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</si>
  <si>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</si>
  <si>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</si>
  <si>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</si>
  <si>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</si>
  <si>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</si>
  <si>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</si>
  <si>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</si>
  <si>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</si>
  <si>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</si>
  <si>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</si>
  <si>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</si>
  <si>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</si>
  <si>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</si>
  <si>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</si>
  <si>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</si>
  <si>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</si>
  <si>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</si>
  <si>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</si>
  <si>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</si>
  <si>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</si>
  <si>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</si>
  <si>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</si>
  <si>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</si>
  <si>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</si>
  <si>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</si>
  <si>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</si>
  <si>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</si>
  <si>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</si>
  <si>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</si>
  <si>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</si>
  <si>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</si>
  <si>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</si>
  <si>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</si>
  <si>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</si>
  <si>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</si>
  <si>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</si>
  <si>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</si>
  <si>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</si>
  <si>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</si>
  <si>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</si>
  <si>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</si>
  <si>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</si>
  <si>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</si>
  <si>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</si>
  <si>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</si>
  <si>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</si>
  <si>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</si>
  <si>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</si>
  <si>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</si>
  <si>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</si>
  <si>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</si>
  <si>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</si>
  <si>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</si>
  <si>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</si>
  <si>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</si>
  <si>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</si>
  <si>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</si>
  <si>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</si>
  <si>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</si>
  <si>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</si>
  <si>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</si>
  <si>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</si>
  <si>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</si>
  <si>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</si>
  <si>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</si>
  <si>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</si>
  <si>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</si>
  <si>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</si>
  <si>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</si>
  <si>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</si>
  <si>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</si>
  <si>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</si>
  <si>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</si>
  <si>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</si>
  <si>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</si>
  <si>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</si>
  <si>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</si>
  <si>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</si>
  <si>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</si>
  <si>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</si>
  <si>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</si>
  <si>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</si>
  <si>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</si>
  <si>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</si>
  <si>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</si>
  <si>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</si>
  <si>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</si>
  <si>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</si>
  <si>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</si>
  <si>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</si>
  <si>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</si>
  <si>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</si>
  <si>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</si>
  <si>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</si>
  <si>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</si>
  <si>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</si>
  <si>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</si>
  <si>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</si>
  <si>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</si>
  <si>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</si>
  <si>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</si>
  <si>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</si>
  <si>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</si>
  <si>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</si>
  <si>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</si>
  <si>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</si>
  <si>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</si>
  <si>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</si>
  <si>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</si>
  <si>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</si>
  <si>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</si>
  <si>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</si>
  <si>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</si>
  <si>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</si>
  <si>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</si>
  <si>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</si>
  <si>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</si>
  <si>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</si>
  <si>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</si>
  <si>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</si>
  <si>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</si>
  <si>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</si>
  <si>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</si>
  <si>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</si>
  <si>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</si>
  <si>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</si>
  <si>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</si>
  <si>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</si>
  <si>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</si>
  <si>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</si>
  <si>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</si>
  <si>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</si>
  <si>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</si>
  <si>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</si>
  <si>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</si>
  <si>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</si>
  <si>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</si>
  <si>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</si>
  <si>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</si>
  <si>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</si>
  <si>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</si>
  <si>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</si>
  <si>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</si>
  <si>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</si>
  <si>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</si>
  <si>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</si>
  <si>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</si>
  <si>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</si>
  <si>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</si>
  <si>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</si>
  <si>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</si>
  <si>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</si>
  <si>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</si>
  <si>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</si>
  <si>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</si>
  <si>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</si>
  <si>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</si>
  <si>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</si>
  <si>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</si>
  <si>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</si>
  <si>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</si>
  <si>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</si>
  <si>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</si>
  <si>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</si>
  <si>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</si>
  <si>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</si>
  <si>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</si>
  <si>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</si>
  <si>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</si>
  <si>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</si>
  <si>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</si>
  <si>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</si>
  <si>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</si>
  <si>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</si>
  <si>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</si>
  <si>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</si>
  <si>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</si>
  <si>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</si>
  <si>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</si>
  <si>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</si>
  <si>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</si>
  <si>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</si>
  <si>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</si>
  <si>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</si>
  <si>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</si>
  <si>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</si>
  <si>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</si>
  <si>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</si>
  <si>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</si>
  <si>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</si>
  <si>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</si>
  <si>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</si>
  <si>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</si>
  <si>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</si>
  <si>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</si>
  <si>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</si>
  <si>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</si>
  <si>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</si>
  <si>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</si>
  <si>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</si>
  <si>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</si>
  <si>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</si>
  <si>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</si>
  <si>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</si>
  <si>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</si>
  <si>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</si>
  <si>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</si>
  <si>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</si>
  <si>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</si>
  <si>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</si>
  <si>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</si>
  <si>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</si>
  <si>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</si>
  <si>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</si>
  <si>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</si>
  <si>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</si>
  <si>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</si>
  <si>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</si>
  <si>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</si>
  <si>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</si>
  <si>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</si>
  <si>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</si>
  <si>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</si>
  <si>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</si>
  <si>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</si>
  <si>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</si>
  <si>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</si>
  <si>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</si>
  <si>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</si>
  <si>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</si>
  <si>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</si>
  <si>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</si>
  <si>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</si>
  <si>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</si>
  <si>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</si>
  <si>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</si>
  <si>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</si>
  <si>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</si>
  <si>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</si>
  <si>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</si>
  <si>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</si>
  <si>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</si>
  <si>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</si>
  <si>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</si>
  <si>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</si>
  <si>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</si>
  <si>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</si>
  <si>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</si>
  <si>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</si>
  <si>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</si>
  <si>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</si>
  <si>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</si>
  <si>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</si>
  <si>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</si>
  <si>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</si>
  <si>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</si>
  <si>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</si>
  <si>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</si>
  <si>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</si>
  <si>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</si>
  <si>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</si>
  <si>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</si>
  <si>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</si>
  <si>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</si>
  <si>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</si>
  <si>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</si>
  <si>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</si>
  <si>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</si>
  <si>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</si>
  <si>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</si>
  <si>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</si>
  <si>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</si>
  <si>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</si>
  <si>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</si>
  <si>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</si>
  <si>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</si>
  <si>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</si>
  <si>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</si>
  <si>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</si>
  <si>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</si>
  <si>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</si>
  <si>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</si>
  <si>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</si>
  <si>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</si>
  <si>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</si>
  <si>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</si>
  <si>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</si>
  <si>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</si>
  <si>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</si>
  <si>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</si>
  <si>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</si>
  <si>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</si>
  <si>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</si>
  <si>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</si>
  <si>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</si>
  <si>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</si>
  <si>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</si>
  <si>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</si>
  <si>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</si>
  <si>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</si>
  <si>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</si>
  <si>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</si>
  <si>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</si>
  <si>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</si>
  <si>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</si>
  <si>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</si>
  <si>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</si>
  <si>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</si>
  <si>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</si>
  <si>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</si>
  <si>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</si>
  <si>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</si>
  <si>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</si>
  <si>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</si>
  <si>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</si>
  <si>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</si>
  <si>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</si>
  <si>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</si>
  <si>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</si>
  <si>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</si>
  <si>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</si>
  <si>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</si>
  <si>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</si>
  <si>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</si>
  <si>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</si>
  <si>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</si>
  <si>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</si>
  <si>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</si>
  <si>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</si>
  <si>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</si>
  <si>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</si>
  <si>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</si>
  <si>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</si>
  <si>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</si>
  <si>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</si>
  <si>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</si>
  <si>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</si>
  <si>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</si>
  <si>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</si>
  <si>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</si>
  <si>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</si>
  <si>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</si>
  <si>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</si>
  <si>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</si>
  <si>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</si>
  <si>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</si>
  <si>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</si>
  <si>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</si>
  <si>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</si>
  <si>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</si>
  <si>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</si>
  <si>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</si>
  <si>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</si>
  <si>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</si>
  <si>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</si>
  <si>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</si>
  <si>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</si>
  <si>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</si>
  <si>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</si>
  <si>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</si>
  <si>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</si>
  <si>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</si>
  <si>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</si>
  <si>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</si>
  <si>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</si>
  <si>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</si>
  <si>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</si>
  <si>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</si>
  <si>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</si>
  <si>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</si>
  <si>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</si>
  <si>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</si>
  <si>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</si>
  <si>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</si>
  <si>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</si>
  <si>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</si>
  <si>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</si>
  <si>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</si>
  <si>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</si>
  <si>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</si>
  <si>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</si>
  <si>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</si>
  <si>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</si>
  <si>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</si>
  <si>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</si>
  <si>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</si>
  <si>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</si>
  <si>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</si>
  <si>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</si>
  <si>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</si>
  <si>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</si>
  <si>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</si>
  <si>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</si>
  <si>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</si>
  <si>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</si>
  <si>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</si>
  <si>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</si>
  <si>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</si>
  <si>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</si>
  <si>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</si>
  <si>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</si>
  <si>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</si>
  <si>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</si>
  <si>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</si>
  <si>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</si>
  <si>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</si>
  <si>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</si>
  <si>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</si>
  <si>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</si>
  <si>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</si>
  <si>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</si>
  <si>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</si>
  <si>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</si>
  <si>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</si>
  <si>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</si>
  <si>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</si>
  <si>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</si>
  <si>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</si>
  <si>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</si>
  <si>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</si>
  <si>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</si>
  <si>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</si>
  <si>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</si>
  <si>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</si>
  <si>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</si>
  <si>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</si>
  <si>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</si>
  <si>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</si>
  <si>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</si>
  <si>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</si>
  <si>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</si>
  <si>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</si>
  <si>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</si>
  <si>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</si>
  <si>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</si>
  <si>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</si>
  <si>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</si>
  <si>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</si>
  <si>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</si>
  <si>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</si>
  <si>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</si>
  <si>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</si>
  <si>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</si>
  <si>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</si>
  <si>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</si>
  <si>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</si>
  <si>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</si>
  <si>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</si>
  <si>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</si>
  <si>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</si>
  <si>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</si>
  <si>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</si>
  <si>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</si>
  <si>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</si>
  <si>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</si>
  <si>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</si>
  <si>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</si>
  <si>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</si>
  <si>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</si>
  <si>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</si>
  <si>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</si>
  <si>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</si>
  <si>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</si>
  <si>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</si>
  <si>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</si>
  <si>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</si>
  <si>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</si>
  <si>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</si>
  <si>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</si>
  <si>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</si>
  <si>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</si>
  <si>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</si>
  <si>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</si>
  <si>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</si>
  <si>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</si>
  <si>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</si>
  <si>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</si>
  <si>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</si>
  <si>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</si>
  <si>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</si>
  <si>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</si>
  <si>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</si>
  <si>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</si>
  <si>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</si>
  <si>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</si>
  <si>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</si>
  <si>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</si>
  <si>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</si>
  <si>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</si>
  <si>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</si>
  <si>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</si>
  <si>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</si>
  <si>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</si>
  <si>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</si>
  <si>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</si>
  <si>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</si>
  <si>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</si>
  <si>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</si>
  <si>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</si>
  <si>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</si>
  <si>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</si>
  <si>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</si>
  <si>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</si>
  <si>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</si>
  <si>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</si>
  <si>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</si>
  <si>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</si>
  <si>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</si>
  <si>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</si>
  <si>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</si>
  <si>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</si>
  <si>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</si>
  <si>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</si>
  <si>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</si>
  <si>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</si>
  <si>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</si>
  <si>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</si>
  <si>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</si>
  <si>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</si>
  <si>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</si>
  <si>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</si>
  <si>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</si>
  <si>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</si>
  <si>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</si>
  <si>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</si>
  <si>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</si>
  <si>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</si>
  <si>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</si>
  <si>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</si>
  <si>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</si>
  <si>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</si>
  <si>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</si>
  <si>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</si>
  <si>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</si>
  <si>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</si>
  <si>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</si>
  <si>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</si>
  <si>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</si>
  <si>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</si>
  <si>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</si>
  <si>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</si>
  <si>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</si>
  <si>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</si>
  <si>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</si>
  <si>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</si>
  <si>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</si>
  <si>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</si>
  <si>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</si>
  <si>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</si>
  <si>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</si>
  <si>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</si>
  <si>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</si>
  <si>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</si>
  <si>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</si>
  <si>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</si>
  <si>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</si>
  <si>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</si>
  <si>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</si>
  <si>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</si>
  <si>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</si>
  <si>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</si>
  <si>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</si>
  <si>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</si>
  <si>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</si>
  <si>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</si>
  <si>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</si>
  <si>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</si>
  <si>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</si>
  <si>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</si>
  <si>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</si>
  <si>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</si>
  <si>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</si>
  <si>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</si>
  <si>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</si>
  <si>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</si>
  <si>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</si>
  <si>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</si>
  <si>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</si>
  <si>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</si>
  <si>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</si>
  <si>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</si>
  <si>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</si>
  <si>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</si>
  <si>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</si>
  <si>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</si>
  <si>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</si>
  <si>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</si>
  <si>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</si>
  <si>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</si>
  <si>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</si>
  <si>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</si>
  <si>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</si>
  <si>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</si>
  <si>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</si>
  <si>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</si>
  <si>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</si>
  <si>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</si>
  <si>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</si>
  <si>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</si>
  <si>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</si>
  <si>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</si>
  <si>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</si>
  <si>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</si>
  <si>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</si>
  <si>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</si>
  <si>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</si>
  <si>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</si>
  <si>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</si>
  <si>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</si>
  <si>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</si>
  <si>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</si>
  <si>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</si>
  <si>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</si>
  <si>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</si>
  <si>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</si>
  <si>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</si>
  <si>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</si>
  <si>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</si>
  <si>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</si>
  <si>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</si>
  <si>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</si>
  <si>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</si>
  <si>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</si>
  <si>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</si>
  <si>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</si>
  <si>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</si>
  <si>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</si>
  <si>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</si>
  <si>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</si>
  <si>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</si>
  <si>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</si>
  <si>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</si>
  <si>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</si>
  <si>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</si>
  <si>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</si>
  <si>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</si>
  <si>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</si>
  <si>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</si>
  <si>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</si>
  <si>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</si>
  <si>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</si>
  <si>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</si>
  <si>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</si>
  <si>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</si>
  <si>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</si>
  <si>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</si>
  <si>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</si>
  <si>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</si>
  <si>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</si>
  <si>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</si>
  <si>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</si>
  <si>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</si>
  <si>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</si>
  <si>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</si>
  <si>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</si>
  <si>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</si>
  <si>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</si>
  <si>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</si>
  <si>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</si>
  <si>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</si>
  <si>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</si>
  <si>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</si>
  <si>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</si>
  <si>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</si>
  <si>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</si>
  <si>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</si>
  <si>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</si>
  <si>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</si>
  <si>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</si>
  <si>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</si>
  <si>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</si>
  <si>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</si>
  <si>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</si>
  <si>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</si>
  <si>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</si>
  <si>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</si>
  <si>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</si>
  <si>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</si>
  <si>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</si>
  <si>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</si>
  <si>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</si>
  <si>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</si>
  <si>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</si>
  <si>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</si>
  <si>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</si>
  <si>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</si>
  <si>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</si>
  <si>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</si>
  <si>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</si>
  <si>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</si>
  <si>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</si>
  <si>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</si>
  <si>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</si>
  <si>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</si>
  <si>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</si>
  <si>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</si>
  <si>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</si>
  <si>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</si>
  <si>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</si>
  <si>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</si>
  <si>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</si>
  <si>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</si>
  <si>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</si>
  <si>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</si>
  <si>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</si>
  <si>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</si>
  <si>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</si>
  <si>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</si>
  <si>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</si>
  <si>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</si>
  <si>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</si>
  <si>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</si>
  <si>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</si>
  <si>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</si>
  <si>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</si>
  <si>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</si>
  <si>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</si>
  <si>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</si>
  <si>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</si>
  <si>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</si>
  <si>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</si>
  <si>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</si>
  <si>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</si>
  <si>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</si>
  <si>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</si>
  <si>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</si>
  <si>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</si>
  <si>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</si>
  <si>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</si>
  <si>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</si>
  <si>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</si>
  <si>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</si>
  <si>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</si>
  <si>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</si>
  <si>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</si>
  <si>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</si>
  <si>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</si>
  <si>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</si>
  <si>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</si>
  <si>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</si>
  <si>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</si>
  <si>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</si>
  <si>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</si>
  <si>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</si>
  <si>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</si>
  <si>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</si>
  <si>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</si>
  <si>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</si>
  <si>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</si>
  <si>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</si>
  <si>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</si>
  <si>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</si>
  <si>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</si>
  <si>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</si>
  <si>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</si>
  <si>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</si>
  <si>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</si>
  <si>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</si>
  <si>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</si>
  <si>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</si>
  <si>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</si>
  <si>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</si>
  <si>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</si>
  <si>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</si>
  <si>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</si>
  <si>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</si>
  <si>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</si>
  <si>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</si>
  <si>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</si>
  <si>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</si>
  <si>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</si>
  <si>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</si>
  <si>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</si>
  <si>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</si>
  <si>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</si>
  <si>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</si>
  <si>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</si>
  <si>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</si>
  <si>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</si>
  <si>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</si>
  <si>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</si>
  <si>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</si>
  <si>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</si>
  <si>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</si>
  <si>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</si>
  <si>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</si>
  <si>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</si>
  <si>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</si>
  <si>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</si>
  <si>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</si>
  <si>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</si>
  <si>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</si>
  <si>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</si>
  <si>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</si>
  <si>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</si>
  <si>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</si>
  <si>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</si>
  <si>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</si>
  <si>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</si>
  <si>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</si>
  <si>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</si>
  <si>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</si>
  <si>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</si>
  <si>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</si>
  <si>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</si>
  <si>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</si>
  <si>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</si>
  <si>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</si>
  <si>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</si>
  <si>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</si>
  <si>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</si>
  <si>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</si>
  <si>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</si>
  <si>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</si>
  <si>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</si>
  <si>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</si>
  <si>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</si>
  <si>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</si>
  <si>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</si>
  <si>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</si>
  <si>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</si>
  <si>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</si>
  <si>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</si>
  <si>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</si>
  <si>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</si>
  <si>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</si>
  <si>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</si>
  <si>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</si>
  <si>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</si>
  <si>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</si>
  <si>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</si>
  <si>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</si>
  <si>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</si>
  <si>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</si>
  <si>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</si>
  <si>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</si>
  <si>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</si>
  <si>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</si>
  <si>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</si>
  <si>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</si>
  <si>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</si>
  <si>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</si>
  <si>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</si>
  <si>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</si>
  <si>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</si>
  <si>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</si>
  <si>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</si>
  <si>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</si>
  <si>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</si>
  <si>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</si>
  <si>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</si>
  <si>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</si>
  <si>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</si>
  <si>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</si>
  <si>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</si>
  <si>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</si>
  <si>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</si>
  <si>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</si>
  <si>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</si>
  <si>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</si>
  <si>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</si>
  <si>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</si>
  <si>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</si>
  <si>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</si>
  <si>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</si>
  <si>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</si>
  <si>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</si>
  <si>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</si>
  <si>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</si>
  <si>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</si>
  <si>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</si>
  <si>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</si>
  <si>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</si>
  <si>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</si>
  <si>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</si>
  <si>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</si>
  <si>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</si>
  <si>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</si>
  <si>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</si>
  <si>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</si>
  <si>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</si>
  <si>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</si>
  <si>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</si>
  <si>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</si>
  <si>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</si>
  <si>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</si>
  <si>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</si>
  <si>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</si>
  <si>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</si>
  <si>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</si>
  <si>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</si>
  <si>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</si>
  <si>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</si>
  <si>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</si>
  <si>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</si>
  <si>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</si>
  <si>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</si>
  <si>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</si>
  <si>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</si>
  <si>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</si>
  <si>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</si>
  <si>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</si>
  <si>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</si>
  <si>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</si>
  <si>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</si>
  <si>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</si>
  <si>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</si>
  <si>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</si>
  <si>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</si>
  <si>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</si>
  <si>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</si>
  <si>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</si>
  <si>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</si>
  <si>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</si>
  <si>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</si>
  <si>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</si>
  <si>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</si>
  <si>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</si>
  <si>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</si>
  <si>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</si>
  <si>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</si>
  <si>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</si>
  <si>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</si>
  <si>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</si>
  <si>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</si>
  <si>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</si>
  <si>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</si>
  <si>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</si>
  <si>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</si>
  <si>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</si>
  <si>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</si>
  <si>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</si>
  <si>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</si>
  <si>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</si>
  <si>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</si>
  <si>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</si>
  <si>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</si>
  <si>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</si>
  <si>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</si>
  <si>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</si>
  <si>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</si>
  <si>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</si>
  <si>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</si>
  <si>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</si>
  <si>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</si>
  <si>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</si>
  <si>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</si>
  <si>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</si>
  <si>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</si>
  <si>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</si>
  <si>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</si>
  <si>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</si>
  <si>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</si>
  <si>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</si>
  <si>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</si>
  <si>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</si>
  <si>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</si>
  <si>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</si>
  <si>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</si>
  <si>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</si>
  <si>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</si>
  <si>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</si>
  <si>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</si>
  <si>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</si>
  <si>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</si>
  <si>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</si>
  <si>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</si>
  <si>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</si>
  <si>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</si>
  <si>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</si>
  <si>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</si>
  <si>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</si>
  <si>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</si>
  <si>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</si>
  <si>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</si>
  <si>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</si>
  <si>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</si>
  <si>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</si>
  <si>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</si>
  <si>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</si>
  <si>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</si>
  <si>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</si>
  <si>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</si>
  <si>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</si>
  <si>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</si>
  <si>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</si>
  <si>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</si>
  <si>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</si>
  <si>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</si>
  <si>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</si>
  <si>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</si>
  <si>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</si>
  <si>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</si>
  <si>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</si>
  <si>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</si>
  <si>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</si>
  <si>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</si>
  <si>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</si>
  <si>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</si>
  <si>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</si>
  <si>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</si>
  <si>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</si>
  <si>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</si>
  <si>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</si>
  <si>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</si>
  <si>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</si>
  <si>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</si>
  <si>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</si>
  <si>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</si>
  <si>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</si>
  <si>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</si>
  <si>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</si>
  <si>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</si>
  <si>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</si>
  <si>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</si>
  <si>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</si>
  <si>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</si>
  <si>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</si>
  <si>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</si>
  <si>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</si>
  <si>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</si>
  <si>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</si>
  <si>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</si>
  <si>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</si>
  <si>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</si>
  <si>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</si>
  <si>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</si>
  <si>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</si>
  <si>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</si>
  <si>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</si>
  <si>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</si>
  <si>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</si>
  <si>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</si>
  <si>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</si>
  <si>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</si>
  <si>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</si>
  <si>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</si>
  <si>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</si>
  <si>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</si>
  <si>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</si>
  <si>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</si>
  <si>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</si>
  <si>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</si>
  <si>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</si>
  <si>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</si>
  <si>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</si>
  <si>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</si>
  <si>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</si>
  <si>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</si>
  <si>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</si>
  <si>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</si>
  <si>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</si>
  <si>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</si>
  <si>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</si>
  <si>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</si>
  <si>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</si>
  <si>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</si>
  <si>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</si>
  <si>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</si>
  <si>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</si>
  <si>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</si>
  <si>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</si>
  <si>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</si>
  <si>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</si>
  <si>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</si>
  <si>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</si>
  <si>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</si>
  <si>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</si>
  <si>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</si>
  <si>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</si>
  <si>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</si>
  <si>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</si>
  <si>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</si>
  <si>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</si>
  <si>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</si>
  <si>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</si>
  <si>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</si>
  <si>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</si>
  <si>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</si>
  <si>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</si>
  <si>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</si>
  <si>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</si>
  <si>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</si>
  <si>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</si>
  <si>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</si>
  <si>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</si>
  <si>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</si>
  <si>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</si>
  <si>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</si>
  <si>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</si>
  <si>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</si>
  <si>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</si>
  <si>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</si>
  <si>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</si>
  <si>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</si>
  <si>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</si>
  <si>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</si>
  <si>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</si>
  <si>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</si>
  <si>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</si>
  <si>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</si>
  <si>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</si>
  <si>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</si>
  <si>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</si>
  <si>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</si>
  <si>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</si>
  <si>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</si>
  <si>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</si>
  <si>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</si>
  <si>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</si>
  <si>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</si>
  <si>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</si>
  <si>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</si>
  <si>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</si>
  <si>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</si>
  <si>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</si>
  <si>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</si>
  <si>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</si>
  <si>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</si>
  <si>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</si>
  <si>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</si>
  <si>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</si>
  <si>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</si>
  <si>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</si>
  <si>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</si>
  <si>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</si>
  <si>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</si>
  <si>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</si>
  <si>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</si>
  <si>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</si>
  <si>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</si>
  <si>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</si>
  <si>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</si>
  <si>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</si>
  <si>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</si>
  <si>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</si>
  <si>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</si>
  <si>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</si>
  <si>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</si>
  <si>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</si>
  <si>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</si>
  <si>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</si>
  <si>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</si>
  <si>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</si>
  <si>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</si>
  <si>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</si>
  <si>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</si>
  <si>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</si>
  <si>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</si>
  <si>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</si>
  <si>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</si>
  <si>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</si>
  <si>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</si>
  <si>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</si>
  <si>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</si>
  <si>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</si>
  <si>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</si>
  <si>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</si>
  <si>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</si>
  <si>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</si>
  <si>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</si>
  <si>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</si>
  <si>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</si>
  <si>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</si>
  <si>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</si>
  <si>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Familiar Seguros S.A.</t>
  </si>
  <si>
    <t>Total Mercado</t>
  </si>
  <si>
    <t>2021-2022</t>
  </si>
  <si>
    <t>Itaú Seguros Paraguay S.A.</t>
  </si>
  <si>
    <t>Atlas S.A. de Seguros</t>
  </si>
  <si>
    <t>Ejercicio 2022/2023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</si>
  <si>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</si>
  <si>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</si>
  <si>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</si>
  <si>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</si>
  <si>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</si>
  <si>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</si>
  <si>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</si>
  <si>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</si>
  <si>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</si>
  <si>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</si>
  <si>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</si>
  <si>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PERIODO JULIO 2022 - ENERO 2023</t>
  </si>
  <si>
    <t>Datos acumulados al 7°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</si>
</sst>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3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14" fontId="62" fillId="0" borderId="0" xfId="0" applyNumberFormat="1" applyFont="1" applyAlignment="1">
      <alignment horizontal="left" vertic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48495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5" t="s">
        <v>78</v>
      </c>
      <c r="B9" s="235"/>
      <c r="C9" s="235"/>
      <c r="D9" s="235"/>
      <c r="E9" s="235"/>
      <c r="F9" s="235"/>
      <c r="G9" s="235"/>
    </row>
    <row r="10" spans="1:19" ht="23.4" x14ac:dyDescent="0.45">
      <c r="A10" s="236" t="s">
        <v>79</v>
      </c>
      <c r="B10" s="236"/>
      <c r="C10" s="236"/>
      <c r="D10" s="236"/>
      <c r="E10" s="236"/>
      <c r="F10" s="236"/>
      <c r="G10" s="236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7"/>
      <c r="B13" s="237"/>
      <c r="C13" s="237"/>
      <c r="D13" s="237"/>
      <c r="E13" s="237"/>
      <c r="F13" s="237"/>
      <c r="G13" s="237"/>
    </row>
    <row r="14" spans="1:19" ht="29.4" x14ac:dyDescent="0.55000000000000004">
      <c r="A14" s="238" t="s">
        <v>1375</v>
      </c>
      <c r="B14" s="238"/>
      <c r="C14" s="238"/>
      <c r="D14" s="238"/>
      <c r="E14" s="238"/>
      <c r="F14" s="238"/>
      <c r="G14" s="238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0" t="s">
        <v>1421</v>
      </c>
      <c r="B16" s="230"/>
      <c r="C16" s="230"/>
      <c r="D16" s="230"/>
      <c r="E16" s="230"/>
      <c r="F16" s="230"/>
      <c r="G16" s="230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29" t="s">
        <v>1434</v>
      </c>
      <c r="B17" s="229"/>
      <c r="C17" s="229"/>
      <c r="D17" s="229"/>
      <c r="E17" s="229"/>
      <c r="F17" s="229"/>
      <c r="G17" s="229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A18"/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0" t="s">
        <v>1433</v>
      </c>
      <c r="B19" s="230"/>
      <c r="C19" s="230"/>
      <c r="D19" s="230"/>
      <c r="E19" s="230"/>
      <c r="F19" s="230"/>
      <c r="G19" s="230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4"/>
      <c r="B21" s="234"/>
      <c r="C21" s="234"/>
      <c r="D21" s="234"/>
      <c r="E21" s="234"/>
      <c r="F21" s="234"/>
      <c r="G21" s="234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3" t="s">
        <v>76</v>
      </c>
      <c r="B23" s="233"/>
      <c r="C23" s="233"/>
      <c r="D23" s="233"/>
      <c r="E23" s="233"/>
      <c r="F23" s="233"/>
      <c r="G23" s="233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3"/>
      <c r="B24" s="233"/>
      <c r="C24" s="233"/>
      <c r="D24" s="233"/>
      <c r="E24" s="233"/>
      <c r="F24" s="233"/>
      <c r="G24" s="233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3"/>
      <c r="B25" s="233"/>
      <c r="C25" s="233"/>
      <c r="D25" s="233"/>
      <c r="E25" s="233"/>
      <c r="F25" s="233"/>
      <c r="G25" s="233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3"/>
      <c r="B26" s="233"/>
      <c r="C26" s="233"/>
      <c r="D26" s="233"/>
      <c r="E26" s="233"/>
      <c r="F26" s="233"/>
      <c r="G26" s="233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1"/>
      <c r="B27" s="231"/>
      <c r="C27" s="231"/>
      <c r="D27" s="231"/>
      <c r="E27" s="231"/>
      <c r="F27" s="231"/>
      <c r="G27" s="231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x14ac:dyDescent="0.55000000000000004">
      <c r="A28" s="46"/>
      <c r="B28" s="46"/>
      <c r="C28" s="46"/>
      <c r="D28" s="46"/>
      <c r="E28" s="46"/>
      <c r="F28" s="46"/>
      <c r="G28" s="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2" t="s">
        <v>77</v>
      </c>
      <c r="B30" s="232"/>
      <c r="C30" s="232"/>
      <c r="D30" s="232"/>
      <c r="E30" s="232"/>
      <c r="F30" s="232"/>
      <c r="G30" s="232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2"/>
      <c r="B31" s="232"/>
      <c r="C31" s="232"/>
      <c r="D31" s="232"/>
      <c r="E31" s="232"/>
      <c r="F31" s="232"/>
      <c r="G31" s="232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2"/>
      <c r="B32" s="232"/>
      <c r="C32" s="232"/>
      <c r="D32" s="232"/>
      <c r="E32" s="232"/>
      <c r="F32" s="232"/>
      <c r="G32" s="232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0" t="s">
        <v>72</v>
      </c>
      <c r="C2" s="240"/>
      <c r="D2" s="240"/>
      <c r="E2" s="240"/>
      <c r="F2" s="240"/>
      <c r="G2" s="240"/>
      <c r="H2" s="36"/>
    </row>
    <row r="3" spans="2:10" ht="13.5" customHeight="1" x14ac:dyDescent="0.3">
      <c r="B3" s="240"/>
      <c r="C3" s="240"/>
      <c r="D3" s="240"/>
      <c r="E3" s="240"/>
      <c r="F3" s="240"/>
      <c r="G3" s="240"/>
      <c r="H3" s="36"/>
    </row>
    <row r="4" spans="2:10" ht="15.6" x14ac:dyDescent="0.3">
      <c r="B4" s="240"/>
      <c r="C4" s="240"/>
      <c r="D4" s="240"/>
      <c r="E4" s="240"/>
      <c r="F4" s="240"/>
      <c r="G4" s="240"/>
      <c r="H4" s="36"/>
    </row>
    <row r="5" spans="2:10" ht="18" x14ac:dyDescent="0.3">
      <c r="B5" s="241"/>
      <c r="C5" s="240"/>
      <c r="D5" s="240"/>
      <c r="E5" s="240"/>
      <c r="F5" s="240"/>
      <c r="G5" s="240"/>
    </row>
    <row r="6" spans="2:10" ht="5.25" customHeight="1" x14ac:dyDescent="0.3"/>
    <row r="7" spans="2:10" x14ac:dyDescent="0.3">
      <c r="B7" s="242" t="s">
        <v>1380</v>
      </c>
      <c r="C7" s="242"/>
      <c r="D7" s="242"/>
      <c r="E7" s="242"/>
      <c r="F7" s="242"/>
      <c r="G7" s="242"/>
    </row>
    <row r="8" spans="2:10" x14ac:dyDescent="0.3">
      <c r="B8" s="239" t="s">
        <v>1319</v>
      </c>
      <c r="C8" s="239"/>
      <c r="D8" s="239"/>
      <c r="E8" s="239"/>
      <c r="F8" s="239"/>
      <c r="G8" s="239"/>
    </row>
    <row r="9" spans="2:10" x14ac:dyDescent="0.3">
      <c r="B9" s="239" t="s">
        <v>1320</v>
      </c>
      <c r="C9" s="239"/>
      <c r="D9" s="239"/>
      <c r="E9" s="239"/>
      <c r="F9" s="239"/>
      <c r="G9" s="239"/>
    </row>
    <row r="10" spans="2:10" x14ac:dyDescent="0.3">
      <c r="B10" s="239" t="s">
        <v>1321</v>
      </c>
      <c r="C10" s="239"/>
      <c r="D10" s="239"/>
      <c r="E10" s="239"/>
      <c r="F10" s="239"/>
      <c r="G10" s="239"/>
    </row>
    <row r="11" spans="2:10" x14ac:dyDescent="0.3">
      <c r="B11" s="239" t="s">
        <v>1322</v>
      </c>
      <c r="C11" s="239"/>
      <c r="D11" s="239"/>
      <c r="E11" s="239"/>
      <c r="F11" s="239"/>
      <c r="G11" s="239"/>
    </row>
    <row r="12" spans="2:10" x14ac:dyDescent="0.3">
      <c r="B12" s="239" t="s">
        <v>1323</v>
      </c>
      <c r="C12" s="239"/>
      <c r="D12" s="239"/>
      <c r="E12" s="239"/>
      <c r="F12" s="239"/>
      <c r="G12" s="239"/>
    </row>
    <row r="13" spans="2:10" x14ac:dyDescent="0.3">
      <c r="B13" s="239" t="s">
        <v>1324</v>
      </c>
      <c r="C13" s="239"/>
      <c r="D13" s="239"/>
      <c r="E13" s="239"/>
      <c r="F13" s="239"/>
      <c r="G13" s="239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6" t="s">
        <v>1381</v>
      </c>
      <c r="D2" s="246"/>
      <c r="E2" s="246"/>
      <c r="F2" s="246"/>
      <c r="G2" s="246"/>
      <c r="H2" s="246"/>
      <c r="I2" s="246" t="s">
        <v>1381</v>
      </c>
      <c r="J2" s="246"/>
      <c r="K2" s="246"/>
      <c r="L2" s="246"/>
      <c r="M2" s="246"/>
      <c r="N2" s="246"/>
      <c r="O2" s="246" t="s">
        <v>1381</v>
      </c>
      <c r="P2" s="246"/>
      <c r="Q2" s="246"/>
      <c r="R2" s="246"/>
      <c r="S2" s="246"/>
      <c r="T2" s="246"/>
      <c r="U2" s="246"/>
      <c r="V2" s="246"/>
      <c r="W2" s="246"/>
      <c r="X2" s="246"/>
      <c r="Y2" s="246"/>
    </row>
    <row r="3" spans="1:36" s="72" customFormat="1" ht="18" x14ac:dyDescent="0.3">
      <c r="A3" s="119"/>
      <c r="B3" s="121"/>
      <c r="C3" s="247" t="str">
        <f>PROPER(CARATULA!$A$19)</f>
        <v>Periodo Julio 2022 - Enero 2023</v>
      </c>
      <c r="D3" s="247"/>
      <c r="E3" s="247"/>
      <c r="F3" s="247"/>
      <c r="G3" s="247"/>
      <c r="H3" s="247"/>
      <c r="I3" s="247" t="str">
        <f>+$C$3</f>
        <v>Periodo Julio 2022 - Enero 2023</v>
      </c>
      <c r="J3" s="247"/>
      <c r="K3" s="247"/>
      <c r="L3" s="247"/>
      <c r="M3" s="247"/>
      <c r="N3" s="247"/>
      <c r="O3" s="247" t="str">
        <f>+$C$3</f>
        <v>Periodo Julio 2022 - Enero 2023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</row>
    <row r="4" spans="1:36" s="72" customFormat="1" ht="18.600000000000001" thickBot="1" x14ac:dyDescent="0.4">
      <c r="A4" s="119"/>
      <c r="B4" s="121"/>
      <c r="C4" s="248"/>
      <c r="D4" s="248"/>
      <c r="E4" s="248"/>
      <c r="F4" s="248"/>
      <c r="G4" s="248"/>
      <c r="H4" s="248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3" t="s">
        <v>1376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O5" s="243" t="s">
        <v>1377</v>
      </c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36" s="184" customFormat="1" x14ac:dyDescent="0.3">
      <c r="A6" s="9" t="s">
        <v>142</v>
      </c>
      <c r="B6" s="27" t="s">
        <v>0</v>
      </c>
      <c r="C6" s="165" t="s">
        <v>1422</v>
      </c>
      <c r="D6" s="165" t="s">
        <v>1423</v>
      </c>
      <c r="E6" s="165" t="s">
        <v>1424</v>
      </c>
      <c r="F6" s="165" t="s">
        <v>1425</v>
      </c>
      <c r="G6" s="165" t="s">
        <v>1426</v>
      </c>
      <c r="H6" s="165" t="s">
        <v>1427</v>
      </c>
      <c r="I6" s="165" t="s">
        <v>1428</v>
      </c>
      <c r="J6" s="165" t="s">
        <v>1429</v>
      </c>
      <c r="K6" s="165" t="s">
        <v>1383</v>
      </c>
      <c r="L6" s="165" t="s">
        <v>1418</v>
      </c>
      <c r="M6" s="165" t="s">
        <v>1430</v>
      </c>
      <c r="N6" s="195" t="s">
        <v>1431</v>
      </c>
      <c r="O6" s="165" t="s">
        <v>1422</v>
      </c>
      <c r="P6" s="165" t="s">
        <v>1423</v>
      </c>
      <c r="Q6" s="165" t="s">
        <v>1424</v>
      </c>
      <c r="R6" s="165" t="s">
        <v>1425</v>
      </c>
      <c r="S6" s="165" t="s">
        <v>1426</v>
      </c>
      <c r="T6" s="165" t="s">
        <v>1427</v>
      </c>
      <c r="U6" s="165" t="s">
        <v>1428</v>
      </c>
      <c r="V6" s="165" t="s">
        <v>1429</v>
      </c>
      <c r="W6" s="165" t="s">
        <v>1383</v>
      </c>
      <c r="X6" s="165" t="s">
        <v>1418</v>
      </c>
      <c r="Y6" s="165" t="s">
        <v>1430</v>
      </c>
      <c r="Z6" s="122" t="s">
        <v>1432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167330142622</v>
      </c>
      <c r="D8" s="124">
        <v>220632274573</v>
      </c>
      <c r="E8" s="124">
        <v>249270884732</v>
      </c>
      <c r="F8" s="124">
        <v>259863829800</v>
      </c>
      <c r="G8" s="124">
        <v>222775623174</v>
      </c>
      <c r="H8" s="124">
        <v>235515836695</v>
      </c>
      <c r="I8" s="124">
        <v>253098242532</v>
      </c>
      <c r="J8" s="124">
        <v>288243264309</v>
      </c>
      <c r="K8" s="124">
        <v>275298332447</v>
      </c>
      <c r="L8" s="124">
        <v>247676051134</v>
      </c>
      <c r="M8" s="124">
        <v>280840543031</v>
      </c>
      <c r="N8"/>
      <c r="O8" s="125"/>
      <c r="P8" s="125">
        <v>0.31854471116665395</v>
      </c>
      <c r="Q8" s="125">
        <v>0.12980245167859339</v>
      </c>
      <c r="R8" s="125">
        <v>4.2495717377458053E-2</v>
      </c>
      <c r="S8" s="125">
        <v>-0.14272169641517385</v>
      </c>
      <c r="T8" s="125">
        <v>5.7188543968516692E-2</v>
      </c>
      <c r="U8" s="125">
        <v>7.4654877072108494E-2</v>
      </c>
      <c r="V8" s="125">
        <v>0.13885920907789995</v>
      </c>
      <c r="W8" s="125">
        <v>-4.4909746262528083E-2</v>
      </c>
      <c r="X8" s="125">
        <v>-0.10033581049139773</v>
      </c>
      <c r="Y8" s="125">
        <v>0.13390269969645563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575216950536</v>
      </c>
      <c r="D9" s="124">
        <v>700953986512</v>
      </c>
      <c r="E9" s="124">
        <v>744414653041</v>
      </c>
      <c r="F9" s="124">
        <v>854023469146</v>
      </c>
      <c r="G9" s="124">
        <v>914078159298</v>
      </c>
      <c r="H9" s="124">
        <v>934553136250</v>
      </c>
      <c r="I9" s="124">
        <v>1019522474679</v>
      </c>
      <c r="J9" s="124">
        <v>1048434265490</v>
      </c>
      <c r="K9" s="124">
        <v>1096009074949</v>
      </c>
      <c r="L9" s="124">
        <v>1128438846185</v>
      </c>
      <c r="M9" s="124">
        <v>1193625021630</v>
      </c>
      <c r="N9"/>
      <c r="O9" s="125"/>
      <c r="P9" s="125">
        <v>0.21859063064611606</v>
      </c>
      <c r="Q9" s="125">
        <v>6.2002167567750899E-2</v>
      </c>
      <c r="R9" s="125">
        <v>0.1472416154857219</v>
      </c>
      <c r="S9" s="125">
        <v>7.0319718745028181E-2</v>
      </c>
      <c r="T9" s="125">
        <v>2.2399591045610956E-2</v>
      </c>
      <c r="U9" s="125">
        <v>9.0919750983822212E-2</v>
      </c>
      <c r="V9" s="125">
        <v>2.8358169171408321E-2</v>
      </c>
      <c r="W9" s="125">
        <v>4.5377007433809124E-2</v>
      </c>
      <c r="X9" s="125">
        <v>2.958896233364583E-2</v>
      </c>
      <c r="Y9" s="125">
        <v>5.7766688611775363E-2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66973544764</v>
      </c>
      <c r="D10" s="124">
        <v>75538861594</v>
      </c>
      <c r="E10" s="124">
        <v>74213574407</v>
      </c>
      <c r="F10" s="124">
        <v>105223145283</v>
      </c>
      <c r="G10" s="124">
        <v>88512112271</v>
      </c>
      <c r="H10" s="124">
        <v>102513848027</v>
      </c>
      <c r="I10" s="124">
        <v>121977859581</v>
      </c>
      <c r="J10" s="124">
        <v>145567362923</v>
      </c>
      <c r="K10" s="124">
        <v>121525759721</v>
      </c>
      <c r="L10" s="124">
        <v>174740046332</v>
      </c>
      <c r="M10" s="124">
        <v>147032915050</v>
      </c>
      <c r="N10"/>
      <c r="O10" s="125"/>
      <c r="P10" s="125">
        <v>0.12789104802772933</v>
      </c>
      <c r="Q10" s="125">
        <v>-1.7544442145859263E-2</v>
      </c>
      <c r="R10" s="125">
        <v>0.41784230343007311</v>
      </c>
      <c r="S10" s="125">
        <v>-0.15881518241120152</v>
      </c>
      <c r="T10" s="125">
        <v>0.15819005327915447</v>
      </c>
      <c r="U10" s="125">
        <v>0.18986714408451033</v>
      </c>
      <c r="V10" s="125">
        <v>0.1933916812692984</v>
      </c>
      <c r="W10" s="125">
        <v>-0.16515792221033199</v>
      </c>
      <c r="X10" s="125">
        <v>0.43788482979386312</v>
      </c>
      <c r="Y10" s="125">
        <v>-0.15856200031764567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31811137347</v>
      </c>
      <c r="D11" s="124">
        <v>42342486212</v>
      </c>
      <c r="E11" s="124">
        <v>49157283116</v>
      </c>
      <c r="F11" s="124">
        <v>52259930363</v>
      </c>
      <c r="G11" s="124">
        <v>55465473736</v>
      </c>
      <c r="H11" s="124">
        <v>48975926831</v>
      </c>
      <c r="I11" s="124">
        <v>45283859708</v>
      </c>
      <c r="J11" s="124">
        <v>61749545895</v>
      </c>
      <c r="K11" s="124">
        <v>96578486509</v>
      </c>
      <c r="L11" s="124">
        <v>76447956225</v>
      </c>
      <c r="M11" s="124">
        <v>89370003489</v>
      </c>
      <c r="N11"/>
      <c r="O11" s="125"/>
      <c r="P11" s="125">
        <v>0.33105854563207493</v>
      </c>
      <c r="Q11" s="125">
        <v>0.16094465662407575</v>
      </c>
      <c r="R11" s="125">
        <v>6.3116735717034134E-2</v>
      </c>
      <c r="S11" s="125">
        <v>6.1338454734519265E-2</v>
      </c>
      <c r="T11" s="125">
        <v>-0.11700155913007093</v>
      </c>
      <c r="U11" s="125">
        <v>-7.5385344635541474E-2</v>
      </c>
      <c r="V11" s="125">
        <v>0.36361048490950765</v>
      </c>
      <c r="W11" s="125">
        <v>0.56403557482388189</v>
      </c>
      <c r="X11" s="125">
        <v>-0.20843700301851453</v>
      </c>
      <c r="Y11" s="125">
        <v>0.16903064387971489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8321251266</v>
      </c>
      <c r="D12" s="124">
        <v>7610704494</v>
      </c>
      <c r="E12" s="124">
        <v>9322589719</v>
      </c>
      <c r="F12" s="124">
        <v>9879969562</v>
      </c>
      <c r="G12" s="124">
        <v>12177554135</v>
      </c>
      <c r="H12" s="124">
        <v>12814437229</v>
      </c>
      <c r="I12" s="124">
        <v>14814217545</v>
      </c>
      <c r="J12" s="124">
        <v>25724433016</v>
      </c>
      <c r="K12" s="124">
        <v>27435339716</v>
      </c>
      <c r="L12" s="124">
        <v>42873799730</v>
      </c>
      <c r="M12" s="124">
        <v>28929118601</v>
      </c>
      <c r="N12"/>
      <c r="O12" s="125"/>
      <c r="P12" s="125">
        <v>-8.5389414318401857E-2</v>
      </c>
      <c r="Q12" s="125">
        <v>0.22493124340191994</v>
      </c>
      <c r="R12" s="125">
        <v>5.9788091056289572E-2</v>
      </c>
      <c r="S12" s="125">
        <v>0.23254976228235469</v>
      </c>
      <c r="T12" s="125">
        <v>5.2299754691256917E-2</v>
      </c>
      <c r="U12" s="125">
        <v>0.15605681937200888</v>
      </c>
      <c r="V12" s="125">
        <v>0.73646923557446642</v>
      </c>
      <c r="W12" s="125">
        <v>6.6509014948390011E-2</v>
      </c>
      <c r="X12" s="125">
        <v>0.56272166387633438</v>
      </c>
      <c r="Y12" s="125">
        <v>-0.32524948142729038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2564095689</v>
      </c>
      <c r="D13" s="124">
        <v>5430650246</v>
      </c>
      <c r="E13" s="124">
        <v>2439593579</v>
      </c>
      <c r="F13" s="124">
        <v>5593078326</v>
      </c>
      <c r="G13" s="124">
        <v>7005521883</v>
      </c>
      <c r="H13" s="124">
        <v>3749891263</v>
      </c>
      <c r="I13" s="124">
        <v>4031424878</v>
      </c>
      <c r="J13" s="124">
        <v>4632988634</v>
      </c>
      <c r="K13" s="124">
        <v>24438878907</v>
      </c>
      <c r="L13" s="124">
        <v>3375650789</v>
      </c>
      <c r="M13" s="124">
        <v>3589296836</v>
      </c>
      <c r="N13"/>
      <c r="O13" s="125"/>
      <c r="P13" s="125">
        <v>1.1179592748030238</v>
      </c>
      <c r="Q13" s="125">
        <v>-0.55077320974649269</v>
      </c>
      <c r="R13" s="125">
        <v>1.2926270892599363</v>
      </c>
      <c r="S13" s="125">
        <v>0.25253419935746479</v>
      </c>
      <c r="T13" s="125">
        <v>-0.46472349588976369</v>
      </c>
      <c r="U13" s="125">
        <v>7.5077807662819129E-2</v>
      </c>
      <c r="V13" s="125">
        <v>0.14921864457472855</v>
      </c>
      <c r="W13" s="125">
        <v>4.274970615652065</v>
      </c>
      <c r="X13" s="125">
        <v>-0.86187374626120361</v>
      </c>
      <c r="Y13" s="125">
        <v>6.3290328400139595E-2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648296196927</v>
      </c>
      <c r="D14" s="124">
        <v>772333645971</v>
      </c>
      <c r="E14" s="124">
        <v>905432034982</v>
      </c>
      <c r="F14" s="124">
        <v>1044449050961</v>
      </c>
      <c r="G14" s="124">
        <v>1155752936794</v>
      </c>
      <c r="H14" s="124">
        <v>1324276428903</v>
      </c>
      <c r="I14" s="124">
        <v>1505496534187</v>
      </c>
      <c r="J14" s="124">
        <v>1662641307325</v>
      </c>
      <c r="K14" s="124">
        <v>1863745516154</v>
      </c>
      <c r="L14" s="124">
        <v>1961361169971</v>
      </c>
      <c r="M14" s="124">
        <v>2354371761262</v>
      </c>
      <c r="N14"/>
      <c r="O14" s="125"/>
      <c r="P14" s="125">
        <v>0.19132836137548237</v>
      </c>
      <c r="Q14" s="125">
        <v>0.17233276020710564</v>
      </c>
      <c r="R14" s="125">
        <v>0.15353666604226524</v>
      </c>
      <c r="S14" s="125">
        <v>0.10656708025210904</v>
      </c>
      <c r="T14" s="125">
        <v>0.14581273102924186</v>
      </c>
      <c r="U14" s="125">
        <v>0.13684462044991519</v>
      </c>
      <c r="V14" s="125">
        <v>0.10438069405643735</v>
      </c>
      <c r="W14" s="125">
        <v>0.1209546568721751</v>
      </c>
      <c r="X14" s="125">
        <v>5.2376063669056228E-2</v>
      </c>
      <c r="Y14" s="125">
        <v>0.20037645147059324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137915053794</v>
      </c>
      <c r="D15" s="124">
        <v>152270932505</v>
      </c>
      <c r="E15" s="124">
        <v>185367985153</v>
      </c>
      <c r="F15" s="124">
        <v>196671374960</v>
      </c>
      <c r="G15" s="124">
        <v>235214894556</v>
      </c>
      <c r="H15" s="124">
        <v>262256915356</v>
      </c>
      <c r="I15" s="124">
        <v>274694741152</v>
      </c>
      <c r="J15" s="124">
        <v>277410069660</v>
      </c>
      <c r="K15" s="124">
        <v>265746554386</v>
      </c>
      <c r="L15" s="124">
        <v>291290464109</v>
      </c>
      <c r="M15" s="124">
        <v>305189946840</v>
      </c>
      <c r="N15"/>
      <c r="O15" s="125"/>
      <c r="P15" s="125">
        <v>0.10409218077413795</v>
      </c>
      <c r="Q15" s="125">
        <v>0.21735634046184904</v>
      </c>
      <c r="R15" s="125">
        <v>6.0978112254229666E-2</v>
      </c>
      <c r="S15" s="125">
        <v>0.19597930610816738</v>
      </c>
      <c r="T15" s="125">
        <v>0.11496729767494318</v>
      </c>
      <c r="U15" s="125">
        <v>4.7426111830516593E-2</v>
      </c>
      <c r="V15" s="125">
        <v>9.8848943980966997E-3</v>
      </c>
      <c r="W15" s="125">
        <v>-4.2044311110606247E-2</v>
      </c>
      <c r="X15" s="125">
        <v>9.6121320489059636E-2</v>
      </c>
      <c r="Y15" s="125">
        <v>4.7716916424009215E-2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274643213502</v>
      </c>
      <c r="D16" s="124">
        <v>321082649431</v>
      </c>
      <c r="E16" s="124">
        <v>324944182881</v>
      </c>
      <c r="F16" s="124">
        <v>389569783546</v>
      </c>
      <c r="G16" s="124">
        <v>428775459877</v>
      </c>
      <c r="H16" s="124">
        <v>502471996955</v>
      </c>
      <c r="I16" s="124">
        <v>584468876806</v>
      </c>
      <c r="J16" s="124">
        <v>651183641888</v>
      </c>
      <c r="K16" s="124">
        <v>680748840957</v>
      </c>
      <c r="L16" s="124">
        <v>714538848261</v>
      </c>
      <c r="M16" s="124">
        <v>965660407150</v>
      </c>
      <c r="N16"/>
      <c r="O16" s="125"/>
      <c r="P16" s="125">
        <v>0.16909005446319481</v>
      </c>
      <c r="Q16" s="125">
        <v>1.2026602673308906E-2</v>
      </c>
      <c r="R16" s="125">
        <v>0.19888215905888984</v>
      </c>
      <c r="S16" s="125">
        <v>0.10063839134066366</v>
      </c>
      <c r="T16" s="125">
        <v>0.17187676062230994</v>
      </c>
      <c r="U16" s="125">
        <v>0.16318696434409152</v>
      </c>
      <c r="V16" s="125">
        <v>0.11414596692741319</v>
      </c>
      <c r="W16" s="125">
        <v>4.5402244723593776E-2</v>
      </c>
      <c r="X16" s="125">
        <v>4.9636525647987595E-2</v>
      </c>
      <c r="Y16" s="125">
        <v>0.35144563448182553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1913071586447</v>
      </c>
      <c r="D17" s="126">
        <v>2298196191538</v>
      </c>
      <c r="E17" s="126">
        <v>2544562781610</v>
      </c>
      <c r="F17" s="126">
        <v>2917533631947</v>
      </c>
      <c r="G17" s="126">
        <v>3119757735724</v>
      </c>
      <c r="H17" s="126">
        <v>3427128417509</v>
      </c>
      <c r="I17" s="126">
        <v>3823388231068</v>
      </c>
      <c r="J17" s="126">
        <v>4165586879140</v>
      </c>
      <c r="K17" s="126">
        <v>4451526783746</v>
      </c>
      <c r="L17" s="126">
        <v>4640742832736</v>
      </c>
      <c r="M17" s="126">
        <v>5368609013889</v>
      </c>
      <c r="N17"/>
      <c r="O17" s="127"/>
      <c r="P17" s="127">
        <v>0.20131217661659084</v>
      </c>
      <c r="Q17" s="127">
        <v>0.10719998187235991</v>
      </c>
      <c r="R17" s="127">
        <v>0.14657561331656876</v>
      </c>
      <c r="S17" s="127">
        <v>6.931337536700366E-2</v>
      </c>
      <c r="T17" s="127">
        <v>9.8523894424664027E-2</v>
      </c>
      <c r="U17" s="127">
        <v>0.11562444276512429</v>
      </c>
      <c r="V17" s="127">
        <v>8.9501412723764329E-2</v>
      </c>
      <c r="W17" s="127">
        <v>6.8643365965525893E-2</v>
      </c>
      <c r="X17" s="127">
        <v>4.2505876788361707E-2</v>
      </c>
      <c r="Y17" s="127">
        <v>0.1568426020116005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156916090</v>
      </c>
      <c r="D18" s="124">
        <v>295962838</v>
      </c>
      <c r="E18" s="124">
        <v>338943597</v>
      </c>
      <c r="F18" s="124">
        <v>547749834</v>
      </c>
      <c r="G18" s="124">
        <v>819819164</v>
      </c>
      <c r="H18" s="124">
        <v>1186733193</v>
      </c>
      <c r="I18" s="124">
        <v>815963699</v>
      </c>
      <c r="J18" s="124">
        <v>2430100689</v>
      </c>
      <c r="K18" s="124">
        <v>3179150518</v>
      </c>
      <c r="L18" s="124">
        <v>2721977988</v>
      </c>
      <c r="M18" s="124">
        <v>2793923544</v>
      </c>
      <c r="N18"/>
      <c r="O18" s="125"/>
      <c r="P18" s="125">
        <v>0.88612167178012147</v>
      </c>
      <c r="Q18" s="125">
        <v>0.14522349930973433</v>
      </c>
      <c r="R18" s="125">
        <v>0.61605010051274101</v>
      </c>
      <c r="S18" s="125">
        <v>0.49670362839397963</v>
      </c>
      <c r="T18" s="125">
        <v>0.44755483295825949</v>
      </c>
      <c r="U18" s="125">
        <v>-0.31242868758285414</v>
      </c>
      <c r="V18" s="125">
        <v>1.9781970594748235</v>
      </c>
      <c r="W18" s="125">
        <v>0.30823818633961131</v>
      </c>
      <c r="X18" s="125">
        <v>-0.14380336112163905</v>
      </c>
      <c r="Y18" s="125">
        <v>2.6431351141403825E-2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9915035638</v>
      </c>
      <c r="D19" s="124">
        <v>16099477403</v>
      </c>
      <c r="E19" s="124">
        <v>14294102379</v>
      </c>
      <c r="F19" s="124">
        <v>21691897464</v>
      </c>
      <c r="G19" s="124">
        <v>24909009817</v>
      </c>
      <c r="H19" s="124">
        <v>30599067975</v>
      </c>
      <c r="I19" s="124">
        <v>27463483058</v>
      </c>
      <c r="J19" s="124">
        <v>30675256080</v>
      </c>
      <c r="K19" s="124">
        <v>39245096264</v>
      </c>
      <c r="L19" s="124">
        <v>40539252489</v>
      </c>
      <c r="M19" s="124">
        <v>32187334483</v>
      </c>
      <c r="N19"/>
      <c r="O19" s="125"/>
      <c r="P19" s="125">
        <v>0.62374377569534256</v>
      </c>
      <c r="Q19" s="125">
        <v>-0.11213873461902457</v>
      </c>
      <c r="R19" s="125">
        <v>0.51754177274316837</v>
      </c>
      <c r="S19" s="125">
        <v>0.14830940254715563</v>
      </c>
      <c r="T19" s="125">
        <v>0.22843373541555345</v>
      </c>
      <c r="U19" s="125">
        <v>-0.10247321649018293</v>
      </c>
      <c r="V19" s="125">
        <v>0.11694703891771741</v>
      </c>
      <c r="W19" s="125">
        <v>0.27937306086867397</v>
      </c>
      <c r="X19" s="125">
        <v>3.2976253040488679E-2</v>
      </c>
      <c r="Y19" s="125">
        <v>-0.20602052315262165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24208992908</v>
      </c>
      <c r="D20" s="124">
        <v>45588786739</v>
      </c>
      <c r="E20" s="124">
        <v>28478460204</v>
      </c>
      <c r="F20" s="124">
        <v>36193090785</v>
      </c>
      <c r="G20" s="124">
        <v>44701846572</v>
      </c>
      <c r="H20" s="124">
        <v>36821883189</v>
      </c>
      <c r="I20" s="124">
        <v>64903482572</v>
      </c>
      <c r="J20" s="124">
        <v>60680378293</v>
      </c>
      <c r="K20" s="124">
        <v>33067371470</v>
      </c>
      <c r="L20" s="124">
        <v>25137771970</v>
      </c>
      <c r="M20" s="124">
        <v>27469185254</v>
      </c>
      <c r="N20"/>
      <c r="O20" s="125"/>
      <c r="P20" s="125">
        <v>0.88313437540538597</v>
      </c>
      <c r="Q20" s="125">
        <v>-0.37531875180092411</v>
      </c>
      <c r="R20" s="125">
        <v>0.27089352885435947</v>
      </c>
      <c r="S20" s="125">
        <v>0.23509337286348586</v>
      </c>
      <c r="T20" s="125">
        <v>-0.17627825218155058</v>
      </c>
      <c r="U20" s="125">
        <v>0.76263343835138153</v>
      </c>
      <c r="V20" s="125">
        <v>-6.5067452648864266E-2</v>
      </c>
      <c r="W20" s="125">
        <v>-0.45505660313566954</v>
      </c>
      <c r="X20" s="125">
        <v>-0.2398013252185478</v>
      </c>
      <c r="Y20" s="125">
        <v>9.2745422576923753E-2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12889726035</v>
      </c>
      <c r="D21" s="124">
        <v>14638761843</v>
      </c>
      <c r="E21" s="124">
        <v>17582001714</v>
      </c>
      <c r="F21" s="124">
        <v>19746451789</v>
      </c>
      <c r="G21" s="124">
        <v>10382375731</v>
      </c>
      <c r="H21" s="124">
        <v>7830674009</v>
      </c>
      <c r="I21" s="124">
        <v>6376103126</v>
      </c>
      <c r="J21" s="124">
        <v>5773857793</v>
      </c>
      <c r="K21" s="124">
        <v>11871492201</v>
      </c>
      <c r="L21" s="124">
        <v>7251919969</v>
      </c>
      <c r="M21" s="124">
        <v>176623593021</v>
      </c>
      <c r="N21"/>
      <c r="O21" s="125"/>
      <c r="P21" s="125">
        <v>0.13569224072340802</v>
      </c>
      <c r="Q21" s="125">
        <v>0.2010579789852518</v>
      </c>
      <c r="R21" s="125">
        <v>0.12310600978252184</v>
      </c>
      <c r="S21" s="125">
        <v>-0.47421562911957538</v>
      </c>
      <c r="T21" s="125">
        <v>-0.24577243090722045</v>
      </c>
      <c r="U21" s="125">
        <v>-0.18575296089815807</v>
      </c>
      <c r="V21" s="125">
        <v>-9.4453511980414628E-2</v>
      </c>
      <c r="W21" s="125">
        <v>1.0560763057573976</v>
      </c>
      <c r="X21" s="125">
        <v>-0.38913155598172133</v>
      </c>
      <c r="Y21" s="125">
        <v>23.355425015170905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125843747577</v>
      </c>
      <c r="D22" s="124">
        <v>164968157121</v>
      </c>
      <c r="E22" s="124">
        <v>163539331096</v>
      </c>
      <c r="F22" s="124">
        <v>220174602537</v>
      </c>
      <c r="G22" s="124">
        <v>239719585485</v>
      </c>
      <c r="H22" s="124">
        <v>259415201898</v>
      </c>
      <c r="I22" s="124">
        <v>286916262067</v>
      </c>
      <c r="J22" s="124">
        <v>325397629961</v>
      </c>
      <c r="K22" s="124">
        <v>362252863731</v>
      </c>
      <c r="L22" s="124">
        <v>333832866444</v>
      </c>
      <c r="M22" s="124">
        <v>352132936094</v>
      </c>
      <c r="N22"/>
      <c r="O22" s="125"/>
      <c r="P22" s="125">
        <v>0.31089672945460367</v>
      </c>
      <c r="Q22" s="125">
        <v>-8.66122317140261E-3</v>
      </c>
      <c r="R22" s="125">
        <v>0.34630979019814045</v>
      </c>
      <c r="S22" s="125">
        <v>8.8770379157221413E-2</v>
      </c>
      <c r="T22" s="125">
        <v>8.2161064867319444E-2</v>
      </c>
      <c r="U22" s="125">
        <v>0.10601175246396388</v>
      </c>
      <c r="V22" s="125">
        <v>0.13412055356072461</v>
      </c>
      <c r="W22" s="125">
        <v>0.11326214568439608</v>
      </c>
      <c r="X22" s="125">
        <v>-7.8453478584793124E-2</v>
      </c>
      <c r="Y22" s="125">
        <v>5.4818058643934631E-2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86603123534</v>
      </c>
      <c r="D23" s="124">
        <v>96200964751</v>
      </c>
      <c r="E23" s="124">
        <v>111045891324</v>
      </c>
      <c r="F23" s="124">
        <v>120798888405</v>
      </c>
      <c r="G23" s="124">
        <v>128648872192</v>
      </c>
      <c r="H23" s="124">
        <v>141254869931</v>
      </c>
      <c r="I23" s="124">
        <v>142349908784</v>
      </c>
      <c r="J23" s="124">
        <v>157005936081</v>
      </c>
      <c r="K23" s="124">
        <v>162258763103</v>
      </c>
      <c r="L23" s="124">
        <v>168984894668</v>
      </c>
      <c r="M23" s="124">
        <v>182032107697</v>
      </c>
      <c r="N23"/>
      <c r="O23" s="125"/>
      <c r="P23" s="125">
        <v>0.11082557793925218</v>
      </c>
      <c r="Q23" s="125">
        <v>0.15431161851051689</v>
      </c>
      <c r="R23" s="125">
        <v>8.7828527149586888E-2</v>
      </c>
      <c r="S23" s="125">
        <v>6.4983907473399327E-2</v>
      </c>
      <c r="T23" s="125">
        <v>9.7987627285114343E-2</v>
      </c>
      <c r="U23" s="125">
        <v>7.7522201785673595E-3</v>
      </c>
      <c r="V23" s="125">
        <v>0.1029577568556006</v>
      </c>
      <c r="W23" s="125">
        <v>3.3456231994247965E-2</v>
      </c>
      <c r="X23" s="125">
        <v>4.1453117454927968E-2</v>
      </c>
      <c r="Y23" s="125">
        <v>7.7209344981002515E-2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21121579888</v>
      </c>
      <c r="D24" s="124">
        <v>23117868876</v>
      </c>
      <c r="E24" s="124">
        <v>30407400392</v>
      </c>
      <c r="F24" s="124">
        <v>39386179550</v>
      </c>
      <c r="G24" s="124">
        <v>39738678722</v>
      </c>
      <c r="H24" s="124">
        <v>49262667183</v>
      </c>
      <c r="I24" s="124">
        <v>50810914217</v>
      </c>
      <c r="J24" s="124">
        <v>46887225826</v>
      </c>
      <c r="K24" s="124">
        <v>52641074236</v>
      </c>
      <c r="L24" s="124">
        <v>59988974008</v>
      </c>
      <c r="M24" s="124">
        <v>68616772879</v>
      </c>
      <c r="N24"/>
      <c r="O24" s="125"/>
      <c r="P24" s="125">
        <v>9.451418873898576E-2</v>
      </c>
      <c r="Q24" s="125">
        <v>0.31532022069593468</v>
      </c>
      <c r="R24" s="125">
        <v>0.29528269573357746</v>
      </c>
      <c r="S24" s="125">
        <v>8.9498188457834971E-3</v>
      </c>
      <c r="T24" s="125">
        <v>0.23966545359061886</v>
      </c>
      <c r="U24" s="125">
        <v>3.1428404561381074E-2</v>
      </c>
      <c r="V24" s="125">
        <v>-7.7221369689255415E-2</v>
      </c>
      <c r="W24" s="125">
        <v>0.12271675938671911</v>
      </c>
      <c r="X24" s="125">
        <v>0.13958491308627097</v>
      </c>
      <c r="Y24" s="125">
        <v>0.14382307771840575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52911696974</v>
      </c>
      <c r="D25" s="124">
        <v>65810660955</v>
      </c>
      <c r="E25" s="124">
        <v>81577479744</v>
      </c>
      <c r="F25" s="124">
        <v>91839955017</v>
      </c>
      <c r="G25" s="124">
        <v>75395801017</v>
      </c>
      <c r="H25" s="124">
        <v>103582942530</v>
      </c>
      <c r="I25" s="124">
        <v>114366629813</v>
      </c>
      <c r="J25" s="124">
        <v>105569812986</v>
      </c>
      <c r="K25" s="124">
        <v>145207325179</v>
      </c>
      <c r="L25" s="124">
        <v>124533226097</v>
      </c>
      <c r="M25" s="124">
        <v>127812488417</v>
      </c>
      <c r="N25"/>
      <c r="O25" s="125"/>
      <c r="P25" s="125">
        <v>0.24378284422324148</v>
      </c>
      <c r="Q25" s="125">
        <v>0.23957849017473065</v>
      </c>
      <c r="R25" s="125">
        <v>0.12580034716940136</v>
      </c>
      <c r="S25" s="125">
        <v>-0.17905228717670985</v>
      </c>
      <c r="T25" s="125">
        <v>0.37385558788140538</v>
      </c>
      <c r="U25" s="125">
        <v>0.10410678649987948</v>
      </c>
      <c r="V25" s="125">
        <v>-7.6917688677052065E-2</v>
      </c>
      <c r="W25" s="125">
        <v>0.37546255953163876</v>
      </c>
      <c r="X25" s="125">
        <v>-0.14237641976060522</v>
      </c>
      <c r="Y25" s="125">
        <v>2.6332428884848325E-2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709832863283</v>
      </c>
      <c r="D26" s="124">
        <v>827892100744</v>
      </c>
      <c r="E26" s="124">
        <v>897492917250</v>
      </c>
      <c r="F26" s="124">
        <v>1009548097992</v>
      </c>
      <c r="G26" s="124">
        <v>1090378414638</v>
      </c>
      <c r="H26" s="124">
        <v>1178276581167</v>
      </c>
      <c r="I26" s="124">
        <v>1303875844068</v>
      </c>
      <c r="J26" s="124">
        <v>1426792167789</v>
      </c>
      <c r="K26" s="124">
        <v>1432370898851</v>
      </c>
      <c r="L26" s="124">
        <v>1568615663443</v>
      </c>
      <c r="M26" s="124">
        <v>1810704390892</v>
      </c>
      <c r="N26"/>
      <c r="O26" s="125"/>
      <c r="P26" s="125">
        <v>0.16631976845221308</v>
      </c>
      <c r="Q26" s="125">
        <v>8.4069912544704861E-2</v>
      </c>
      <c r="R26" s="125">
        <v>0.12485355437160139</v>
      </c>
      <c r="S26" s="125">
        <v>8.0065840158356272E-2</v>
      </c>
      <c r="T26" s="125">
        <v>8.0612533547063769E-2</v>
      </c>
      <c r="U26" s="125">
        <v>0.10659573898736308</v>
      </c>
      <c r="V26" s="125">
        <v>9.4269960042752121E-2</v>
      </c>
      <c r="W26" s="125">
        <v>3.9099815571912444E-3</v>
      </c>
      <c r="X26" s="125">
        <v>9.5118355658643239E-2</v>
      </c>
      <c r="Y26" s="125">
        <v>0.15433272349048988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151101973766</v>
      </c>
      <c r="D27" s="124">
        <v>173138075994</v>
      </c>
      <c r="E27" s="124">
        <v>196245610528</v>
      </c>
      <c r="F27" s="124">
        <v>215730985080</v>
      </c>
      <c r="G27" s="124">
        <v>207280214296</v>
      </c>
      <c r="H27" s="124">
        <v>228494938081</v>
      </c>
      <c r="I27" s="124">
        <v>239984270961</v>
      </c>
      <c r="J27" s="124">
        <v>248917019279</v>
      </c>
      <c r="K27" s="124">
        <v>258353134922</v>
      </c>
      <c r="L27" s="124">
        <v>340903445007</v>
      </c>
      <c r="M27" s="124">
        <v>322766709980</v>
      </c>
      <c r="N27"/>
      <c r="O27" s="125"/>
      <c r="P27" s="125">
        <v>0.14583596546611366</v>
      </c>
      <c r="Q27" s="125">
        <v>0.13346304330423986</v>
      </c>
      <c r="R27" s="125">
        <v>9.929075355914696E-2</v>
      </c>
      <c r="S27" s="125">
        <v>-3.9172726073012587E-2</v>
      </c>
      <c r="T27" s="125">
        <v>0.10234804058386859</v>
      </c>
      <c r="U27" s="125">
        <v>5.0282658235199618E-2</v>
      </c>
      <c r="V27" s="125">
        <v>3.7222224115895042E-2</v>
      </c>
      <c r="W27" s="125">
        <v>3.790868005061343E-2</v>
      </c>
      <c r="X27" s="125">
        <v>0.31952509540835639</v>
      </c>
      <c r="Y27" s="125">
        <v>-5.3201970507008478E-2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44063798543</v>
      </c>
      <c r="D28" s="124">
        <v>57954310456</v>
      </c>
      <c r="E28" s="124">
        <v>62382910596</v>
      </c>
      <c r="F28" s="124">
        <v>71102442443</v>
      </c>
      <c r="G28" s="124">
        <v>76265464194</v>
      </c>
      <c r="H28" s="124">
        <v>107887277528</v>
      </c>
      <c r="I28" s="124">
        <v>132981185899</v>
      </c>
      <c r="J28" s="124">
        <v>150832767607</v>
      </c>
      <c r="K28" s="124">
        <v>143166498089</v>
      </c>
      <c r="L28" s="124">
        <v>131932173730</v>
      </c>
      <c r="M28" s="124">
        <v>147595446877</v>
      </c>
      <c r="N28"/>
      <c r="O28" s="125"/>
      <c r="P28" s="125">
        <v>0.31523637026991302</v>
      </c>
      <c r="Q28" s="125">
        <v>7.6415371094135986E-2</v>
      </c>
      <c r="R28" s="125">
        <v>0.13977436710942914</v>
      </c>
      <c r="S28" s="125">
        <v>7.2613845229564156E-2</v>
      </c>
      <c r="T28" s="125">
        <v>0.41462821564374308</v>
      </c>
      <c r="U28" s="125">
        <v>0.23259376773584228</v>
      </c>
      <c r="V28" s="125">
        <v>0.13424140856706135</v>
      </c>
      <c r="W28" s="125">
        <v>-5.0826286884655847E-2</v>
      </c>
      <c r="X28" s="125">
        <v>-7.8470344032695039E-2</v>
      </c>
      <c r="Y28" s="125">
        <v>0.11872216385257905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25">
      <c r="A29" s="168"/>
      <c r="B29" s="156" t="s">
        <v>80</v>
      </c>
      <c r="C29" s="128">
        <v>1238649454236</v>
      </c>
      <c r="D29" s="128">
        <v>1485705127720</v>
      </c>
      <c r="E29" s="128">
        <v>1603385048824</v>
      </c>
      <c r="F29" s="128">
        <v>1846760340896</v>
      </c>
      <c r="G29" s="128">
        <v>1938240081828</v>
      </c>
      <c r="H29" s="128">
        <v>2144612836684</v>
      </c>
      <c r="I29" s="128">
        <v>2370844048264</v>
      </c>
      <c r="J29" s="128">
        <v>2560962152384</v>
      </c>
      <c r="K29" s="128">
        <v>2643613668564</v>
      </c>
      <c r="L29" s="128">
        <v>2804442165813</v>
      </c>
      <c r="M29" s="128">
        <v>3250734889138</v>
      </c>
      <c r="N29"/>
      <c r="O29" s="129"/>
      <c r="P29" s="129">
        <v>0.19945568347776343</v>
      </c>
      <c r="Q29" s="129">
        <v>7.9208127446254828E-2</v>
      </c>
      <c r="R29" s="129">
        <v>0.15178842552542404</v>
      </c>
      <c r="S29" s="129">
        <v>4.9535253116609779E-2</v>
      </c>
      <c r="T29" s="129">
        <v>0.10647429943836739</v>
      </c>
      <c r="U29" s="129">
        <v>0.10548813646466781</v>
      </c>
      <c r="V29" s="129">
        <v>8.0190050568366145E-2</v>
      </c>
      <c r="W29" s="129">
        <v>3.2273618765923384E-2</v>
      </c>
      <c r="X29" s="129">
        <v>6.0836611325421508E-2</v>
      </c>
      <c r="Y29" s="129">
        <v>0.15913778817243718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365127402594</v>
      </c>
      <c r="D30" s="124">
        <v>414860761759</v>
      </c>
      <c r="E30" s="124">
        <v>471400519273</v>
      </c>
      <c r="F30" s="124">
        <v>539260637523</v>
      </c>
      <c r="G30" s="124">
        <v>643138396682</v>
      </c>
      <c r="H30" s="124">
        <v>732564298522</v>
      </c>
      <c r="I30" s="124">
        <v>844190487422</v>
      </c>
      <c r="J30" s="124">
        <v>929154420056</v>
      </c>
      <c r="K30" s="124">
        <v>1015574702735</v>
      </c>
      <c r="L30" s="124">
        <v>1132825926733</v>
      </c>
      <c r="M30" s="124">
        <v>1294482575859</v>
      </c>
      <c r="N30"/>
      <c r="O30" s="125"/>
      <c r="P30" s="125">
        <v>0.13620823529451864</v>
      </c>
      <c r="Q30" s="125">
        <v>0.13628610542552333</v>
      </c>
      <c r="R30" s="125">
        <v>0.14395427131615124</v>
      </c>
      <c r="S30" s="125">
        <v>0.19262996764633966</v>
      </c>
      <c r="T30" s="125">
        <v>0.13904612491083568</v>
      </c>
      <c r="U30" s="125">
        <v>0.15237732595652509</v>
      </c>
      <c r="V30" s="125">
        <v>0.10064545135241221</v>
      </c>
      <c r="W30" s="125">
        <v>9.3009601863371039E-2</v>
      </c>
      <c r="X30" s="125">
        <v>0.11545307664934534</v>
      </c>
      <c r="Y30" s="125">
        <v>0.14270210922185345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54933354801</v>
      </c>
      <c r="D31" s="124">
        <v>57397988488</v>
      </c>
      <c r="E31" s="124">
        <v>74508337953</v>
      </c>
      <c r="F31" s="124">
        <v>105700731249</v>
      </c>
      <c r="G31" s="124">
        <v>101175208574</v>
      </c>
      <c r="H31" s="124">
        <v>77625305531</v>
      </c>
      <c r="I31" s="124">
        <v>70238284309</v>
      </c>
      <c r="J31" s="124">
        <v>91829878881</v>
      </c>
      <c r="K31" s="124">
        <v>137176279274</v>
      </c>
      <c r="L31" s="124">
        <v>132732592836</v>
      </c>
      <c r="M31" s="124">
        <v>241397596314</v>
      </c>
      <c r="N31"/>
      <c r="O31" s="125"/>
      <c r="P31" s="125">
        <v>4.4865886962999202E-2</v>
      </c>
      <c r="Q31" s="125">
        <v>0.29810015848512195</v>
      </c>
      <c r="R31" s="125">
        <v>0.41864298886490015</v>
      </c>
      <c r="S31" s="125">
        <v>-4.2814487861386641E-2</v>
      </c>
      <c r="T31" s="125">
        <v>-0.23276357296338557</v>
      </c>
      <c r="U31" s="125">
        <v>-9.5162539734545248E-2</v>
      </c>
      <c r="V31" s="125">
        <v>0.30740492573838907</v>
      </c>
      <c r="W31" s="125">
        <v>0.49380877929462641</v>
      </c>
      <c r="X31" s="125">
        <v>-3.2393985764288313E-2</v>
      </c>
      <c r="Y31" s="125">
        <v>0.81867611530999684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118905566056</v>
      </c>
      <c r="D32" s="124">
        <v>169389788988</v>
      </c>
      <c r="E32" s="124">
        <v>217901112178</v>
      </c>
      <c r="F32" s="124">
        <v>251590806187</v>
      </c>
      <c r="G32" s="124">
        <v>272484588038</v>
      </c>
      <c r="H32" s="124">
        <v>305441536912</v>
      </c>
      <c r="I32" s="124">
        <v>329762808578</v>
      </c>
      <c r="J32" s="124">
        <v>372456516394</v>
      </c>
      <c r="K32" s="124">
        <v>427967471623</v>
      </c>
      <c r="L32" s="124">
        <v>441556516262</v>
      </c>
      <c r="M32" s="124">
        <v>465319192201</v>
      </c>
      <c r="N32"/>
      <c r="O32" s="125"/>
      <c r="P32" s="125">
        <v>0.42457409359814036</v>
      </c>
      <c r="Q32" s="125">
        <v>0.28638871020399392</v>
      </c>
      <c r="R32" s="125">
        <v>0.15461001402085284</v>
      </c>
      <c r="S32" s="125">
        <v>8.3046682697420549E-2</v>
      </c>
      <c r="T32" s="125">
        <v>0.120949772283649</v>
      </c>
      <c r="U32" s="125">
        <v>7.9626601908459937E-2</v>
      </c>
      <c r="V32" s="125">
        <v>0.1294679287822158</v>
      </c>
      <c r="W32" s="125">
        <v>0.14904009672441387</v>
      </c>
      <c r="X32" s="125">
        <v>3.1752517516029144E-2</v>
      </c>
      <c r="Y32" s="125">
        <v>5.3815706628367987E-2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63079762809</v>
      </c>
      <c r="D33" s="124">
        <v>75147096599</v>
      </c>
      <c r="E33" s="124">
        <v>73863633749</v>
      </c>
      <c r="F33" s="124">
        <v>69025218398</v>
      </c>
      <c r="G33" s="124">
        <v>79947343349</v>
      </c>
      <c r="H33" s="124">
        <v>83235125295</v>
      </c>
      <c r="I33" s="124">
        <v>68787394088</v>
      </c>
      <c r="J33" s="124">
        <v>65583197390</v>
      </c>
      <c r="K33" s="124">
        <v>86361176950</v>
      </c>
      <c r="L33" s="124">
        <v>45076983022</v>
      </c>
      <c r="M33" s="124">
        <v>-27421531583</v>
      </c>
      <c r="N33"/>
      <c r="O33" s="125"/>
      <c r="P33" s="125">
        <v>0.19130277687534791</v>
      </c>
      <c r="Q33" s="125">
        <v>-1.7079340494667639E-2</v>
      </c>
      <c r="R33" s="125">
        <v>-6.5504702455360886E-2</v>
      </c>
      <c r="S33" s="125">
        <v>0.15823383401734326</v>
      </c>
      <c r="T33" s="125">
        <v>4.1124342702015815E-2</v>
      </c>
      <c r="U33" s="125">
        <v>-0.1735773347585492</v>
      </c>
      <c r="V33" s="125">
        <v>-4.6581161279359629E-2</v>
      </c>
      <c r="W33" s="125">
        <v>0.31681864237939994</v>
      </c>
      <c r="X33" s="125">
        <v>-0.47804112201831217</v>
      </c>
      <c r="Y33" s="125">
        <v>-1.6083266834787238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72376045951</v>
      </c>
      <c r="D34" s="130">
        <v>95695427984</v>
      </c>
      <c r="E34" s="130">
        <v>103504129633</v>
      </c>
      <c r="F34" s="130">
        <v>105195897694</v>
      </c>
      <c r="G34" s="130">
        <v>84772117253</v>
      </c>
      <c r="H34" s="130">
        <v>83649314565</v>
      </c>
      <c r="I34" s="130">
        <v>139565208407</v>
      </c>
      <c r="J34" s="130">
        <v>145600714035</v>
      </c>
      <c r="K34" s="130">
        <v>140833484600</v>
      </c>
      <c r="L34" s="130">
        <v>84108648070</v>
      </c>
      <c r="M34" s="130">
        <v>144096291960</v>
      </c>
      <c r="N34"/>
      <c r="O34" s="131"/>
      <c r="P34" s="131">
        <v>0.32219751337048286</v>
      </c>
      <c r="Q34" s="131">
        <v>8.1599526889681639E-2</v>
      </c>
      <c r="R34" s="131">
        <v>1.6344932970294046E-2</v>
      </c>
      <c r="S34" s="131">
        <v>-0.19414997056643679</v>
      </c>
      <c r="T34" s="131">
        <v>-1.3244952755503636E-2</v>
      </c>
      <c r="U34" s="131">
        <v>0.66845609115601734</v>
      </c>
      <c r="V34" s="131">
        <v>4.32450586853943E-2</v>
      </c>
      <c r="W34" s="131">
        <v>-3.2741799836599972E-2</v>
      </c>
      <c r="X34" s="131">
        <v>-0.40277947173651063</v>
      </c>
      <c r="Y34" s="131">
        <v>0.71321612303261461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25">
      <c r="A35" s="168"/>
      <c r="B35" s="156" t="s">
        <v>82</v>
      </c>
      <c r="C35" s="128">
        <v>674422132211</v>
      </c>
      <c r="D35" s="128">
        <v>812491063818</v>
      </c>
      <c r="E35" s="128">
        <v>941177732786</v>
      </c>
      <c r="F35" s="128">
        <v>1070773291051</v>
      </c>
      <c r="G35" s="128">
        <v>1181517653896</v>
      </c>
      <c r="H35" s="128">
        <v>1282515580825</v>
      </c>
      <c r="I35" s="128">
        <v>1452544182804</v>
      </c>
      <c r="J35" s="128">
        <v>1604624726756</v>
      </c>
      <c r="K35" s="128">
        <v>1807913115182</v>
      </c>
      <c r="L35" s="128">
        <v>1836300666923</v>
      </c>
      <c r="M35" s="128">
        <v>2117874124751</v>
      </c>
      <c r="N35"/>
      <c r="O35" s="129"/>
      <c r="P35" s="129">
        <v>0.20472182778812442</v>
      </c>
      <c r="Q35" s="129">
        <v>0.15838533455775483</v>
      </c>
      <c r="R35" s="129">
        <v>0.1376950959957175</v>
      </c>
      <c r="S35" s="129">
        <v>0.10342465932849398</v>
      </c>
      <c r="T35" s="129">
        <v>8.5481521664923177E-2</v>
      </c>
      <c r="U35" s="129">
        <v>0.1325742973583417</v>
      </c>
      <c r="V35" s="129">
        <v>0.10469942722046688</v>
      </c>
      <c r="W35" s="129">
        <v>0.12668905385558848</v>
      </c>
      <c r="X35" s="129">
        <v>1.5701834066369047E-2</v>
      </c>
      <c r="Y35" s="129">
        <v>0.15333733897718349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558809040286</v>
      </c>
      <c r="D37" s="132">
        <v>682594137018</v>
      </c>
      <c r="E37" s="132">
        <v>831120727126</v>
      </c>
      <c r="F37" s="132">
        <v>964749883133</v>
      </c>
      <c r="G37" s="132">
        <v>1078530554640</v>
      </c>
      <c r="H37" s="132">
        <v>1219115807576</v>
      </c>
      <c r="I37" s="132">
        <v>1379834676074</v>
      </c>
      <c r="J37" s="132">
        <v>1498827650736</v>
      </c>
      <c r="K37" s="132">
        <v>1672144212102</v>
      </c>
      <c r="L37" s="132">
        <v>1749672261508</v>
      </c>
      <c r="M37" s="132">
        <v>2135419579809</v>
      </c>
      <c r="N37"/>
      <c r="O37" s="131"/>
      <c r="P37" s="131">
        <v>0.22151591654395286</v>
      </c>
      <c r="Q37" s="131">
        <v>0.21759136513662058</v>
      </c>
      <c r="R37" s="131">
        <v>0.16078188360081835</v>
      </c>
      <c r="S37" s="131">
        <v>0.1179379997823895</v>
      </c>
      <c r="T37" s="131">
        <v>0.13034888286769553</v>
      </c>
      <c r="U37" s="131">
        <v>0.13183232265486056</v>
      </c>
      <c r="V37" s="131">
        <v>8.6237124436216561E-2</v>
      </c>
      <c r="W37" s="131">
        <v>0.11563475045372473</v>
      </c>
      <c r="X37" s="131">
        <v>4.6364451609435031E-2</v>
      </c>
      <c r="Y37" s="131">
        <v>0.2204683281476576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417265657</v>
      </c>
      <c r="G38" s="132">
        <v>14474150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1185360985</v>
      </c>
      <c r="N38"/>
      <c r="O38" s="131"/>
      <c r="P38" s="131"/>
      <c r="Q38" s="131"/>
      <c r="R38" s="131" t="e">
        <v>#N/A</v>
      </c>
      <c r="S38" s="131">
        <v>-0.96531190679802337</v>
      </c>
      <c r="T38" s="131">
        <v>-1</v>
      </c>
      <c r="U38" s="131"/>
      <c r="V38" s="131"/>
      <c r="W38" s="131"/>
      <c r="X38" s="131"/>
      <c r="Y38" s="131" t="e">
        <v>#N/A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10760975547</v>
      </c>
      <c r="D39" s="132">
        <v>12042519900</v>
      </c>
      <c r="E39" s="132">
        <v>12794606565</v>
      </c>
      <c r="F39" s="132">
        <v>12513285290</v>
      </c>
      <c r="G39" s="132">
        <v>17866472917</v>
      </c>
      <c r="H39" s="132">
        <v>23712576355</v>
      </c>
      <c r="I39" s="132">
        <v>38059205891</v>
      </c>
      <c r="J39" s="132">
        <v>55906963478</v>
      </c>
      <c r="K39" s="132">
        <v>72266937657</v>
      </c>
      <c r="L39" s="132">
        <v>98407547968</v>
      </c>
      <c r="M39" s="132">
        <v>108666490694</v>
      </c>
      <c r="N39"/>
      <c r="O39" s="131"/>
      <c r="P39" s="131">
        <v>0.11909183766868381</v>
      </c>
      <c r="Q39" s="131">
        <v>6.2452598895020195E-2</v>
      </c>
      <c r="R39" s="131">
        <v>-2.1987489304248098E-2</v>
      </c>
      <c r="S39" s="131">
        <v>0.4278003340400145</v>
      </c>
      <c r="T39" s="131">
        <v>0.3272108303165655</v>
      </c>
      <c r="U39" s="131">
        <v>0.60502196476743819</v>
      </c>
      <c r="V39" s="131">
        <v>0.4689471881813625</v>
      </c>
      <c r="W39" s="131">
        <v>0.29262855932853205</v>
      </c>
      <c r="X39" s="131">
        <v>0.36172295600888704</v>
      </c>
      <c r="Y39" s="131">
        <v>0.10424955135896674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34540000</v>
      </c>
      <c r="L40" s="132">
        <v>0</v>
      </c>
      <c r="M40" s="132">
        <v>0</v>
      </c>
      <c r="N40"/>
      <c r="O40" s="131"/>
      <c r="P40" s="131"/>
      <c r="Q40" s="131"/>
      <c r="R40" s="131"/>
      <c r="S40" s="131"/>
      <c r="T40" s="131"/>
      <c r="U40" s="131"/>
      <c r="V40" s="131"/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439408212</v>
      </c>
      <c r="D41" s="132">
        <v>771370387</v>
      </c>
      <c r="E41" s="132">
        <v>1170738737</v>
      </c>
      <c r="F41" s="132">
        <v>552513470</v>
      </c>
      <c r="G41" s="132">
        <v>1256252885</v>
      </c>
      <c r="H41" s="132">
        <v>3455798153</v>
      </c>
      <c r="I41" s="132">
        <v>4911778152</v>
      </c>
      <c r="J41" s="132">
        <v>4134958630</v>
      </c>
      <c r="K41" s="132">
        <v>1025646710</v>
      </c>
      <c r="L41" s="132">
        <v>1936480787</v>
      </c>
      <c r="M41" s="132">
        <v>2110630691</v>
      </c>
      <c r="N41"/>
      <c r="O41" s="131"/>
      <c r="P41" s="131">
        <v>0.75547558269120385</v>
      </c>
      <c r="Q41" s="131">
        <v>0.51773876302565403</v>
      </c>
      <c r="R41" s="131">
        <v>-0.52806424478974079</v>
      </c>
      <c r="S41" s="131">
        <v>1.2737054446835478</v>
      </c>
      <c r="T41" s="131">
        <v>1.7508777844518146</v>
      </c>
      <c r="U41" s="131">
        <v>0.42131511579634795</v>
      </c>
      <c r="V41" s="131">
        <v>-0.15815443978952737</v>
      </c>
      <c r="W41" s="131">
        <v>-0.75195720156455348</v>
      </c>
      <c r="X41" s="131">
        <v>0.88805830323386892</v>
      </c>
      <c r="Y41" s="131">
        <v>8.993112927796898E-2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78286772882</v>
      </c>
      <c r="D42" s="132">
        <v>76925618666</v>
      </c>
      <c r="E42" s="132">
        <v>60345962554</v>
      </c>
      <c r="F42" s="132">
        <v>66216103411</v>
      </c>
      <c r="G42" s="132">
        <v>58085182202</v>
      </c>
      <c r="H42" s="132">
        <v>77992246819</v>
      </c>
      <c r="I42" s="132">
        <v>82690874070</v>
      </c>
      <c r="J42" s="132">
        <v>103771734481</v>
      </c>
      <c r="K42" s="132">
        <v>118274179685</v>
      </c>
      <c r="L42" s="132">
        <v>111344879708</v>
      </c>
      <c r="M42" s="132">
        <v>106989699083</v>
      </c>
      <c r="N42"/>
      <c r="O42" s="131"/>
      <c r="P42" s="131">
        <v>-1.7386771301093673E-2</v>
      </c>
      <c r="Q42" s="131">
        <v>-0.21552840782453098</v>
      </c>
      <c r="R42" s="131">
        <v>9.7274790368074182E-2</v>
      </c>
      <c r="S42" s="131">
        <v>-0.12279371316266952</v>
      </c>
      <c r="T42" s="131">
        <v>0.34272191051704337</v>
      </c>
      <c r="U42" s="131">
        <v>6.0244799228624801E-2</v>
      </c>
      <c r="V42" s="131">
        <v>0.25493575498010212</v>
      </c>
      <c r="W42" s="131">
        <v>0.13975332759476333</v>
      </c>
      <c r="X42" s="131">
        <v>-5.8586751524760783E-2</v>
      </c>
      <c r="Y42" s="131">
        <v>-3.9114332301776078E-2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25">
      <c r="A43" s="171"/>
      <c r="B43" s="156" t="s">
        <v>110</v>
      </c>
      <c r="C43" s="133">
        <v>648296196927</v>
      </c>
      <c r="D43" s="133">
        <v>772333645971</v>
      </c>
      <c r="E43" s="133">
        <v>905432034982</v>
      </c>
      <c r="F43" s="133">
        <v>1044449050961</v>
      </c>
      <c r="G43" s="133">
        <v>1155752936794</v>
      </c>
      <c r="H43" s="133">
        <v>1324276428903</v>
      </c>
      <c r="I43" s="133">
        <v>1505496534187</v>
      </c>
      <c r="J43" s="133">
        <v>1662641307325</v>
      </c>
      <c r="K43" s="133">
        <v>1863745516154</v>
      </c>
      <c r="L43" s="133">
        <v>1961361169971</v>
      </c>
      <c r="M43" s="133">
        <v>2354371761262</v>
      </c>
      <c r="N43"/>
      <c r="O43" s="127"/>
      <c r="P43" s="127">
        <v>0.19132836137548237</v>
      </c>
      <c r="Q43" s="127">
        <v>0.17233276020710564</v>
      </c>
      <c r="R43" s="127">
        <v>0.15353666604226524</v>
      </c>
      <c r="S43" s="127">
        <v>0.10656708025210904</v>
      </c>
      <c r="T43" s="127">
        <v>0.14581273102924186</v>
      </c>
      <c r="U43" s="127">
        <v>0.13684462044991519</v>
      </c>
      <c r="V43" s="127">
        <v>0.10438069405643735</v>
      </c>
      <c r="W43" s="127">
        <v>0.1209546568721751</v>
      </c>
      <c r="X43" s="127">
        <v>5.2376063669056228E-2</v>
      </c>
      <c r="Y43" s="127">
        <v>0.20037645147059324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691074596008</v>
      </c>
      <c r="D45" s="132">
        <v>804375480581</v>
      </c>
      <c r="E45" s="132">
        <v>872275026948</v>
      </c>
      <c r="F45" s="132">
        <v>982800954402</v>
      </c>
      <c r="G45" s="132">
        <v>1064388477864</v>
      </c>
      <c r="H45" s="132">
        <v>1145306909699</v>
      </c>
      <c r="I45" s="132">
        <v>1266132782177</v>
      </c>
      <c r="J45" s="132">
        <v>1390684935655</v>
      </c>
      <c r="K45" s="132">
        <v>1396614895262</v>
      </c>
      <c r="L45" s="132">
        <v>1530034448655</v>
      </c>
      <c r="M45" s="132">
        <v>1679350408689</v>
      </c>
      <c r="N45"/>
      <c r="O45" s="131"/>
      <c r="P45" s="131">
        <v>0.16394884897735174</v>
      </c>
      <c r="Q45" s="131">
        <v>8.4412750023106442E-2</v>
      </c>
      <c r="R45" s="131">
        <v>0.12670995275506036</v>
      </c>
      <c r="S45" s="131">
        <v>8.3015307521392412E-2</v>
      </c>
      <c r="T45" s="131">
        <v>7.6023400776928707E-2</v>
      </c>
      <c r="U45" s="131">
        <v>0.105496501815181</v>
      </c>
      <c r="V45" s="131">
        <v>9.8372110122481704E-2</v>
      </c>
      <c r="W45" s="131">
        <v>4.2640568362861675E-3</v>
      </c>
      <c r="X45" s="131">
        <v>9.5530667649059486E-2</v>
      </c>
      <c r="Y45" s="131">
        <v>9.7589933458856803E-2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7926379190</v>
      </c>
      <c r="D46" s="132">
        <v>10324098497</v>
      </c>
      <c r="E46" s="132">
        <v>11606915304</v>
      </c>
      <c r="F46" s="132">
        <v>15005622058</v>
      </c>
      <c r="G46" s="132">
        <v>14362143473</v>
      </c>
      <c r="H46" s="132">
        <v>14868489046</v>
      </c>
      <c r="I46" s="132">
        <v>16226892374</v>
      </c>
      <c r="J46" s="132">
        <v>17233330192</v>
      </c>
      <c r="K46" s="132">
        <v>12779437435</v>
      </c>
      <c r="L46" s="132">
        <v>14832928986</v>
      </c>
      <c r="M46" s="132">
        <v>17899681623</v>
      </c>
      <c r="N46"/>
      <c r="O46" s="131"/>
      <c r="P46" s="131">
        <v>0.30249868818097769</v>
      </c>
      <c r="Q46" s="131">
        <v>0.12425460754493622</v>
      </c>
      <c r="R46" s="131">
        <v>0.29281739936783469</v>
      </c>
      <c r="S46" s="131">
        <v>-4.2882499806593533E-2</v>
      </c>
      <c r="T46" s="131">
        <v>3.5255571283764109E-2</v>
      </c>
      <c r="U46" s="131">
        <v>9.136122196393881E-2</v>
      </c>
      <c r="V46" s="131">
        <v>6.2022831901725972E-2</v>
      </c>
      <c r="W46" s="131">
        <v>-0.25844643533073897</v>
      </c>
      <c r="X46" s="131">
        <v>0.16068716337825251</v>
      </c>
      <c r="Y46" s="131">
        <v>0.20675300474333436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9109103791</v>
      </c>
      <c r="D47" s="132">
        <v>11062999546</v>
      </c>
      <c r="E47" s="132">
        <v>11478369949</v>
      </c>
      <c r="F47" s="132">
        <v>9314888048</v>
      </c>
      <c r="G47" s="132">
        <v>5855326344</v>
      </c>
      <c r="H47" s="132">
        <v>5018855477</v>
      </c>
      <c r="I47" s="132">
        <v>4720881687</v>
      </c>
      <c r="J47" s="132">
        <v>4224665449</v>
      </c>
      <c r="K47" s="132">
        <v>6841823578</v>
      </c>
      <c r="L47" s="132">
        <v>5462101814</v>
      </c>
      <c r="M47" s="132">
        <v>34219876430</v>
      </c>
      <c r="N47"/>
      <c r="O47" s="131"/>
      <c r="P47" s="131">
        <v>0.21449923064116283</v>
      </c>
      <c r="Q47" s="131">
        <v>3.7545911601359894E-2</v>
      </c>
      <c r="R47" s="131">
        <v>-0.18848337443492869</v>
      </c>
      <c r="S47" s="131">
        <v>-0.37140131863880022</v>
      </c>
      <c r="T47" s="131">
        <v>-0.14285640421342838</v>
      </c>
      <c r="U47" s="131">
        <v>-5.937086480484044E-2</v>
      </c>
      <c r="V47" s="131">
        <v>-0.10511092437805458</v>
      </c>
      <c r="W47" s="131">
        <v>0.61949476487410249</v>
      </c>
      <c r="X47" s="131">
        <v>-0.20165994464348935</v>
      </c>
      <c r="Y47" s="131">
        <v>5.2649649521893735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N48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708110078989</v>
      </c>
      <c r="D49" s="134">
        <v>825762578624</v>
      </c>
      <c r="E49" s="134">
        <v>895360312201</v>
      </c>
      <c r="F49" s="134">
        <v>1007121464508</v>
      </c>
      <c r="G49" s="134">
        <v>1084605947681</v>
      </c>
      <c r="H49" s="134">
        <v>1165194254222</v>
      </c>
      <c r="I49" s="134">
        <v>1287080556238</v>
      </c>
      <c r="J49" s="134">
        <v>1412142931296</v>
      </c>
      <c r="K49" s="134">
        <v>1416236156275</v>
      </c>
      <c r="L49" s="134">
        <v>1550329479455</v>
      </c>
      <c r="M49" s="134">
        <v>1731469966742</v>
      </c>
      <c r="N49"/>
      <c r="O49" s="135"/>
      <c r="P49" s="135">
        <v>0.16615001413760089</v>
      </c>
      <c r="Q49" s="135">
        <v>8.4282983243165743E-2</v>
      </c>
      <c r="R49" s="135">
        <v>0.12482254438134022</v>
      </c>
      <c r="S49" s="135">
        <v>7.693658203467324E-2</v>
      </c>
      <c r="T49" s="135">
        <v>7.4301922014447852E-2</v>
      </c>
      <c r="U49" s="135">
        <v>0.10460599301305651</v>
      </c>
      <c r="V49" s="135">
        <v>9.7167480661462191E-2</v>
      </c>
      <c r="W49" s="135">
        <v>2.8985911328702763E-3</v>
      </c>
      <c r="X49" s="135">
        <v>9.4682883631988179E-2</v>
      </c>
      <c r="Y49" s="135">
        <v>0.11683999413510326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1695488726</v>
      </c>
      <c r="D50" s="132">
        <v>2100822193</v>
      </c>
      <c r="E50" s="132">
        <v>2099364350</v>
      </c>
      <c r="F50" s="132">
        <v>2393002303</v>
      </c>
      <c r="G50" s="132">
        <v>5738835776</v>
      </c>
      <c r="H50" s="132">
        <v>13082326945</v>
      </c>
      <c r="I50" s="132">
        <v>16795287830</v>
      </c>
      <c r="J50" s="132">
        <v>14649236493</v>
      </c>
      <c r="K50" s="132">
        <v>16134742576</v>
      </c>
      <c r="L50" s="132">
        <v>18286183988</v>
      </c>
      <c r="M50" s="132">
        <v>79234424150</v>
      </c>
      <c r="N50"/>
      <c r="O50" s="131"/>
      <c r="P50" s="131">
        <v>0.2390658579937972</v>
      </c>
      <c r="Q50" s="131">
        <v>-6.9393926095107084E-4</v>
      </c>
      <c r="R50" s="131">
        <v>0.13986993396358294</v>
      </c>
      <c r="S50" s="131">
        <v>1.398173946095028</v>
      </c>
      <c r="T50" s="131">
        <v>1.279613401678215</v>
      </c>
      <c r="U50" s="131">
        <v>0.28381502011146997</v>
      </c>
      <c r="V50" s="131">
        <v>-0.12777699070847059</v>
      </c>
      <c r="W50" s="131">
        <v>0.10140501750448472</v>
      </c>
      <c r="X50" s="131">
        <v>0.13334215912438618</v>
      </c>
      <c r="Y50" s="131">
        <v>3.3330212690628214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27295568</v>
      </c>
      <c r="D51" s="132">
        <v>28699927</v>
      </c>
      <c r="E51" s="132">
        <v>33240699</v>
      </c>
      <c r="F51" s="132">
        <v>33631181</v>
      </c>
      <c r="G51" s="132">
        <v>33631181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/>
      <c r="O51" s="131"/>
      <c r="P51" s="131">
        <v>5.1450074239158594E-2</v>
      </c>
      <c r="Q51" s="131">
        <v>0.15821545469436216</v>
      </c>
      <c r="R51" s="131">
        <v>1.1747105558761017E-2</v>
      </c>
      <c r="S51" s="131">
        <v>0</v>
      </c>
      <c r="T51" s="131">
        <v>-1</v>
      </c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1722784294</v>
      </c>
      <c r="D52" s="134">
        <v>2129522120</v>
      </c>
      <c r="E52" s="134">
        <v>2132605049</v>
      </c>
      <c r="F52" s="134">
        <v>2426633484</v>
      </c>
      <c r="G52" s="134">
        <v>5772466957</v>
      </c>
      <c r="H52" s="134">
        <v>13082326945</v>
      </c>
      <c r="I52" s="134">
        <v>16795287830</v>
      </c>
      <c r="J52" s="134">
        <v>14649236493</v>
      </c>
      <c r="K52" s="134">
        <v>16134742576</v>
      </c>
      <c r="L52" s="134">
        <v>18286183988</v>
      </c>
      <c r="M52" s="134">
        <v>79234424150</v>
      </c>
      <c r="N52"/>
      <c r="O52" s="135"/>
      <c r="P52" s="135">
        <v>0.23609329816655511</v>
      </c>
      <c r="Q52" s="135">
        <v>1.4477093104814376E-3</v>
      </c>
      <c r="R52" s="135">
        <v>0.13787289640802114</v>
      </c>
      <c r="S52" s="135">
        <v>1.378796383986598</v>
      </c>
      <c r="T52" s="135">
        <v>1.2663320626089813</v>
      </c>
      <c r="U52" s="135">
        <v>0.28381502011146997</v>
      </c>
      <c r="V52" s="135">
        <v>-0.12777699070847059</v>
      </c>
      <c r="W52" s="135">
        <v>0.10140501750448472</v>
      </c>
      <c r="X52" s="135">
        <v>0.13334215912438618</v>
      </c>
      <c r="Y52" s="135">
        <v>3.3330212690628214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709832863283</v>
      </c>
      <c r="D53" s="136">
        <v>827892100744</v>
      </c>
      <c r="E53" s="136">
        <v>897492917250</v>
      </c>
      <c r="F53" s="136">
        <v>1009548097992</v>
      </c>
      <c r="G53" s="136">
        <v>1090378414638</v>
      </c>
      <c r="H53" s="136">
        <v>1178276581167</v>
      </c>
      <c r="I53" s="136">
        <v>1303875844068</v>
      </c>
      <c r="J53" s="136">
        <v>1426792167789</v>
      </c>
      <c r="K53" s="136">
        <v>1432370898851</v>
      </c>
      <c r="L53" s="136">
        <v>1568615663443</v>
      </c>
      <c r="M53" s="136">
        <v>1810704390892</v>
      </c>
      <c r="N53"/>
      <c r="O53" s="137"/>
      <c r="P53" s="137">
        <v>0.16631976845221308</v>
      </c>
      <c r="Q53" s="137">
        <v>8.4069912544704861E-2</v>
      </c>
      <c r="R53" s="137">
        <v>0.12485355437160139</v>
      </c>
      <c r="S53" s="137">
        <v>8.0065840158356272E-2</v>
      </c>
      <c r="T53" s="137">
        <v>8.0612533547063769E-2</v>
      </c>
      <c r="U53" s="137">
        <v>0.10659573898736308</v>
      </c>
      <c r="V53" s="137">
        <v>9.4269960042752121E-2</v>
      </c>
      <c r="W53" s="137">
        <v>3.9099815571912444E-3</v>
      </c>
      <c r="X53" s="137">
        <v>9.5118355658643239E-2</v>
      </c>
      <c r="Y53" s="137">
        <v>0.15433272349048988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6918259117</v>
      </c>
      <c r="D54" s="132">
        <v>6522926399</v>
      </c>
      <c r="E54" s="132">
        <v>11265049412</v>
      </c>
      <c r="F54" s="132">
        <v>5593930649</v>
      </c>
      <c r="G54" s="132">
        <v>6298466263</v>
      </c>
      <c r="H54" s="132">
        <v>6978140292</v>
      </c>
      <c r="I54" s="132">
        <v>7377706902</v>
      </c>
      <c r="J54" s="132">
        <v>7528643866</v>
      </c>
      <c r="K54" s="132">
        <v>7838694143</v>
      </c>
      <c r="L54" s="132">
        <v>10406515421</v>
      </c>
      <c r="M54" s="132">
        <v>15655129295</v>
      </c>
      <c r="N54"/>
      <c r="O54" s="131"/>
      <c r="P54" s="131">
        <v>-5.7143381205332799E-2</v>
      </c>
      <c r="Q54" s="131">
        <v>0.72699318111683642</v>
      </c>
      <c r="R54" s="131">
        <v>-0.50342599979711478</v>
      </c>
      <c r="S54" s="131">
        <v>0.12594643341278222</v>
      </c>
      <c r="T54" s="131">
        <v>0.10791103748426956</v>
      </c>
      <c r="U54" s="131">
        <v>5.7259755934984335E-2</v>
      </c>
      <c r="V54" s="131">
        <v>2.0458519971711331E-2</v>
      </c>
      <c r="W54" s="131">
        <v>4.118275250078085E-2</v>
      </c>
      <c r="X54" s="131">
        <v>0.32758278753522729</v>
      </c>
      <c r="Y54" s="131">
        <v>0.50435843908023936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122793373778</v>
      </c>
      <c r="D55" s="132">
        <v>139614613312</v>
      </c>
      <c r="E55" s="132">
        <v>153078657756</v>
      </c>
      <c r="F55" s="132">
        <v>177208471064</v>
      </c>
      <c r="G55" s="132">
        <v>165943074928</v>
      </c>
      <c r="H55" s="132">
        <v>178554863945</v>
      </c>
      <c r="I55" s="132">
        <v>189879226811</v>
      </c>
      <c r="J55" s="132">
        <v>198019142458</v>
      </c>
      <c r="K55" s="132">
        <v>201139761562</v>
      </c>
      <c r="L55" s="132">
        <v>285606850173</v>
      </c>
      <c r="M55" s="132">
        <v>263776544242</v>
      </c>
      <c r="N55"/>
      <c r="O55" s="131"/>
      <c r="P55" s="131">
        <v>0.13698816977218464</v>
      </c>
      <c r="Q55" s="131">
        <v>9.6437214734188315E-2</v>
      </c>
      <c r="R55" s="131">
        <v>0.15763015995647001</v>
      </c>
      <c r="S55" s="131">
        <v>-6.3571431254724975E-2</v>
      </c>
      <c r="T55" s="131">
        <v>7.6000694952001124E-2</v>
      </c>
      <c r="U55" s="131">
        <v>6.3422315224570092E-2</v>
      </c>
      <c r="V55" s="131">
        <v>4.2868910853014031E-2</v>
      </c>
      <c r="W55" s="131">
        <v>1.5759178962518217E-2</v>
      </c>
      <c r="X55" s="131">
        <v>0.41994227275129581</v>
      </c>
      <c r="Y55" s="131">
        <v>-7.6434812112443296E-2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21390340871</v>
      </c>
      <c r="D56" s="132">
        <v>27000536283</v>
      </c>
      <c r="E56" s="132">
        <v>31901903360</v>
      </c>
      <c r="F56" s="132">
        <v>32928583367</v>
      </c>
      <c r="G56" s="132">
        <v>35038673105</v>
      </c>
      <c r="H56" s="132">
        <v>42961933844</v>
      </c>
      <c r="I56" s="132">
        <v>42727337248</v>
      </c>
      <c r="J56" s="132">
        <v>43369232955</v>
      </c>
      <c r="K56" s="132">
        <v>48703196832</v>
      </c>
      <c r="L56" s="132">
        <v>44183877889</v>
      </c>
      <c r="M56" s="132">
        <v>42132569046</v>
      </c>
      <c r="N56"/>
      <c r="O56" s="131"/>
      <c r="P56" s="131">
        <v>0.2622770457859338</v>
      </c>
      <c r="Q56" s="131">
        <v>0.18152850838321988</v>
      </c>
      <c r="R56" s="131">
        <v>3.2182406028077093E-2</v>
      </c>
      <c r="S56" s="131">
        <v>6.4080793105562694E-2</v>
      </c>
      <c r="T56" s="131">
        <v>0.22612901793559503</v>
      </c>
      <c r="U56" s="131">
        <v>-5.4605688107953743E-3</v>
      </c>
      <c r="V56" s="131">
        <v>1.5023068329165445E-2</v>
      </c>
      <c r="W56" s="131">
        <v>0.12298958301924623</v>
      </c>
      <c r="X56" s="131">
        <v>-9.279306569113388E-2</v>
      </c>
      <c r="Y56" s="131">
        <v>-4.6426636615132688E-2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0</v>
      </c>
      <c r="K57" s="132">
        <v>671482385</v>
      </c>
      <c r="L57" s="132">
        <v>706201524</v>
      </c>
      <c r="M57" s="132">
        <v>1202467397</v>
      </c>
      <c r="N57"/>
      <c r="O57" s="131"/>
      <c r="P57" s="131"/>
      <c r="Q57" s="131"/>
      <c r="R57" s="131"/>
      <c r="S57" s="131"/>
      <c r="T57" s="131"/>
      <c r="U57" s="131"/>
      <c r="V57" s="131"/>
      <c r="W57" s="131" t="e">
        <v>#N/A</v>
      </c>
      <c r="X57" s="131">
        <v>5.1705211894724545E-2</v>
      </c>
      <c r="Y57" s="131">
        <v>0.70272557638943867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151101973766</v>
      </c>
      <c r="D58" s="136">
        <v>173138075994</v>
      </c>
      <c r="E58" s="136">
        <v>196245610528</v>
      </c>
      <c r="F58" s="136">
        <v>215730985080</v>
      </c>
      <c r="G58" s="136">
        <v>207280214296</v>
      </c>
      <c r="H58" s="136">
        <v>228494938081</v>
      </c>
      <c r="I58" s="136">
        <v>239984270961</v>
      </c>
      <c r="J58" s="136">
        <v>248917019279</v>
      </c>
      <c r="K58" s="136">
        <v>258353134922</v>
      </c>
      <c r="L58" s="136">
        <v>340903445007</v>
      </c>
      <c r="M58" s="136">
        <v>322766709980</v>
      </c>
      <c r="N58"/>
      <c r="O58" s="137"/>
      <c r="P58" s="137">
        <v>0.14583596546611366</v>
      </c>
      <c r="Q58" s="137">
        <v>0.13346304330423986</v>
      </c>
      <c r="R58" s="137">
        <v>9.929075355914696E-2</v>
      </c>
      <c r="S58" s="137">
        <v>-3.9172726073012587E-2</v>
      </c>
      <c r="T58" s="137">
        <v>0.10234804058386859</v>
      </c>
      <c r="U58" s="137">
        <v>5.0282658235199618E-2</v>
      </c>
      <c r="V58" s="137">
        <v>3.7222224115895042E-2</v>
      </c>
      <c r="W58" s="137">
        <v>3.790868005061343E-2</v>
      </c>
      <c r="X58" s="137">
        <v>0.31952509540835639</v>
      </c>
      <c r="Y58" s="137">
        <v>-5.3201970507008478E-2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860934837049</v>
      </c>
      <c r="D59" s="133">
        <v>1001030176738</v>
      </c>
      <c r="E59" s="133">
        <v>1093738527778</v>
      </c>
      <c r="F59" s="133">
        <v>1225279083072</v>
      </c>
      <c r="G59" s="133">
        <v>1297658628934</v>
      </c>
      <c r="H59" s="133">
        <v>1406771519248</v>
      </c>
      <c r="I59" s="133">
        <v>1543860115029</v>
      </c>
      <c r="J59" s="133">
        <v>1675709187068</v>
      </c>
      <c r="K59" s="133">
        <v>1690724033773</v>
      </c>
      <c r="L59" s="133">
        <v>1909519108450</v>
      </c>
      <c r="M59" s="133">
        <v>2133471100872</v>
      </c>
      <c r="N59"/>
      <c r="O59" s="127"/>
      <c r="P59" s="127">
        <v>0.16272467283261594</v>
      </c>
      <c r="Q59" s="127">
        <v>9.2612943340133258E-2</v>
      </c>
      <c r="R59" s="127">
        <v>0.12026691202076711</v>
      </c>
      <c r="S59" s="127">
        <v>5.9071885631582832E-2</v>
      </c>
      <c r="T59" s="127">
        <v>8.4084433210014575E-2</v>
      </c>
      <c r="U59" s="127">
        <v>9.744908388128426E-2</v>
      </c>
      <c r="V59" s="127">
        <v>8.5402214070750437E-2</v>
      </c>
      <c r="W59" s="127">
        <v>8.9602938390949127E-3</v>
      </c>
      <c r="X59" s="127">
        <v>0.12940909947836921</v>
      </c>
      <c r="Y59" s="127">
        <v>0.11728188077876167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880588215676</v>
      </c>
      <c r="D61" s="124">
        <v>1001614584416</v>
      </c>
      <c r="E61" s="124">
        <v>1129659535292</v>
      </c>
      <c r="F61" s="124">
        <v>1241850627604</v>
      </c>
      <c r="G61" s="124">
        <v>1297101532140</v>
      </c>
      <c r="H61" s="124">
        <v>1416843655964</v>
      </c>
      <c r="I61" s="124">
        <v>1514135613511</v>
      </c>
      <c r="J61" s="124">
        <v>1600762227634</v>
      </c>
      <c r="K61" s="124">
        <v>1628792524912</v>
      </c>
      <c r="L61" s="124">
        <v>1790866520478</v>
      </c>
      <c r="M61" s="124">
        <v>2013674578040</v>
      </c>
      <c r="N61"/>
      <c r="O61" s="125"/>
      <c r="P61" s="125">
        <v>0.13743809715542454</v>
      </c>
      <c r="Q61" s="125">
        <v>0.12783854475387635</v>
      </c>
      <c r="R61" s="125">
        <v>9.9314075442208605E-2</v>
      </c>
      <c r="S61" s="125">
        <v>4.4490781184046257E-2</v>
      </c>
      <c r="T61" s="125">
        <v>9.2315151017087649E-2</v>
      </c>
      <c r="U61" s="125">
        <v>6.8668096961484348E-2</v>
      </c>
      <c r="V61" s="125">
        <v>5.7211925635993088E-2</v>
      </c>
      <c r="W61" s="125">
        <v>1.7510593887157144E-2</v>
      </c>
      <c r="X61" s="125">
        <v>9.9505611111984082E-2</v>
      </c>
      <c r="Y61" s="125">
        <v>0.12441354786314851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12862331699</v>
      </c>
      <c r="D62" s="124">
        <v>13765023699</v>
      </c>
      <c r="E62" s="124">
        <v>12793361922</v>
      </c>
      <c r="F62" s="124">
        <v>13286330186</v>
      </c>
      <c r="G62" s="124">
        <v>10583231383</v>
      </c>
      <c r="H62" s="124">
        <v>7135182790</v>
      </c>
      <c r="I62" s="124">
        <v>6468418963</v>
      </c>
      <c r="J62" s="124">
        <v>5471662237</v>
      </c>
      <c r="K62" s="124">
        <v>5733910690</v>
      </c>
      <c r="L62" s="124">
        <v>7399258318</v>
      </c>
      <c r="M62" s="124">
        <v>15637345283</v>
      </c>
      <c r="N62"/>
      <c r="O62" s="125"/>
      <c r="P62" s="125">
        <v>7.018105434725963E-2</v>
      </c>
      <c r="Q62" s="125">
        <v>-7.0589183008133105E-2</v>
      </c>
      <c r="R62" s="125">
        <v>3.8533128899626456E-2</v>
      </c>
      <c r="S62" s="125">
        <v>-0.20344961815327267</v>
      </c>
      <c r="T62" s="125">
        <v>-0.32580300554882047</v>
      </c>
      <c r="U62" s="125">
        <v>-9.3447336476715548E-2</v>
      </c>
      <c r="V62" s="125">
        <v>-0.15409588211610092</v>
      </c>
      <c r="W62" s="125">
        <v>4.7928479800278367E-2</v>
      </c>
      <c r="X62" s="125">
        <v>0.29043836188526329</v>
      </c>
      <c r="Y62" s="125">
        <v>1.1133665849939853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21204322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/>
      <c r="O63" s="125"/>
      <c r="P63" s="125" t="e">
        <v>#N/A</v>
      </c>
      <c r="Q63" s="125">
        <v>-1</v>
      </c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672574168</v>
      </c>
      <c r="D64" s="124">
        <v>487522211</v>
      </c>
      <c r="E64" s="124">
        <v>983237049</v>
      </c>
      <c r="F64" s="124">
        <v>1514318234</v>
      </c>
      <c r="G64" s="124">
        <v>2652579937</v>
      </c>
      <c r="H64" s="124">
        <v>11875657068</v>
      </c>
      <c r="I64" s="124">
        <v>21411452939</v>
      </c>
      <c r="J64" s="124">
        <v>32172634673</v>
      </c>
      <c r="K64" s="124">
        <v>58257300975</v>
      </c>
      <c r="L64" s="124">
        <v>63110071147</v>
      </c>
      <c r="M64" s="124">
        <v>53649068852</v>
      </c>
      <c r="N64"/>
      <c r="O64" s="125"/>
      <c r="P64" s="125">
        <v>-0.27513985193674584</v>
      </c>
      <c r="Q64" s="125">
        <v>1.0168046230820855</v>
      </c>
      <c r="R64" s="125">
        <v>0.54013544906605726</v>
      </c>
      <c r="S64" s="125">
        <v>0.75166611445556963</v>
      </c>
      <c r="T64" s="125">
        <v>3.4770213716654528</v>
      </c>
      <c r="U64" s="125">
        <v>0.80296995916925207</v>
      </c>
      <c r="V64" s="125">
        <v>0.50258998138323396</v>
      </c>
      <c r="W64" s="125">
        <v>0.81077184281369541</v>
      </c>
      <c r="X64" s="125">
        <v>8.32989186039097E-2</v>
      </c>
      <c r="Y64" s="125">
        <v>-0.14991271793946848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894123121543</v>
      </c>
      <c r="D65" s="138">
        <v>1015888334648</v>
      </c>
      <c r="E65" s="138">
        <v>1143436134263</v>
      </c>
      <c r="F65" s="138">
        <v>1256651276024</v>
      </c>
      <c r="G65" s="138">
        <v>1310337343460</v>
      </c>
      <c r="H65" s="138">
        <v>1435854495822</v>
      </c>
      <c r="I65" s="138">
        <v>1542015485413</v>
      </c>
      <c r="J65" s="138">
        <v>1638406524544</v>
      </c>
      <c r="K65" s="138">
        <v>1692783736577</v>
      </c>
      <c r="L65" s="138">
        <v>1861375849943</v>
      </c>
      <c r="M65" s="138">
        <v>2082960992175</v>
      </c>
      <c r="N65"/>
      <c r="O65" s="135"/>
      <c r="P65" s="135">
        <v>0.136183943990698</v>
      </c>
      <c r="Q65" s="135">
        <v>0.12555297198012871</v>
      </c>
      <c r="R65" s="135">
        <v>9.9013087280097833E-2</v>
      </c>
      <c r="S65" s="135">
        <v>4.2721531788724176E-2</v>
      </c>
      <c r="T65" s="135">
        <v>9.5789952860968475E-2</v>
      </c>
      <c r="U65" s="135">
        <v>7.3935757348605691E-2</v>
      </c>
      <c r="V65" s="135">
        <v>6.2509773762215781E-2</v>
      </c>
      <c r="W65" s="135">
        <v>3.3189084160986315E-2</v>
      </c>
      <c r="X65" s="135">
        <v>9.9594596594431151E-2</v>
      </c>
      <c r="Y65" s="135">
        <v>0.1190437397362738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12361413150</v>
      </c>
      <c r="D66" s="124">
        <v>13047185538</v>
      </c>
      <c r="E66" s="124">
        <v>12535722946</v>
      </c>
      <c r="F66" s="124">
        <v>12659771096</v>
      </c>
      <c r="G66" s="124">
        <v>10449512182</v>
      </c>
      <c r="H66" s="124">
        <v>6846978992</v>
      </c>
      <c r="I66" s="124">
        <v>6341737641</v>
      </c>
      <c r="J66" s="124">
        <v>5103600879</v>
      </c>
      <c r="K66" s="124">
        <v>5841990521</v>
      </c>
      <c r="L66" s="124">
        <v>7721788179</v>
      </c>
      <c r="M66" s="124">
        <v>19593704795</v>
      </c>
      <c r="N66"/>
      <c r="O66" s="125"/>
      <c r="P66" s="125">
        <v>5.5476860103166992E-2</v>
      </c>
      <c r="Q66" s="125">
        <v>-3.92009901683672E-2</v>
      </c>
      <c r="R66" s="125">
        <v>9.8955720810327552E-3</v>
      </c>
      <c r="S66" s="125">
        <v>-0.17458916889092546</v>
      </c>
      <c r="T66" s="125">
        <v>-0.34475611179300891</v>
      </c>
      <c r="U66" s="125">
        <v>-7.379040473036691E-2</v>
      </c>
      <c r="V66" s="125">
        <v>-0.19523620056359881</v>
      </c>
      <c r="W66" s="125">
        <v>0.14468013065799923</v>
      </c>
      <c r="X66" s="125">
        <v>0.32177348649278992</v>
      </c>
      <c r="Y66" s="125">
        <v>1.5374569129319804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189774076235</v>
      </c>
      <c r="D67" s="124">
        <v>207559456663</v>
      </c>
      <c r="E67" s="124">
        <v>238080926727</v>
      </c>
      <c r="F67" s="124">
        <v>261741745824</v>
      </c>
      <c r="G67" s="124">
        <v>296831862317</v>
      </c>
      <c r="H67" s="124">
        <v>322125988395</v>
      </c>
      <c r="I67" s="124">
        <v>375023124637</v>
      </c>
      <c r="J67" s="124">
        <v>409471313864</v>
      </c>
      <c r="K67" s="124">
        <v>445994939758</v>
      </c>
      <c r="L67" s="124">
        <v>478802502727</v>
      </c>
      <c r="M67" s="124">
        <v>497661620019</v>
      </c>
      <c r="N67"/>
      <c r="O67" s="125"/>
      <c r="P67" s="125">
        <v>9.3718703738945308E-2</v>
      </c>
      <c r="Q67" s="125">
        <v>0.14704928676680629</v>
      </c>
      <c r="R67" s="125">
        <v>9.938141380023735E-2</v>
      </c>
      <c r="S67" s="125">
        <v>0.13406388951266202</v>
      </c>
      <c r="T67" s="125">
        <v>8.5213648833248445E-2</v>
      </c>
      <c r="U67" s="125">
        <v>0.16421256945321661</v>
      </c>
      <c r="V67" s="125">
        <v>9.1856173563547028E-2</v>
      </c>
      <c r="W67" s="125">
        <v>8.9197032020003286E-2</v>
      </c>
      <c r="X67" s="125">
        <v>7.3560392830469334E-2</v>
      </c>
      <c r="Y67" s="125">
        <v>3.9388092552960163E-2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109046632</v>
      </c>
      <c r="D68" s="124">
        <v>754085087</v>
      </c>
      <c r="E68" s="124">
        <v>706174156</v>
      </c>
      <c r="F68" s="124">
        <v>2267697331</v>
      </c>
      <c r="G68" s="124">
        <v>9906985867</v>
      </c>
      <c r="H68" s="124">
        <v>17214870684</v>
      </c>
      <c r="I68" s="124">
        <v>22045443072</v>
      </c>
      <c r="J68" s="124">
        <v>30742000197</v>
      </c>
      <c r="K68" s="124">
        <v>56843369594</v>
      </c>
      <c r="L68" s="124">
        <v>65317665194</v>
      </c>
      <c r="M68" s="124">
        <v>116928054249</v>
      </c>
      <c r="N68"/>
      <c r="O68" s="125"/>
      <c r="P68" s="125">
        <v>5.9152533477604337</v>
      </c>
      <c r="Q68" s="125">
        <v>-6.3535179021515398E-2</v>
      </c>
      <c r="R68" s="125">
        <v>2.2112437303638734</v>
      </c>
      <c r="S68" s="125">
        <v>3.3687425705225209</v>
      </c>
      <c r="T68" s="125">
        <v>0.73764966611514393</v>
      </c>
      <c r="U68" s="125">
        <v>0.28060462821191412</v>
      </c>
      <c r="V68" s="125">
        <v>0.3944832089152035</v>
      </c>
      <c r="W68" s="125">
        <v>0.84904590559293336</v>
      </c>
      <c r="X68" s="125">
        <v>0.14908151400114189</v>
      </c>
      <c r="Y68" s="125">
        <v>0.79014442573401822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202244536017</v>
      </c>
      <c r="D69" s="138">
        <v>221360727288</v>
      </c>
      <c r="E69" s="138">
        <v>251322823829</v>
      </c>
      <c r="F69" s="138">
        <v>276669214251</v>
      </c>
      <c r="G69" s="138">
        <v>317188360366</v>
      </c>
      <c r="H69" s="138">
        <v>346187838071</v>
      </c>
      <c r="I69" s="138">
        <v>403410305350</v>
      </c>
      <c r="J69" s="138">
        <v>445316914940</v>
      </c>
      <c r="K69" s="138">
        <v>508680299873</v>
      </c>
      <c r="L69" s="138">
        <v>551841956100</v>
      </c>
      <c r="M69" s="138">
        <v>634183379063</v>
      </c>
      <c r="N69"/>
      <c r="O69" s="135"/>
      <c r="P69" s="135">
        <v>9.4520186539888362E-2</v>
      </c>
      <c r="Q69" s="135">
        <v>0.13535416561049685</v>
      </c>
      <c r="R69" s="135">
        <v>0.10085192437295576</v>
      </c>
      <c r="S69" s="135">
        <v>0.14645339643116273</v>
      </c>
      <c r="T69" s="135">
        <v>9.1426676790843819E-2</v>
      </c>
      <c r="U69" s="135">
        <v>0.16529311831937954</v>
      </c>
      <c r="V69" s="135">
        <v>0.103880860340545</v>
      </c>
      <c r="W69" s="135">
        <v>0.14228829583429881</v>
      </c>
      <c r="X69" s="135">
        <v>8.485026103384774E-2</v>
      </c>
      <c r="Y69" s="135">
        <v>0.14921196558689864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691878585526</v>
      </c>
      <c r="D70" s="139">
        <v>794527607360</v>
      </c>
      <c r="E70" s="139">
        <v>892113310434</v>
      </c>
      <c r="F70" s="139">
        <v>979982061773</v>
      </c>
      <c r="G70" s="139">
        <v>993148983094</v>
      </c>
      <c r="H70" s="139">
        <v>1089666657751</v>
      </c>
      <c r="I70" s="139">
        <v>1138605180063</v>
      </c>
      <c r="J70" s="139">
        <v>1193089609604</v>
      </c>
      <c r="K70" s="139">
        <v>1184103436704</v>
      </c>
      <c r="L70" s="139">
        <v>1309533893843</v>
      </c>
      <c r="M70" s="139">
        <v>1448777613112</v>
      </c>
      <c r="N70"/>
      <c r="O70" s="137"/>
      <c r="P70" s="137">
        <v>0.148362767660978</v>
      </c>
      <c r="Q70" s="137">
        <v>0.1228222936119876</v>
      </c>
      <c r="R70" s="137">
        <v>9.8495056974604589E-2</v>
      </c>
      <c r="S70" s="137">
        <v>1.3435879935575823E-2</v>
      </c>
      <c r="T70" s="137">
        <v>9.7183480323681515E-2</v>
      </c>
      <c r="U70" s="137">
        <v>4.4911461651039097E-2</v>
      </c>
      <c r="V70" s="137">
        <v>4.7851907311703412E-2</v>
      </c>
      <c r="W70" s="137">
        <v>-7.531850774379456E-3</v>
      </c>
      <c r="X70" s="137">
        <v>0.10592863195139501</v>
      </c>
      <c r="Y70" s="137">
        <v>0.10633074861496783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68207266846</v>
      </c>
      <c r="D71" s="124">
        <v>65642542066</v>
      </c>
      <c r="E71" s="124">
        <v>86650032608</v>
      </c>
      <c r="F71" s="124">
        <v>90898423851</v>
      </c>
      <c r="G71" s="124">
        <v>69482272041</v>
      </c>
      <c r="H71" s="124">
        <v>93521813877</v>
      </c>
      <c r="I71" s="124">
        <v>88845813277</v>
      </c>
      <c r="J71" s="124">
        <v>94272212829</v>
      </c>
      <c r="K71" s="124">
        <v>100733317807</v>
      </c>
      <c r="L71" s="124">
        <v>184544810945</v>
      </c>
      <c r="M71" s="124">
        <v>171422790008</v>
      </c>
      <c r="N71"/>
      <c r="O71" s="125"/>
      <c r="P71" s="125">
        <v>-3.7601928630137005E-2</v>
      </c>
      <c r="Q71" s="125">
        <v>0.32002859549342433</v>
      </c>
      <c r="R71" s="125">
        <v>4.9029309223915574E-2</v>
      </c>
      <c r="S71" s="125">
        <v>-0.23560531528143103</v>
      </c>
      <c r="T71" s="125">
        <v>0.34598094060330653</v>
      </c>
      <c r="U71" s="125">
        <v>-4.999903665416372E-2</v>
      </c>
      <c r="V71" s="125">
        <v>6.1076592715537226E-2</v>
      </c>
      <c r="W71" s="125">
        <v>6.8536685244885209E-2</v>
      </c>
      <c r="X71" s="125">
        <v>0.83201362729438366</v>
      </c>
      <c r="Y71" s="125">
        <v>-7.1104794926532877E-2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428181342033</v>
      </c>
      <c r="D72" s="124">
        <v>532736831940</v>
      </c>
      <c r="E72" s="124">
        <v>473346558740</v>
      </c>
      <c r="F72" s="124">
        <v>563334727021</v>
      </c>
      <c r="G72" s="124">
        <v>605619174365</v>
      </c>
      <c r="H72" s="124">
        <v>730787227952</v>
      </c>
      <c r="I72" s="124">
        <v>664886560632</v>
      </c>
      <c r="J72" s="124">
        <v>702546164882</v>
      </c>
      <c r="K72" s="124">
        <v>735574078586</v>
      </c>
      <c r="L72" s="124">
        <v>943976877690</v>
      </c>
      <c r="M72" s="124">
        <v>978414891166</v>
      </c>
      <c r="N72"/>
      <c r="O72" s="125"/>
      <c r="P72" s="125">
        <v>0.24418506750100732</v>
      </c>
      <c r="Q72" s="125">
        <v>-0.1114814475727649</v>
      </c>
      <c r="R72" s="125">
        <v>0.19011053660248267</v>
      </c>
      <c r="S72" s="125">
        <v>7.5060963430404248E-2</v>
      </c>
      <c r="T72" s="125">
        <v>0.20667782475388163</v>
      </c>
      <c r="U72" s="125">
        <v>-9.0177639673156063E-2</v>
      </c>
      <c r="V72" s="125">
        <v>5.6640645908383469E-2</v>
      </c>
      <c r="W72" s="125">
        <v>4.7011734395486116E-2</v>
      </c>
      <c r="X72" s="125">
        <v>0.28331993360154062</v>
      </c>
      <c r="Y72" s="125">
        <v>3.6481840063999238E-2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389250709</v>
      </c>
      <c r="F73" s="124">
        <v>0</v>
      </c>
      <c r="G73" s="124">
        <v>2681925</v>
      </c>
      <c r="H73" s="124">
        <v>522751821</v>
      </c>
      <c r="I73" s="124">
        <v>2389427684</v>
      </c>
      <c r="J73" s="124">
        <v>2263047746</v>
      </c>
      <c r="K73" s="124">
        <v>1757124652</v>
      </c>
      <c r="L73" s="124">
        <v>507735938</v>
      </c>
      <c r="M73" s="124">
        <v>4747194629</v>
      </c>
      <c r="N73"/>
      <c r="O73" s="125"/>
      <c r="P73" s="125"/>
      <c r="Q73" s="125" t="e">
        <v>#N/A</v>
      </c>
      <c r="R73" s="125">
        <v>-1</v>
      </c>
      <c r="S73" s="125" t="e">
        <v>#N/A</v>
      </c>
      <c r="T73" s="125">
        <v>193.91664420145977</v>
      </c>
      <c r="U73" s="125">
        <v>3.5708643911161051</v>
      </c>
      <c r="V73" s="125">
        <v>-5.2891300643355232E-2</v>
      </c>
      <c r="W73" s="125">
        <v>-0.22355829429327467</v>
      </c>
      <c r="X73" s="125">
        <v>-0.71104159433305814</v>
      </c>
      <c r="Y73" s="125">
        <v>8.3497313735550467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6377778738</v>
      </c>
      <c r="D74" s="124">
        <v>5791922411</v>
      </c>
      <c r="E74" s="124">
        <v>6181874286</v>
      </c>
      <c r="F74" s="124">
        <v>7558257900</v>
      </c>
      <c r="G74" s="124">
        <v>9099136741</v>
      </c>
      <c r="H74" s="124">
        <v>9370489056</v>
      </c>
      <c r="I74" s="124">
        <v>13669566972</v>
      </c>
      <c r="J74" s="124">
        <v>12939367222</v>
      </c>
      <c r="K74" s="124">
        <v>16161740035</v>
      </c>
      <c r="L74" s="124">
        <v>18355041126</v>
      </c>
      <c r="M74" s="124">
        <v>19944820605</v>
      </c>
      <c r="N74"/>
      <c r="O74" s="125"/>
      <c r="P74" s="125">
        <v>-9.1858992145550378E-2</v>
      </c>
      <c r="Q74" s="125">
        <v>6.7326847172435311E-2</v>
      </c>
      <c r="R74" s="125">
        <v>0.22264826981633634</v>
      </c>
      <c r="S74" s="125">
        <v>0.20386693089686703</v>
      </c>
      <c r="T74" s="125">
        <v>2.9821764715031396E-2</v>
      </c>
      <c r="U74" s="125">
        <v>0.45878906536337771</v>
      </c>
      <c r="V74" s="125">
        <v>-5.3417913785835491E-2</v>
      </c>
      <c r="W74" s="125">
        <v>0.24903635221985199</v>
      </c>
      <c r="X74" s="125">
        <v>0.13570946483795487</v>
      </c>
      <c r="Y74" s="125">
        <v>8.6612689565052081E-2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118113933</v>
      </c>
      <c r="E76" s="124">
        <v>245813384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147224962</v>
      </c>
      <c r="M76" s="124">
        <v>0</v>
      </c>
      <c r="N76"/>
      <c r="O76" s="125"/>
      <c r="P76" s="125" t="e">
        <v>#N/A</v>
      </c>
      <c r="Q76" s="125">
        <v>1.0811548456353579</v>
      </c>
      <c r="R76" s="125">
        <v>-1</v>
      </c>
      <c r="S76" s="125"/>
      <c r="T76" s="125"/>
      <c r="U76" s="125"/>
      <c r="V76" s="125"/>
      <c r="W76" s="125"/>
      <c r="X76" s="125" t="e">
        <v>#N/A</v>
      </c>
      <c r="Y76" s="125">
        <v>-1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5162088006</v>
      </c>
      <c r="D77" s="124">
        <v>4691604133</v>
      </c>
      <c r="E77" s="124">
        <v>2443455295</v>
      </c>
      <c r="F77" s="124">
        <v>2272897026</v>
      </c>
      <c r="G77" s="124">
        <v>3420146883</v>
      </c>
      <c r="H77" s="124">
        <v>1854283863</v>
      </c>
      <c r="I77" s="124">
        <v>2719845484</v>
      </c>
      <c r="J77" s="124">
        <v>15974863253</v>
      </c>
      <c r="K77" s="124">
        <v>973925293</v>
      </c>
      <c r="L77" s="124">
        <v>3722355376</v>
      </c>
      <c r="M77" s="124">
        <v>3012719526</v>
      </c>
      <c r="N77"/>
      <c r="O77" s="125"/>
      <c r="P77" s="125">
        <v>-9.1142164266309833E-2</v>
      </c>
      <c r="Q77" s="125">
        <v>-0.47918553532402219</v>
      </c>
      <c r="R77" s="125">
        <v>-6.9802082873793636E-2</v>
      </c>
      <c r="S77" s="125">
        <v>0.50475223640861944</v>
      </c>
      <c r="T77" s="125">
        <v>-0.45783502099959372</v>
      </c>
      <c r="U77" s="125">
        <v>0.46679024623534682</v>
      </c>
      <c r="V77" s="125">
        <v>4.873445144944859</v>
      </c>
      <c r="W77" s="125">
        <v>-0.93903388858010406</v>
      </c>
      <c r="X77" s="125">
        <v>2.8220132516878786</v>
      </c>
      <c r="Y77" s="125">
        <v>-0.19064161755629216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15816668</v>
      </c>
      <c r="L78" s="124">
        <v>1212646</v>
      </c>
      <c r="M78" s="124">
        <v>0</v>
      </c>
      <c r="N78"/>
      <c r="O78" s="125"/>
      <c r="P78" s="125"/>
      <c r="Q78" s="125"/>
      <c r="R78" s="125"/>
      <c r="S78" s="125"/>
      <c r="T78" s="125"/>
      <c r="U78" s="125"/>
      <c r="V78" s="125"/>
      <c r="W78" s="125" t="e">
        <v>#N/A</v>
      </c>
      <c r="X78" s="125">
        <v>-0.92333113396576316</v>
      </c>
      <c r="Y78" s="125">
        <v>-1</v>
      </c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507928475623</v>
      </c>
      <c r="D79" s="138">
        <v>608981014483</v>
      </c>
      <c r="E79" s="138">
        <v>569256985022</v>
      </c>
      <c r="F79" s="138">
        <v>664064305798</v>
      </c>
      <c r="G79" s="138">
        <v>687623411955</v>
      </c>
      <c r="H79" s="138">
        <v>836056566569</v>
      </c>
      <c r="I79" s="138">
        <v>772511214049</v>
      </c>
      <c r="J79" s="138">
        <v>827995655932</v>
      </c>
      <c r="K79" s="138">
        <v>855216003041</v>
      </c>
      <c r="L79" s="138">
        <v>1151255258683</v>
      </c>
      <c r="M79" s="138">
        <v>1177542415934</v>
      </c>
      <c r="N79"/>
      <c r="O79" s="135"/>
      <c r="P79" s="135">
        <v>0.19895033200502077</v>
      </c>
      <c r="Q79" s="135">
        <v>-6.5230324946540574E-2</v>
      </c>
      <c r="R79" s="135">
        <v>0.16654573113817128</v>
      </c>
      <c r="S79" s="135">
        <v>3.5477145739205573E-2</v>
      </c>
      <c r="T79" s="135">
        <v>0.21586402096459434</v>
      </c>
      <c r="U79" s="135">
        <v>-7.6006044400532269E-2</v>
      </c>
      <c r="V79" s="135">
        <v>7.1823477606476116E-2</v>
      </c>
      <c r="W79" s="135">
        <v>3.2874987826307489E-2</v>
      </c>
      <c r="X79" s="135">
        <v>0.34615729194652078</v>
      </c>
      <c r="Y79" s="135">
        <v>2.2833474203689308E-2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45219125631</v>
      </c>
      <c r="D80" s="124">
        <v>44068844162</v>
      </c>
      <c r="E80" s="124">
        <v>47553099107</v>
      </c>
      <c r="F80" s="124">
        <v>64381599663</v>
      </c>
      <c r="G80" s="124">
        <v>53621602206</v>
      </c>
      <c r="H80" s="124">
        <v>62943559358</v>
      </c>
      <c r="I80" s="124">
        <v>70493825380</v>
      </c>
      <c r="J80" s="124">
        <v>87100848702</v>
      </c>
      <c r="K80" s="124">
        <v>79391005033</v>
      </c>
      <c r="L80" s="124">
        <v>113187200181</v>
      </c>
      <c r="M80" s="124">
        <v>150330529165</v>
      </c>
      <c r="N80"/>
      <c r="O80" s="125"/>
      <c r="P80" s="125">
        <v>-2.5437941422985499E-2</v>
      </c>
      <c r="Q80" s="125">
        <v>7.9063905833147041E-2</v>
      </c>
      <c r="R80" s="125">
        <v>0.35388861866045618</v>
      </c>
      <c r="S80" s="125">
        <v>-0.16712845771652596</v>
      </c>
      <c r="T80" s="125">
        <v>0.17384704612494617</v>
      </c>
      <c r="U80" s="125">
        <v>0.11995295625175628</v>
      </c>
      <c r="V80" s="125">
        <v>0.23558124747067022</v>
      </c>
      <c r="W80" s="125">
        <v>-8.8516286395530441E-2</v>
      </c>
      <c r="X80" s="125">
        <v>0.42569300053516312</v>
      </c>
      <c r="Y80" s="125">
        <v>0.32815838650133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12477749269</v>
      </c>
      <c r="D81" s="124">
        <v>22972784957</v>
      </c>
      <c r="E81" s="124">
        <v>14689976023</v>
      </c>
      <c r="F81" s="124">
        <v>18911854629</v>
      </c>
      <c r="G81" s="124">
        <v>14182243496</v>
      </c>
      <c r="H81" s="124">
        <v>12930548829</v>
      </c>
      <c r="I81" s="124">
        <v>10645713120</v>
      </c>
      <c r="J81" s="124">
        <v>13419101854</v>
      </c>
      <c r="K81" s="124">
        <v>11913967890</v>
      </c>
      <c r="L81" s="124">
        <v>12561776060</v>
      </c>
      <c r="M81" s="124">
        <v>15181759112</v>
      </c>
      <c r="N81"/>
      <c r="O81" s="125"/>
      <c r="P81" s="125">
        <v>0.8411000623384941</v>
      </c>
      <c r="Q81" s="125">
        <v>-0.36054875146846999</v>
      </c>
      <c r="R81" s="125">
        <v>0.28739860428565933</v>
      </c>
      <c r="S81" s="125">
        <v>-0.25008711338905243</v>
      </c>
      <c r="T81" s="125">
        <v>-8.825787452831646E-2</v>
      </c>
      <c r="U81" s="125">
        <v>-0.17670059787993553</v>
      </c>
      <c r="V81" s="125">
        <v>0.26051695201044445</v>
      </c>
      <c r="W81" s="125">
        <v>-0.11216353973431881</v>
      </c>
      <c r="X81" s="125">
        <v>5.4373838840352962E-2</v>
      </c>
      <c r="Y81" s="125">
        <v>0.2085678839907612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5149106977</v>
      </c>
      <c r="D82" s="124">
        <v>4898343558</v>
      </c>
      <c r="E82" s="124">
        <v>16239133721</v>
      </c>
      <c r="F82" s="124">
        <v>4807211495</v>
      </c>
      <c r="G82" s="124">
        <v>4532147649</v>
      </c>
      <c r="H82" s="124">
        <v>2050483429</v>
      </c>
      <c r="I82" s="124">
        <v>2694061893</v>
      </c>
      <c r="J82" s="124">
        <v>16063808195</v>
      </c>
      <c r="K82" s="124">
        <v>2682207816</v>
      </c>
      <c r="L82" s="124">
        <v>4227079663</v>
      </c>
      <c r="M82" s="124">
        <v>3173891253</v>
      </c>
      <c r="N82"/>
      <c r="O82" s="125"/>
      <c r="P82" s="125">
        <v>-4.8700370786644909E-2</v>
      </c>
      <c r="Q82" s="125">
        <v>2.3152296340011027</v>
      </c>
      <c r="R82" s="125">
        <v>-0.70397364923576888</v>
      </c>
      <c r="S82" s="125">
        <v>-5.7219002385498374E-2</v>
      </c>
      <c r="T82" s="125">
        <v>-0.54756914650553568</v>
      </c>
      <c r="U82" s="125">
        <v>0.31386669840773429</v>
      </c>
      <c r="V82" s="125">
        <v>4.9626722892813655</v>
      </c>
      <c r="W82" s="125">
        <v>-0.83302789827664525</v>
      </c>
      <c r="X82" s="125">
        <v>0.57597022787886765</v>
      </c>
      <c r="Y82" s="125">
        <v>-0.24915272338457461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139872781635</v>
      </c>
      <c r="D83" s="124">
        <v>178349144895</v>
      </c>
      <c r="E83" s="124">
        <v>68829134823</v>
      </c>
      <c r="F83" s="124">
        <v>114903363773</v>
      </c>
      <c r="G83" s="124">
        <v>149681874569</v>
      </c>
      <c r="H83" s="124">
        <v>255208046885</v>
      </c>
      <c r="I83" s="124">
        <v>189631231742</v>
      </c>
      <c r="J83" s="124">
        <v>206657277139</v>
      </c>
      <c r="K83" s="124">
        <v>278535981711</v>
      </c>
      <c r="L83" s="124">
        <v>342848631873</v>
      </c>
      <c r="M83" s="124">
        <v>366278337193</v>
      </c>
      <c r="N83"/>
      <c r="O83" s="125"/>
      <c r="P83" s="125">
        <v>0.27508113308566795</v>
      </c>
      <c r="Q83" s="125">
        <v>-0.61407645176251346</v>
      </c>
      <c r="R83" s="125">
        <v>0.66940008861776068</v>
      </c>
      <c r="S83" s="125">
        <v>0.30267617634508492</v>
      </c>
      <c r="T83" s="125">
        <v>0.70500301135228494</v>
      </c>
      <c r="U83" s="125">
        <v>-0.25695433958063929</v>
      </c>
      <c r="V83" s="125">
        <v>8.9785027711914767E-2</v>
      </c>
      <c r="W83" s="125">
        <v>0.34781598580558848</v>
      </c>
      <c r="X83" s="125">
        <v>0.23089530396373981</v>
      </c>
      <c r="Y83" s="125">
        <v>6.8338336927297405E-2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149600</v>
      </c>
      <c r="I84" s="124">
        <v>0</v>
      </c>
      <c r="J84" s="124">
        <v>909091</v>
      </c>
      <c r="K84" s="124">
        <v>0</v>
      </c>
      <c r="L84" s="124">
        <v>0</v>
      </c>
      <c r="M84" s="124">
        <v>0</v>
      </c>
      <c r="N84"/>
      <c r="O84" s="125"/>
      <c r="P84" s="125"/>
      <c r="Q84" s="125"/>
      <c r="R84" s="125"/>
      <c r="S84" s="125"/>
      <c r="T84" s="125" t="e">
        <v>#N/A</v>
      </c>
      <c r="U84" s="125">
        <v>-1</v>
      </c>
      <c r="V84" s="125" t="e">
        <v>#N/A</v>
      </c>
      <c r="W84" s="125">
        <v>-1</v>
      </c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N8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202718763512</v>
      </c>
      <c r="D86" s="138">
        <v>250289117572</v>
      </c>
      <c r="E86" s="138">
        <v>147311343674</v>
      </c>
      <c r="F86" s="138">
        <v>203004029560</v>
      </c>
      <c r="G86" s="138">
        <v>222017867920</v>
      </c>
      <c r="H86" s="138">
        <v>333132788101</v>
      </c>
      <c r="I86" s="138">
        <v>273464832135</v>
      </c>
      <c r="J86" s="138">
        <v>323241944981</v>
      </c>
      <c r="K86" s="138">
        <v>372523162450</v>
      </c>
      <c r="L86" s="138">
        <v>472824687777</v>
      </c>
      <c r="M86" s="138">
        <v>534964516723</v>
      </c>
      <c r="N86"/>
      <c r="O86" s="135"/>
      <c r="P86" s="135">
        <v>0.23466182032618832</v>
      </c>
      <c r="Q86" s="135">
        <v>-0.41143528291187759</v>
      </c>
      <c r="R86" s="135">
        <v>0.37806108136008798</v>
      </c>
      <c r="S86" s="135">
        <v>9.3662369171742199E-2</v>
      </c>
      <c r="T86" s="135">
        <v>0.50047737698768557</v>
      </c>
      <c r="U86" s="135">
        <v>-0.17911162784706058</v>
      </c>
      <c r="V86" s="135">
        <v>0.18202381804409429</v>
      </c>
      <c r="W86" s="135">
        <v>0.1524592282474253</v>
      </c>
      <c r="X86" s="135">
        <v>0.26924909760601112</v>
      </c>
      <c r="Y86" s="135">
        <v>0.13142255586981366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305209712111</v>
      </c>
      <c r="D87" s="139">
        <v>358691896911</v>
      </c>
      <c r="E87" s="139">
        <v>421945641348</v>
      </c>
      <c r="F87" s="139">
        <v>461060276238</v>
      </c>
      <c r="G87" s="139">
        <v>465605544035</v>
      </c>
      <c r="H87" s="139">
        <v>502923778468</v>
      </c>
      <c r="I87" s="139">
        <v>499046381914</v>
      </c>
      <c r="J87" s="139">
        <v>504753710951</v>
      </c>
      <c r="K87" s="139">
        <v>482692840591</v>
      </c>
      <c r="L87" s="139">
        <v>678430570906</v>
      </c>
      <c r="M87" s="139">
        <v>642577899211</v>
      </c>
      <c r="N87"/>
      <c r="O87" s="137"/>
      <c r="P87" s="137">
        <v>0.17523094016270813</v>
      </c>
      <c r="Q87" s="137">
        <v>0.17634561857051034</v>
      </c>
      <c r="R87" s="137">
        <v>9.2700649223533826E-2</v>
      </c>
      <c r="S87" s="137">
        <v>9.8582940913645167E-3</v>
      </c>
      <c r="T87" s="137">
        <v>8.0149892781763654E-2</v>
      </c>
      <c r="U87" s="137">
        <v>-7.7097101390021239E-3</v>
      </c>
      <c r="V87" s="137">
        <v>1.1436470123499465E-2</v>
      </c>
      <c r="W87" s="137">
        <v>-4.3706207366827288E-2</v>
      </c>
      <c r="X87" s="137">
        <v>0.40551198164725721</v>
      </c>
      <c r="Y87" s="137">
        <v>-5.2846486040747043E-2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386668873415</v>
      </c>
      <c r="D88" s="140">
        <v>435835710449</v>
      </c>
      <c r="E88" s="140">
        <v>470167669086</v>
      </c>
      <c r="F88" s="140">
        <v>518921785535</v>
      </c>
      <c r="G88" s="140">
        <v>527543439059</v>
      </c>
      <c r="H88" s="140">
        <v>586742879283</v>
      </c>
      <c r="I88" s="140">
        <v>639558798149</v>
      </c>
      <c r="J88" s="140">
        <v>688335898653</v>
      </c>
      <c r="K88" s="140">
        <v>701410596113</v>
      </c>
      <c r="L88" s="140">
        <v>631103322937</v>
      </c>
      <c r="M88" s="140">
        <v>806199713901</v>
      </c>
      <c r="N88"/>
      <c r="O88" s="141"/>
      <c r="P88" s="141">
        <v>0.12715488733232139</v>
      </c>
      <c r="Q88" s="141">
        <v>7.8772706811085058E-2</v>
      </c>
      <c r="R88" s="141">
        <v>0.10369517015871677</v>
      </c>
      <c r="S88" s="141">
        <v>1.661455302962711E-2</v>
      </c>
      <c r="T88" s="141">
        <v>0.11221718600006936</v>
      </c>
      <c r="U88" s="141">
        <v>9.0015440716623818E-2</v>
      </c>
      <c r="V88" s="141">
        <v>7.6266796180694874E-2</v>
      </c>
      <c r="W88" s="141">
        <v>1.8994647069237258E-2</v>
      </c>
      <c r="X88" s="141">
        <v>-0.10023697042163482</v>
      </c>
      <c r="Y88" s="141">
        <v>0.2774448883411742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25135220118</v>
      </c>
      <c r="D89" s="124">
        <v>28142609861</v>
      </c>
      <c r="E89" s="124">
        <v>30022967822</v>
      </c>
      <c r="F89" s="124">
        <v>33471155236</v>
      </c>
      <c r="G89" s="124">
        <v>34294253212</v>
      </c>
      <c r="H89" s="124">
        <v>37681405626</v>
      </c>
      <c r="I89" s="124">
        <v>43205760922</v>
      </c>
      <c r="J89" s="124">
        <v>44393106825</v>
      </c>
      <c r="K89" s="124">
        <v>44399793817</v>
      </c>
      <c r="L89" s="124">
        <v>44801086677</v>
      </c>
      <c r="M89" s="124">
        <v>51087511524</v>
      </c>
      <c r="N89"/>
      <c r="O89" s="125"/>
      <c r="P89" s="125">
        <v>0.1196484347016451</v>
      </c>
      <c r="Q89" s="125">
        <v>6.6815336967229744E-2</v>
      </c>
      <c r="R89" s="125">
        <v>0.11485165072432535</v>
      </c>
      <c r="S89" s="125">
        <v>2.4591262840988337E-2</v>
      </c>
      <c r="T89" s="125">
        <v>9.8767347201331956E-2</v>
      </c>
      <c r="U89" s="125">
        <v>0.14660693262961022</v>
      </c>
      <c r="V89" s="125">
        <v>2.7481194120004826E-2</v>
      </c>
      <c r="W89" s="125">
        <v>1.5063131369386085E-4</v>
      </c>
      <c r="X89" s="125">
        <v>9.0381694485786035E-3</v>
      </c>
      <c r="Y89" s="125">
        <v>0.14031857959881422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7429238</v>
      </c>
      <c r="D90" s="124">
        <v>1560841</v>
      </c>
      <c r="E90" s="124">
        <v>8925914</v>
      </c>
      <c r="F90" s="124">
        <v>18088151</v>
      </c>
      <c r="G90" s="124">
        <v>0</v>
      </c>
      <c r="H90" s="124">
        <v>0</v>
      </c>
      <c r="I90" s="124">
        <v>0</v>
      </c>
      <c r="J90" s="124">
        <v>346929262</v>
      </c>
      <c r="K90" s="124">
        <v>0</v>
      </c>
      <c r="L90" s="124">
        <v>663752160</v>
      </c>
      <c r="M90" s="124">
        <v>6816976657</v>
      </c>
      <c r="N90"/>
      <c r="O90" s="125"/>
      <c r="P90" s="125">
        <v>-0.7899056403900373</v>
      </c>
      <c r="Q90" s="125">
        <v>4.7186568010450776</v>
      </c>
      <c r="R90" s="125">
        <v>1.0264760561215356</v>
      </c>
      <c r="S90" s="125">
        <v>-1</v>
      </c>
      <c r="T90" s="125"/>
      <c r="U90" s="125"/>
      <c r="V90" s="125" t="e">
        <v>#N/A</v>
      </c>
      <c r="W90" s="125">
        <v>-1</v>
      </c>
      <c r="X90" s="125" t="e">
        <v>#N/A</v>
      </c>
      <c r="Y90" s="125">
        <v>9.270364554444539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37081946918</v>
      </c>
      <c r="D91" s="124">
        <v>42940021711</v>
      </c>
      <c r="E91" s="124">
        <v>62276942990</v>
      </c>
      <c r="F91" s="124">
        <v>64295953656</v>
      </c>
      <c r="G91" s="124">
        <v>76822011642</v>
      </c>
      <c r="H91" s="124">
        <v>85703906590</v>
      </c>
      <c r="I91" s="124">
        <v>95881774233</v>
      </c>
      <c r="J91" s="124">
        <v>101167532663</v>
      </c>
      <c r="K91" s="124">
        <v>112624104696</v>
      </c>
      <c r="L91" s="124">
        <v>110930353955</v>
      </c>
      <c r="M91" s="124">
        <v>99753025801</v>
      </c>
      <c r="N91"/>
      <c r="O91" s="125"/>
      <c r="P91" s="125">
        <v>0.1579764623997244</v>
      </c>
      <c r="Q91" s="125">
        <v>0.4503239753613455</v>
      </c>
      <c r="R91" s="125">
        <v>3.2419874339756793E-2</v>
      </c>
      <c r="S91" s="125">
        <v>0.19481876033782242</v>
      </c>
      <c r="T91" s="125">
        <v>0.11561653695545915</v>
      </c>
      <c r="U91" s="125">
        <v>0.11875616932714661</v>
      </c>
      <c r="V91" s="125">
        <v>5.5127874638147611E-2</v>
      </c>
      <c r="W91" s="125">
        <v>0.11324356472311203</v>
      </c>
      <c r="X91" s="125">
        <v>-1.5038971857506467E-2</v>
      </c>
      <c r="Y91" s="125">
        <v>-0.10075987099558159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926765</v>
      </c>
      <c r="J92" s="124">
        <v>0</v>
      </c>
      <c r="K92" s="124">
        <v>0</v>
      </c>
      <c r="L92" s="124">
        <v>0</v>
      </c>
      <c r="M92" s="124">
        <v>0</v>
      </c>
      <c r="N92"/>
      <c r="O92" s="125"/>
      <c r="P92" s="125"/>
      <c r="Q92" s="125"/>
      <c r="R92" s="125"/>
      <c r="S92" s="125"/>
      <c r="T92" s="125"/>
      <c r="U92" s="125" t="e">
        <v>#N/A</v>
      </c>
      <c r="V92" s="125">
        <v>-1</v>
      </c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N93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17876405240</v>
      </c>
      <c r="D94" s="124">
        <v>39459178377</v>
      </c>
      <c r="E94" s="124">
        <v>62499579857</v>
      </c>
      <c r="F94" s="124">
        <v>79492888062</v>
      </c>
      <c r="G94" s="124">
        <v>60465933216</v>
      </c>
      <c r="H94" s="124">
        <v>40301712222</v>
      </c>
      <c r="I94" s="124">
        <v>41419410197</v>
      </c>
      <c r="J94" s="124">
        <v>50101141440</v>
      </c>
      <c r="K94" s="124">
        <v>34816632708</v>
      </c>
      <c r="L94" s="124">
        <v>28484579829</v>
      </c>
      <c r="M94" s="124">
        <v>25379230410</v>
      </c>
      <c r="N94"/>
      <c r="O94" s="125"/>
      <c r="P94" s="125">
        <v>1.207332953535126</v>
      </c>
      <c r="Q94" s="125">
        <v>0.58390474479392118</v>
      </c>
      <c r="R94" s="125">
        <v>0.27189475903487592</v>
      </c>
      <c r="S94" s="125">
        <v>-0.23935417758579913</v>
      </c>
      <c r="T94" s="125">
        <v>-0.33348068774475326</v>
      </c>
      <c r="U94" s="125">
        <v>2.7733262766683753E-2</v>
      </c>
      <c r="V94" s="125">
        <v>0.20960538070696177</v>
      </c>
      <c r="W94" s="125">
        <v>-0.30507306405991541</v>
      </c>
      <c r="X94" s="125">
        <v>-0.18186861814310529</v>
      </c>
      <c r="Y94" s="125">
        <v>-0.10901861419905723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80101001514</v>
      </c>
      <c r="D95" s="142">
        <v>110543370790</v>
      </c>
      <c r="E95" s="142">
        <v>154808416583</v>
      </c>
      <c r="F95" s="142">
        <v>177278085105</v>
      </c>
      <c r="G95" s="142">
        <v>171582198070</v>
      </c>
      <c r="H95" s="142">
        <v>163687024438</v>
      </c>
      <c r="I95" s="142">
        <v>180507872117</v>
      </c>
      <c r="J95" s="142">
        <v>196008710190</v>
      </c>
      <c r="K95" s="142">
        <v>191840531221</v>
      </c>
      <c r="L95" s="142">
        <v>184879772621</v>
      </c>
      <c r="M95" s="142">
        <v>183036744392</v>
      </c>
      <c r="N95"/>
      <c r="O95" s="135"/>
      <c r="P95" s="135">
        <v>0.38004979589024623</v>
      </c>
      <c r="Q95" s="135">
        <v>0.40043148202066869</v>
      </c>
      <c r="R95" s="135">
        <v>0.14514500579464928</v>
      </c>
      <c r="S95" s="135">
        <v>-3.2129673736189024E-2</v>
      </c>
      <c r="T95" s="135">
        <v>-4.6013943875337415E-2</v>
      </c>
      <c r="U95" s="135">
        <v>0.10276225459380406</v>
      </c>
      <c r="V95" s="135">
        <v>8.5873474055208066E-2</v>
      </c>
      <c r="W95" s="135">
        <v>-2.1265274206230922E-2</v>
      </c>
      <c r="X95" s="135">
        <v>-3.6284087391215691E-2</v>
      </c>
      <c r="Y95" s="135">
        <v>-9.9687932480216901E-3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188009651109</v>
      </c>
      <c r="D96" s="124">
        <v>226143411235</v>
      </c>
      <c r="E96" s="124">
        <v>250172302374</v>
      </c>
      <c r="F96" s="124">
        <v>279491882151</v>
      </c>
      <c r="G96" s="124">
        <v>279759005099</v>
      </c>
      <c r="H96" s="124">
        <v>311076314071</v>
      </c>
      <c r="I96" s="124">
        <v>339237814661</v>
      </c>
      <c r="J96" s="124">
        <v>358966497966</v>
      </c>
      <c r="K96" s="124">
        <v>347636965496</v>
      </c>
      <c r="L96" s="124">
        <v>355892573760</v>
      </c>
      <c r="M96" s="124">
        <v>391249136162</v>
      </c>
      <c r="N96"/>
      <c r="O96" s="125"/>
      <c r="P96" s="125">
        <v>0.20282873725398098</v>
      </c>
      <c r="Q96" s="125">
        <v>0.10625510160908491</v>
      </c>
      <c r="R96" s="125">
        <v>0.11719754544677019</v>
      </c>
      <c r="S96" s="125">
        <v>9.55744925198454E-4</v>
      </c>
      <c r="T96" s="125">
        <v>0.11194388170245873</v>
      </c>
      <c r="U96" s="125">
        <v>9.0529234519515445E-2</v>
      </c>
      <c r="V96" s="125">
        <v>5.8155908487722341E-2</v>
      </c>
      <c r="W96" s="125">
        <v>-3.1561531603077619E-2</v>
      </c>
      <c r="X96" s="125">
        <v>2.3747786004923555E-2</v>
      </c>
      <c r="Y96" s="125">
        <v>9.9346165131962261E-2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390816829</v>
      </c>
      <c r="D97" s="124">
        <v>414784685</v>
      </c>
      <c r="E97" s="124">
        <v>656415065</v>
      </c>
      <c r="F97" s="124">
        <v>994574825</v>
      </c>
      <c r="G97" s="124">
        <v>212380293</v>
      </c>
      <c r="H97" s="124">
        <v>514653258</v>
      </c>
      <c r="I97" s="124">
        <v>112926845</v>
      </c>
      <c r="J97" s="124">
        <v>454324812</v>
      </c>
      <c r="K97" s="124">
        <v>80852315</v>
      </c>
      <c r="L97" s="124">
        <v>130817254</v>
      </c>
      <c r="M97" s="124">
        <v>108666543</v>
      </c>
      <c r="N97"/>
      <c r="O97" s="125"/>
      <c r="P97" s="125">
        <v>6.1327594467535107E-2</v>
      </c>
      <c r="Q97" s="125">
        <v>0.58254412165675795</v>
      </c>
      <c r="R97" s="125">
        <v>0.51516148551526619</v>
      </c>
      <c r="S97" s="125">
        <v>-0.78646122175875499</v>
      </c>
      <c r="T97" s="125">
        <v>1.4232627741972275</v>
      </c>
      <c r="U97" s="125">
        <v>-0.7805768383963092</v>
      </c>
      <c r="V97" s="125">
        <v>3.0231781203131991</v>
      </c>
      <c r="W97" s="125">
        <v>-0.82203852207834072</v>
      </c>
      <c r="X97" s="125">
        <v>0.61797784021397528</v>
      </c>
      <c r="Y97" s="125">
        <v>-0.16932560746153558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22746057801</v>
      </c>
      <c r="D98" s="124">
        <v>24418703364</v>
      </c>
      <c r="E98" s="124">
        <v>31721507605</v>
      </c>
      <c r="F98" s="124">
        <v>38289722329</v>
      </c>
      <c r="G98" s="124">
        <v>35988189310</v>
      </c>
      <c r="H98" s="124">
        <v>41707354707</v>
      </c>
      <c r="I98" s="124">
        <v>38567244837</v>
      </c>
      <c r="J98" s="124">
        <v>39697578677</v>
      </c>
      <c r="K98" s="124">
        <v>35508461375</v>
      </c>
      <c r="L98" s="124">
        <v>37391245790</v>
      </c>
      <c r="M98" s="124">
        <v>47416958247</v>
      </c>
      <c r="N98"/>
      <c r="O98" s="125"/>
      <c r="P98" s="125">
        <v>7.3535624398460175E-2</v>
      </c>
      <c r="Q98" s="125">
        <v>0.29906601231605023</v>
      </c>
      <c r="R98" s="125">
        <v>0.20705871882850579</v>
      </c>
      <c r="S98" s="125">
        <v>-6.0108375799237779E-2</v>
      </c>
      <c r="T98" s="125">
        <v>0.15891784239922346</v>
      </c>
      <c r="U98" s="125">
        <v>-7.5289116081796892E-2</v>
      </c>
      <c r="V98" s="125">
        <v>2.9308130377921016E-2</v>
      </c>
      <c r="W98" s="125">
        <v>-0.10552576357577936</v>
      </c>
      <c r="X98" s="125">
        <v>5.30235426175234E-2</v>
      </c>
      <c r="Y98" s="125">
        <v>0.26812993911214633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4859264</v>
      </c>
      <c r="D99" s="124">
        <v>1</v>
      </c>
      <c r="E99" s="124">
        <v>300727</v>
      </c>
      <c r="F99" s="124">
        <v>69474209</v>
      </c>
      <c r="G99" s="124">
        <v>0</v>
      </c>
      <c r="H99" s="124">
        <v>258465</v>
      </c>
      <c r="I99" s="124">
        <v>0</v>
      </c>
      <c r="J99" s="124">
        <v>0</v>
      </c>
      <c r="K99" s="124">
        <v>0</v>
      </c>
      <c r="L99" s="124">
        <v>0</v>
      </c>
      <c r="M99" s="124">
        <v>3927643775</v>
      </c>
      <c r="N99"/>
      <c r="O99" s="125"/>
      <c r="P99" s="125">
        <v>-0.99999979420751783</v>
      </c>
      <c r="Q99" s="125">
        <v>300726</v>
      </c>
      <c r="R99" s="125">
        <v>230.02085612532298</v>
      </c>
      <c r="S99" s="125">
        <v>-1</v>
      </c>
      <c r="T99" s="125" t="e">
        <v>#N/A</v>
      </c>
      <c r="U99" s="125">
        <v>-1</v>
      </c>
      <c r="V99" s="125"/>
      <c r="W99" s="125"/>
      <c r="X99" s="125"/>
      <c r="Y99" s="125" t="e">
        <v>#N/A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60000000</v>
      </c>
      <c r="D100" s="124">
        <v>0</v>
      </c>
      <c r="E100" s="124">
        <v>275371722</v>
      </c>
      <c r="F100" s="124">
        <v>20989597</v>
      </c>
      <c r="G100" s="124">
        <v>174952165</v>
      </c>
      <c r="H100" s="124">
        <v>0</v>
      </c>
      <c r="I100" s="124">
        <v>0</v>
      </c>
      <c r="J100" s="124">
        <v>119863221</v>
      </c>
      <c r="K100" s="124">
        <v>8054537</v>
      </c>
      <c r="L100" s="124">
        <v>0</v>
      </c>
      <c r="M100" s="124">
        <v>0</v>
      </c>
      <c r="N100"/>
      <c r="O100" s="125"/>
      <c r="P100" s="125">
        <v>-1</v>
      </c>
      <c r="Q100" s="125" t="e">
        <v>#N/A</v>
      </c>
      <c r="R100" s="125">
        <v>-0.9237772243004676</v>
      </c>
      <c r="S100" s="125">
        <v>7.3351845678599741</v>
      </c>
      <c r="T100" s="125">
        <v>-1</v>
      </c>
      <c r="U100" s="125"/>
      <c r="V100" s="125" t="e">
        <v>#N/A</v>
      </c>
      <c r="W100" s="125">
        <v>-0.93280226467466609</v>
      </c>
      <c r="X100" s="125">
        <v>-1</v>
      </c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177264896615</v>
      </c>
      <c r="D101" s="124">
        <v>201281409415</v>
      </c>
      <c r="E101" s="124">
        <v>231684588282</v>
      </c>
      <c r="F101" s="124">
        <v>264772792049</v>
      </c>
      <c r="G101" s="124">
        <v>291325042222</v>
      </c>
      <c r="H101" s="124">
        <v>318357029646</v>
      </c>
      <c r="I101" s="124">
        <v>332719291856</v>
      </c>
      <c r="J101" s="124">
        <v>366335141270</v>
      </c>
      <c r="K101" s="124">
        <v>369443542263</v>
      </c>
      <c r="L101" s="124">
        <v>390643668702</v>
      </c>
      <c r="M101" s="124">
        <v>452869539345</v>
      </c>
      <c r="N101"/>
      <c r="O101" s="125"/>
      <c r="P101" s="125">
        <v>0.13548374922848505</v>
      </c>
      <c r="Q101" s="125">
        <v>0.15104812190734918</v>
      </c>
      <c r="R101" s="125">
        <v>0.14281573069817655</v>
      </c>
      <c r="S101" s="125">
        <v>0.10028315208492478</v>
      </c>
      <c r="T101" s="125">
        <v>9.2789782909910912E-2</v>
      </c>
      <c r="U101" s="125">
        <v>4.5113695858923775E-2</v>
      </c>
      <c r="V101" s="125">
        <v>0.10103366482442766</v>
      </c>
      <c r="W101" s="125">
        <v>8.4851291694918451E-3</v>
      </c>
      <c r="X101" s="125">
        <v>5.7383941018809281E-2</v>
      </c>
      <c r="Y101" s="125">
        <v>0.15929061604853145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25085813412</v>
      </c>
      <c r="D102" s="124">
        <v>49536089212</v>
      </c>
      <c r="E102" s="124">
        <v>81013480324</v>
      </c>
      <c r="F102" s="124">
        <v>97511953231</v>
      </c>
      <c r="G102" s="124">
        <v>74150148782</v>
      </c>
      <c r="H102" s="124">
        <v>60704339277</v>
      </c>
      <c r="I102" s="124">
        <v>58350877072</v>
      </c>
      <c r="J102" s="124">
        <v>67100304310</v>
      </c>
      <c r="K102" s="124">
        <v>86271721834</v>
      </c>
      <c r="L102" s="124">
        <v>42825267708</v>
      </c>
      <c r="M102" s="124">
        <v>51231958940</v>
      </c>
      <c r="N102"/>
      <c r="O102" s="125"/>
      <c r="P102" s="125">
        <v>0.97466545726215181</v>
      </c>
      <c r="Q102" s="125">
        <v>0.63544360511153708</v>
      </c>
      <c r="R102" s="125">
        <v>0.20365095834689595</v>
      </c>
      <c r="S102" s="125">
        <v>-0.2395788790493949</v>
      </c>
      <c r="T102" s="125">
        <v>-0.1813321985978803</v>
      </c>
      <c r="U102" s="125">
        <v>-3.8769258228162462E-2</v>
      </c>
      <c r="V102" s="125">
        <v>0.1499450852675952</v>
      </c>
      <c r="W102" s="125">
        <v>0.28571282531639541</v>
      </c>
      <c r="X102" s="125">
        <v>-0.50360017398977652</v>
      </c>
      <c r="Y102" s="125">
        <v>0.19630212913834466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413562095030</v>
      </c>
      <c r="D103" s="142">
        <v>501794397912</v>
      </c>
      <c r="E103" s="142">
        <v>595523966099</v>
      </c>
      <c r="F103" s="142">
        <v>681151388391</v>
      </c>
      <c r="G103" s="142">
        <v>681609717871</v>
      </c>
      <c r="H103" s="142">
        <v>732359949424</v>
      </c>
      <c r="I103" s="142">
        <v>768988155271</v>
      </c>
      <c r="J103" s="142">
        <v>832673710256</v>
      </c>
      <c r="K103" s="142">
        <v>838949597820</v>
      </c>
      <c r="L103" s="142">
        <v>826883573214</v>
      </c>
      <c r="M103" s="142">
        <v>946803903012</v>
      </c>
      <c r="N103"/>
      <c r="O103" s="135"/>
      <c r="P103" s="135">
        <v>0.21334717069657838</v>
      </c>
      <c r="Q103" s="135">
        <v>0.18678878954610689</v>
      </c>
      <c r="R103" s="135">
        <v>0.14378501482132666</v>
      </c>
      <c r="S103" s="135">
        <v>6.7287461761278422E-4</v>
      </c>
      <c r="T103" s="135">
        <v>7.4456437786007079E-2</v>
      </c>
      <c r="U103" s="135">
        <v>5.0013939014289299E-2</v>
      </c>
      <c r="V103" s="135">
        <v>8.2817341916737952E-2</v>
      </c>
      <c r="W103" s="135">
        <v>7.5370309962956572E-3</v>
      </c>
      <c r="X103" s="135">
        <v>-1.4382299767892404E-2</v>
      </c>
      <c r="Y103" s="135">
        <v>0.14502686192190728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-333461093516</v>
      </c>
      <c r="D104" s="143">
        <v>-391251027122</v>
      </c>
      <c r="E104" s="143">
        <v>-440715549516</v>
      </c>
      <c r="F104" s="143">
        <v>-503873303286</v>
      </c>
      <c r="G104" s="143">
        <v>-510027519801</v>
      </c>
      <c r="H104" s="143">
        <v>-568672924986</v>
      </c>
      <c r="I104" s="143">
        <v>-588480283154</v>
      </c>
      <c r="J104" s="143">
        <v>-636665000066</v>
      </c>
      <c r="K104" s="143">
        <v>-647109066599</v>
      </c>
      <c r="L104" s="143">
        <v>-642003800593</v>
      </c>
      <c r="M104" s="143">
        <v>-763767158620</v>
      </c>
      <c r="N104"/>
      <c r="O104" s="137"/>
      <c r="P104" s="137">
        <v>0.17330337700469145</v>
      </c>
      <c r="Q104" s="137">
        <v>0.12642656239871286</v>
      </c>
      <c r="R104" s="137">
        <v>0.14330729614455562</v>
      </c>
      <c r="S104" s="137">
        <v>1.2213817391922621E-2</v>
      </c>
      <c r="T104" s="137">
        <v>0.11498478593445705</v>
      </c>
      <c r="U104" s="137">
        <v>3.4830844405837835E-2</v>
      </c>
      <c r="V104" s="137">
        <v>8.1879917290942572E-2</v>
      </c>
      <c r="W104" s="137">
        <v>1.640433592535695E-2</v>
      </c>
      <c r="X104" s="137">
        <v>-7.8893439599473369E-3</v>
      </c>
      <c r="Y104" s="137">
        <v>0.18966142866215252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53207779899</v>
      </c>
      <c r="D105" s="144">
        <v>44584683327</v>
      </c>
      <c r="E105" s="144">
        <v>29452119570</v>
      </c>
      <c r="F105" s="144">
        <v>15048482249</v>
      </c>
      <c r="G105" s="144">
        <v>17515919258</v>
      </c>
      <c r="H105" s="144">
        <v>18069954297</v>
      </c>
      <c r="I105" s="144">
        <v>51078514995</v>
      </c>
      <c r="J105" s="144">
        <v>51670898587</v>
      </c>
      <c r="K105" s="144">
        <v>54301529514</v>
      </c>
      <c r="L105" s="144">
        <v>-10900477656</v>
      </c>
      <c r="M105" s="144">
        <v>42432555281</v>
      </c>
      <c r="N105"/>
      <c r="O105" s="141"/>
      <c r="P105" s="141">
        <v>-0.16206458131439661</v>
      </c>
      <c r="Q105" s="141">
        <v>-0.33941171334586751</v>
      </c>
      <c r="R105" s="141">
        <v>-0.48905265669475206</v>
      </c>
      <c r="S105" s="141">
        <v>0.16396583842626167</v>
      </c>
      <c r="T105" s="141">
        <v>3.1630371825729808E-2</v>
      </c>
      <c r="U105" s="141">
        <v>1.826709694748931</v>
      </c>
      <c r="V105" s="141">
        <v>1.1597510069703221E-2</v>
      </c>
      <c r="W105" s="141">
        <v>5.0911267249798664E-2</v>
      </c>
      <c r="X105" s="141">
        <v>-1.2007397904545145</v>
      </c>
      <c r="Y105" s="141">
        <v>-4.8927243942969465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72759635147</v>
      </c>
      <c r="D106" s="124">
        <v>78931359050</v>
      </c>
      <c r="E106" s="124">
        <v>121572725612</v>
      </c>
      <c r="F106" s="124">
        <v>159084098997</v>
      </c>
      <c r="G106" s="124">
        <v>117138678243</v>
      </c>
      <c r="H106" s="124">
        <v>104110700164</v>
      </c>
      <c r="I106" s="124">
        <v>135057698219</v>
      </c>
      <c r="J106" s="124">
        <v>170841419067</v>
      </c>
      <c r="K106" s="124">
        <v>158570194550</v>
      </c>
      <c r="L106" s="124">
        <v>153256124374</v>
      </c>
      <c r="M106" s="124">
        <v>196336068311</v>
      </c>
      <c r="N106"/>
      <c r="O106" s="125"/>
      <c r="P106" s="125">
        <v>8.4823458646142935E-2</v>
      </c>
      <c r="Q106" s="125">
        <v>0.54023352790604195</v>
      </c>
      <c r="R106" s="125">
        <v>0.30855089573888272</v>
      </c>
      <c r="S106" s="125">
        <v>-0.26366821711572197</v>
      </c>
      <c r="T106" s="125">
        <v>-0.11121841456989912</v>
      </c>
      <c r="U106" s="125">
        <v>0.29725088781701459</v>
      </c>
      <c r="V106" s="125">
        <v>0.26495136019551913</v>
      </c>
      <c r="W106" s="125">
        <v>-7.1828158440825796E-2</v>
      </c>
      <c r="X106" s="125">
        <v>-3.3512415060601985E-2</v>
      </c>
      <c r="Y106" s="125">
        <v>0.28109769911621574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52815452985</v>
      </c>
      <c r="D107" s="124">
        <v>28081060024</v>
      </c>
      <c r="E107" s="124">
        <v>46238720639</v>
      </c>
      <c r="F107" s="124">
        <v>71136288063</v>
      </c>
      <c r="G107" s="124">
        <v>53397281850</v>
      </c>
      <c r="H107" s="124">
        <v>39643123872</v>
      </c>
      <c r="I107" s="124">
        <v>44373169988</v>
      </c>
      <c r="J107" s="124">
        <v>74720386056</v>
      </c>
      <c r="K107" s="124">
        <v>73818373445</v>
      </c>
      <c r="L107" s="124">
        <v>60532632258</v>
      </c>
      <c r="M107" s="124">
        <v>95192632542</v>
      </c>
      <c r="N107"/>
      <c r="O107" s="125"/>
      <c r="P107" s="125">
        <v>-0.46831734962161098</v>
      </c>
      <c r="Q107" s="125">
        <v>0.64661592544872648</v>
      </c>
      <c r="R107" s="125">
        <v>0.53845710002192781</v>
      </c>
      <c r="S107" s="125">
        <v>-0.24936648644486359</v>
      </c>
      <c r="T107" s="125">
        <v>-0.25758161279889191</v>
      </c>
      <c r="U107" s="125">
        <v>0.11931567580981772</v>
      </c>
      <c r="V107" s="125">
        <v>0.68390912968820827</v>
      </c>
      <c r="W107" s="125">
        <v>-1.2071840880532592E-2</v>
      </c>
      <c r="X107" s="125">
        <v>-0.17997878532095857</v>
      </c>
      <c r="Y107" s="125">
        <v>0.5725837286618134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19944182162</v>
      </c>
      <c r="D108" s="143">
        <v>50850299026</v>
      </c>
      <c r="E108" s="143">
        <v>75334004973</v>
      </c>
      <c r="F108" s="143">
        <v>87947810934</v>
      </c>
      <c r="G108" s="143">
        <v>63741396393</v>
      </c>
      <c r="H108" s="143">
        <v>64467576292</v>
      </c>
      <c r="I108" s="143">
        <v>90684528231</v>
      </c>
      <c r="J108" s="143">
        <v>96121033011</v>
      </c>
      <c r="K108" s="143">
        <v>84751821105</v>
      </c>
      <c r="L108" s="143">
        <v>92723492116</v>
      </c>
      <c r="M108" s="143">
        <v>101143435769</v>
      </c>
      <c r="N108"/>
      <c r="O108" s="137"/>
      <c r="P108" s="137">
        <v>1.5496306949545402</v>
      </c>
      <c r="Q108" s="137">
        <v>0.48148597778119973</v>
      </c>
      <c r="R108" s="137">
        <v>0.16743840932817577</v>
      </c>
      <c r="S108" s="137">
        <v>-0.27523612337736958</v>
      </c>
      <c r="T108" s="137">
        <v>1.1392594767185571E-2</v>
      </c>
      <c r="U108" s="137">
        <v>0.40666880076664746</v>
      </c>
      <c r="V108" s="137">
        <v>5.994963954768151E-2</v>
      </c>
      <c r="W108" s="137">
        <v>-0.1182801677204085</v>
      </c>
      <c r="X108" s="137">
        <v>9.4058993742728081E-2</v>
      </c>
      <c r="Y108" s="137">
        <v>9.0807016224824455E-2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4628201253</v>
      </c>
      <c r="D109" s="124">
        <v>4821871659</v>
      </c>
      <c r="E109" s="124">
        <v>5248386240</v>
      </c>
      <c r="F109" s="124">
        <v>8846384084</v>
      </c>
      <c r="G109" s="124">
        <v>9000619275</v>
      </c>
      <c r="H109" s="124">
        <v>8133100496</v>
      </c>
      <c r="I109" s="124">
        <v>10027124762</v>
      </c>
      <c r="J109" s="124">
        <v>10268862808</v>
      </c>
      <c r="K109" s="124">
        <v>19455672937</v>
      </c>
      <c r="L109" s="124">
        <v>14488077239</v>
      </c>
      <c r="M109" s="124">
        <v>18432886340</v>
      </c>
      <c r="N109"/>
      <c r="O109" s="125"/>
      <c r="P109" s="125">
        <v>4.1845718328359816E-2</v>
      </c>
      <c r="Q109" s="125">
        <v>8.8454154561312892E-2</v>
      </c>
      <c r="R109" s="125">
        <v>0.68554364703158743</v>
      </c>
      <c r="S109" s="125">
        <v>1.7434828686554216E-2</v>
      </c>
      <c r="T109" s="125">
        <v>-9.6384343398415728E-2</v>
      </c>
      <c r="U109" s="125">
        <v>0.23287850272248756</v>
      </c>
      <c r="V109" s="125">
        <v>2.4108411108648031E-2</v>
      </c>
      <c r="W109" s="125">
        <v>0.89462779869285791</v>
      </c>
      <c r="X109" s="125">
        <v>-0.25532890659118912</v>
      </c>
      <c r="Y109" s="125">
        <v>0.27227968459341811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73054905</v>
      </c>
      <c r="D110" s="124">
        <v>-1583626251</v>
      </c>
      <c r="E110" s="124">
        <v>105515956</v>
      </c>
      <c r="F110" s="124">
        <v>131829074</v>
      </c>
      <c r="G110" s="124">
        <v>76454123</v>
      </c>
      <c r="H110" s="124">
        <v>433010321</v>
      </c>
      <c r="I110" s="124">
        <v>328838759</v>
      </c>
      <c r="J110" s="124">
        <v>139033214</v>
      </c>
      <c r="K110" s="124">
        <v>594510574</v>
      </c>
      <c r="L110" s="124">
        <v>197439704</v>
      </c>
      <c r="M110" s="124">
        <v>419337631</v>
      </c>
      <c r="N110"/>
      <c r="O110" s="125"/>
      <c r="P110" s="125">
        <v>-22.67720635595926</v>
      </c>
      <c r="Q110" s="125">
        <v>-1.0666293299529297</v>
      </c>
      <c r="R110" s="125">
        <v>0.24937572474820779</v>
      </c>
      <c r="S110" s="125">
        <v>-0.42005112620301044</v>
      </c>
      <c r="T110" s="125">
        <v>4.6636621284636277</v>
      </c>
      <c r="U110" s="125">
        <v>-0.24057524023774945</v>
      </c>
      <c r="V110" s="125">
        <v>-0.57719943226035597</v>
      </c>
      <c r="W110" s="125">
        <v>3.2760327327252901</v>
      </c>
      <c r="X110" s="125">
        <v>-0.66789538717270991</v>
      </c>
      <c r="Y110" s="125">
        <v>1.1238769229516268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4555146348</v>
      </c>
      <c r="D111" s="143">
        <v>6405497910</v>
      </c>
      <c r="E111" s="143">
        <v>5142870284</v>
      </c>
      <c r="F111" s="143">
        <v>8714555010</v>
      </c>
      <c r="G111" s="143">
        <v>8924165152</v>
      </c>
      <c r="H111" s="143">
        <v>7700090175</v>
      </c>
      <c r="I111" s="143">
        <v>9698286003</v>
      </c>
      <c r="J111" s="143">
        <v>10129829594</v>
      </c>
      <c r="K111" s="143">
        <v>18861162363</v>
      </c>
      <c r="L111" s="143">
        <v>14290637535</v>
      </c>
      <c r="M111" s="143">
        <v>18013548709</v>
      </c>
      <c r="N111"/>
      <c r="O111" s="137"/>
      <c r="P111" s="137">
        <v>0.40621122147094635</v>
      </c>
      <c r="Q111" s="137">
        <v>-0.19711623416953084</v>
      </c>
      <c r="R111" s="137">
        <v>0.69449247769516553</v>
      </c>
      <c r="S111" s="137">
        <v>2.4052879551448303E-2</v>
      </c>
      <c r="T111" s="137">
        <v>-0.13716408830978122</v>
      </c>
      <c r="U111" s="137">
        <v>0.25950291263959135</v>
      </c>
      <c r="V111" s="137">
        <v>4.4496892633039353E-2</v>
      </c>
      <c r="W111" s="137">
        <v>0.86194270969490505</v>
      </c>
      <c r="X111" s="137">
        <v>-0.24232466377395767</v>
      </c>
      <c r="Y111" s="137">
        <v>0.26051400190383456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77707108409</v>
      </c>
      <c r="D112" s="144">
        <v>101840480263</v>
      </c>
      <c r="E112" s="144">
        <v>109928994827</v>
      </c>
      <c r="F112" s="144">
        <v>111710848193</v>
      </c>
      <c r="G112" s="144">
        <v>90181480803</v>
      </c>
      <c r="H112" s="144">
        <v>90237620764</v>
      </c>
      <c r="I112" s="144">
        <v>151461329229</v>
      </c>
      <c r="J112" s="144">
        <v>157921761192</v>
      </c>
      <c r="K112" s="144">
        <v>157914512982</v>
      </c>
      <c r="L112" s="144">
        <v>96113651995</v>
      </c>
      <c r="M112" s="144">
        <v>161589539759</v>
      </c>
      <c r="N112"/>
      <c r="O112" s="141"/>
      <c r="P112" s="141">
        <v>0.31056839391034252</v>
      </c>
      <c r="Q112" s="141">
        <v>7.9423374115201062E-2</v>
      </c>
      <c r="R112" s="141">
        <v>1.6209129982532655E-2</v>
      </c>
      <c r="S112" s="141">
        <v>-0.19272405266142334</v>
      </c>
      <c r="T112" s="141">
        <v>6.2252205774537828E-4</v>
      </c>
      <c r="U112" s="141">
        <v>0.67847210450195061</v>
      </c>
      <c r="V112" s="141">
        <v>4.265400281303644E-2</v>
      </c>
      <c r="W112" s="141">
        <v>-4.5897474453715503E-5</v>
      </c>
      <c r="X112" s="141">
        <v>-0.39135643596003378</v>
      </c>
      <c r="Y112" s="141">
        <v>0.68123400167341641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5331062458</v>
      </c>
      <c r="D113" s="124">
        <v>6145052279</v>
      </c>
      <c r="E113" s="124">
        <v>6424865194</v>
      </c>
      <c r="F113" s="124">
        <v>6514950499</v>
      </c>
      <c r="G113" s="124">
        <v>5409363550</v>
      </c>
      <c r="H113" s="124">
        <v>6588306199</v>
      </c>
      <c r="I113" s="124">
        <v>11896120822</v>
      </c>
      <c r="J113" s="124">
        <v>12321047157</v>
      </c>
      <c r="K113" s="124">
        <v>17081028382</v>
      </c>
      <c r="L113" s="124">
        <v>12005003925</v>
      </c>
      <c r="M113" s="124">
        <v>17493247799</v>
      </c>
      <c r="N113"/>
      <c r="O113" s="125"/>
      <c r="P113" s="125">
        <v>0.15268810437185842</v>
      </c>
      <c r="Q113" s="125">
        <v>4.5534667940292151E-2</v>
      </c>
      <c r="R113" s="125">
        <v>1.4021353332693831E-2</v>
      </c>
      <c r="S113" s="125">
        <v>-0.16969997687161242</v>
      </c>
      <c r="T113" s="125">
        <v>0.21794479851515991</v>
      </c>
      <c r="U113" s="125">
        <v>0.80564176325102221</v>
      </c>
      <c r="V113" s="125">
        <v>3.5719739346810053E-2</v>
      </c>
      <c r="W113" s="125">
        <v>0.38632927577877951</v>
      </c>
      <c r="X113" s="125">
        <v>-0.29717323474206725</v>
      </c>
      <c r="Y113" s="125">
        <v>0.45716302204374326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72376045951</v>
      </c>
      <c r="D114" s="145">
        <v>95695427984</v>
      </c>
      <c r="E114" s="145">
        <v>103504129633</v>
      </c>
      <c r="F114" s="145">
        <v>105195897694</v>
      </c>
      <c r="G114" s="145">
        <v>84772117253</v>
      </c>
      <c r="H114" s="145">
        <v>83649314565</v>
      </c>
      <c r="I114" s="145">
        <v>139565208407</v>
      </c>
      <c r="J114" s="145">
        <v>145600714035</v>
      </c>
      <c r="K114" s="145">
        <v>140833484600</v>
      </c>
      <c r="L114" s="145">
        <v>84108648070</v>
      </c>
      <c r="M114" s="145">
        <v>144096291960</v>
      </c>
      <c r="N114"/>
      <c r="O114" s="146"/>
      <c r="P114" s="146">
        <v>0.32219751337048286</v>
      </c>
      <c r="Q114" s="146">
        <v>8.1599526889681639E-2</v>
      </c>
      <c r="R114" s="146">
        <v>1.6344932970294046E-2</v>
      </c>
      <c r="S114" s="146">
        <v>-0.19414997056643679</v>
      </c>
      <c r="T114" s="146">
        <v>-1.3244952755503636E-2</v>
      </c>
      <c r="U114" s="146">
        <v>0.66845609115601734</v>
      </c>
      <c r="V114" s="146">
        <v>4.32450586853943E-2</v>
      </c>
      <c r="W114" s="146">
        <v>-3.2741799836599972E-2</v>
      </c>
      <c r="X114" s="146">
        <v>-0.40277947173651063</v>
      </c>
      <c r="Y114" s="146">
        <v>0.71321612303261461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133905589212</v>
      </c>
      <c r="D116" s="132">
        <v>142499241363</v>
      </c>
      <c r="E116" s="132">
        <v>149574961591</v>
      </c>
      <c r="F116" s="132">
        <v>167302830229</v>
      </c>
      <c r="G116" s="132">
        <v>174302028130</v>
      </c>
      <c r="H116" s="132">
        <v>195853856957</v>
      </c>
      <c r="I116" s="132">
        <v>213023874103</v>
      </c>
      <c r="J116" s="132">
        <v>205579872696</v>
      </c>
      <c r="K116" s="132">
        <v>190602396927</v>
      </c>
      <c r="L116" s="132">
        <v>206783405054</v>
      </c>
      <c r="M116" s="132">
        <v>226315994450</v>
      </c>
      <c r="N116"/>
      <c r="O116" s="131"/>
      <c r="P116" s="131">
        <v>6.4176948860547478E-2</v>
      </c>
      <c r="Q116" s="131">
        <v>4.9654441387343429E-2</v>
      </c>
      <c r="R116" s="131">
        <v>0.11852163256090509</v>
      </c>
      <c r="S116" s="131">
        <v>4.183550207381237E-2</v>
      </c>
      <c r="T116" s="131">
        <v>0.12364646044695449</v>
      </c>
      <c r="U116" s="131">
        <v>8.7667495615211255E-2</v>
      </c>
      <c r="V116" s="131">
        <v>-3.494444666516916E-2</v>
      </c>
      <c r="W116" s="131">
        <v>-7.2854776941845167E-2</v>
      </c>
      <c r="X116" s="131">
        <v>8.4894043243313844E-2</v>
      </c>
      <c r="Y116" s="131">
        <v>9.4459172828202487E-2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445069512717</v>
      </c>
      <c r="D117" s="132">
        <v>537129667298</v>
      </c>
      <c r="E117" s="132">
        <v>504324641213</v>
      </c>
      <c r="F117" s="132">
        <v>578497954480</v>
      </c>
      <c r="G117" s="132">
        <v>616399419370</v>
      </c>
      <c r="H117" s="132">
        <v>758328174519</v>
      </c>
      <c r="I117" s="132">
        <v>688651830065</v>
      </c>
      <c r="J117" s="132">
        <v>711500842123</v>
      </c>
      <c r="K117" s="132">
        <v>762921288157</v>
      </c>
      <c r="L117" s="132">
        <v>1021635489458</v>
      </c>
      <c r="M117" s="132">
        <v>1009017408131</v>
      </c>
      <c r="N117"/>
      <c r="O117" s="131"/>
      <c r="P117" s="131">
        <v>0.20684444103799349</v>
      </c>
      <c r="Q117" s="131">
        <v>-6.1074686583639681E-2</v>
      </c>
      <c r="R117" s="131">
        <v>0.14707453732302</v>
      </c>
      <c r="S117" s="131">
        <v>6.5517024902998822E-2</v>
      </c>
      <c r="T117" s="131">
        <v>0.23025452440247318</v>
      </c>
      <c r="U117" s="131">
        <v>-9.1881518840039145E-2</v>
      </c>
      <c r="V117" s="131">
        <v>3.3179338325207697E-2</v>
      </c>
      <c r="W117" s="131">
        <v>7.2270393778551156E-2</v>
      </c>
      <c r="X117" s="131">
        <v>0.33910995186145554</v>
      </c>
      <c r="Y117" s="131">
        <v>-1.2350864331948985E-2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213443146566</v>
      </c>
      <c r="D118" s="132">
        <v>266859880261</v>
      </c>
      <c r="E118" s="132">
        <v>320772861710</v>
      </c>
      <c r="F118" s="132">
        <v>361509753904</v>
      </c>
      <c r="G118" s="132">
        <v>376171981545</v>
      </c>
      <c r="H118" s="132">
        <v>416300708189</v>
      </c>
      <c r="I118" s="132">
        <v>432658938367</v>
      </c>
      <c r="J118" s="132">
        <v>492327822585</v>
      </c>
      <c r="K118" s="132">
        <v>533533406141</v>
      </c>
      <c r="L118" s="132">
        <v>509292438610</v>
      </c>
      <c r="M118" s="132">
        <v>592567898063</v>
      </c>
      <c r="N118"/>
      <c r="O118" s="131"/>
      <c r="P118" s="131">
        <v>0.25026211688873645</v>
      </c>
      <c r="Q118" s="131">
        <v>0.20202730135481906</v>
      </c>
      <c r="R118" s="131">
        <v>0.1269960681113631</v>
      </c>
      <c r="S118" s="131">
        <v>4.0558318226991963E-2</v>
      </c>
      <c r="T118" s="131">
        <v>0.10667654321085984</v>
      </c>
      <c r="U118" s="131">
        <v>3.9294264593404016E-2</v>
      </c>
      <c r="V118" s="131">
        <v>0.13791205711179888</v>
      </c>
      <c r="W118" s="131">
        <v>8.3695419323749354E-2</v>
      </c>
      <c r="X118" s="131">
        <v>-4.5434769879420966E-2</v>
      </c>
      <c r="Y118" s="131">
        <v>0.16351206721286049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88169967181</v>
      </c>
      <c r="D119" s="132">
        <v>55125795494</v>
      </c>
      <c r="E119" s="132">
        <v>154987070778</v>
      </c>
      <c r="F119" s="132">
        <v>134540088991</v>
      </c>
      <c r="G119" s="132">
        <v>130228103095</v>
      </c>
      <c r="H119" s="132">
        <v>46360916299</v>
      </c>
      <c r="I119" s="132">
        <v>179800970976</v>
      </c>
      <c r="J119" s="132">
        <v>191353690230</v>
      </c>
      <c r="K119" s="132">
        <v>141735433687</v>
      </c>
      <c r="L119" s="132">
        <v>53155187356</v>
      </c>
      <c r="M119" s="132">
        <v>185773277396</v>
      </c>
      <c r="N119"/>
      <c r="O119" s="131"/>
      <c r="P119" s="131">
        <v>-0.37477808763572706</v>
      </c>
      <c r="Q119" s="131">
        <v>1.8115162672776139</v>
      </c>
      <c r="R119" s="131">
        <v>-0.1319270161334154</v>
      </c>
      <c r="S119" s="131">
        <v>-3.2049821940347112E-2</v>
      </c>
      <c r="T119" s="131">
        <v>-0.64400221459741136</v>
      </c>
      <c r="U119" s="131">
        <v>2.8782876899238139</v>
      </c>
      <c r="V119" s="131">
        <v>6.4252819054809507E-2</v>
      </c>
      <c r="W119" s="131">
        <v>-0.25930127860800967</v>
      </c>
      <c r="X119" s="131">
        <v>-0.6249689581972514</v>
      </c>
      <c r="Y119" s="131">
        <v>2.4949228219591717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880588215676</v>
      </c>
      <c r="D120" s="147">
        <v>1001614584416</v>
      </c>
      <c r="E120" s="147">
        <v>1129659535292</v>
      </c>
      <c r="F120" s="147">
        <v>1241850627604</v>
      </c>
      <c r="G120" s="147">
        <v>1297101532140</v>
      </c>
      <c r="H120" s="147">
        <v>1416843655964</v>
      </c>
      <c r="I120" s="147">
        <v>1514135613511</v>
      </c>
      <c r="J120" s="147">
        <v>1600762227634</v>
      </c>
      <c r="K120" s="147">
        <v>1628792524912</v>
      </c>
      <c r="L120" s="147">
        <v>1790866520478</v>
      </c>
      <c r="M120" s="147">
        <v>2013674578040</v>
      </c>
      <c r="N120"/>
      <c r="O120" s="129"/>
      <c r="P120" s="129">
        <v>0.13743809715542454</v>
      </c>
      <c r="Q120" s="129">
        <v>0.12783854475387635</v>
      </c>
      <c r="R120" s="129">
        <v>9.9314075442208605E-2</v>
      </c>
      <c r="S120" s="129">
        <v>4.4490781184046257E-2</v>
      </c>
      <c r="T120" s="129">
        <v>9.2315151017087649E-2</v>
      </c>
      <c r="U120" s="129">
        <v>6.8668096961484348E-2</v>
      </c>
      <c r="V120" s="129">
        <v>5.7211925635993088E-2</v>
      </c>
      <c r="W120" s="129">
        <v>1.7510593887157144E-2</v>
      </c>
      <c r="X120" s="129">
        <v>9.9505611111984082E-2</v>
      </c>
      <c r="Y120" s="129">
        <v>0.12441354786314851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133905589212</v>
      </c>
      <c r="D122" s="132">
        <v>142499241363</v>
      </c>
      <c r="E122" s="132">
        <v>149574961591</v>
      </c>
      <c r="F122" s="132">
        <v>167302830229</v>
      </c>
      <c r="G122" s="132">
        <v>174302028130</v>
      </c>
      <c r="H122" s="132">
        <v>195853856957</v>
      </c>
      <c r="I122" s="132">
        <v>213023874103</v>
      </c>
      <c r="J122" s="132">
        <v>205579872696</v>
      </c>
      <c r="K122" s="132">
        <v>190602396927</v>
      </c>
      <c r="L122" s="132">
        <v>206783405054</v>
      </c>
      <c r="M122" s="132">
        <v>226315994450</v>
      </c>
      <c r="N122"/>
      <c r="O122" s="131"/>
      <c r="P122" s="131">
        <v>6.4176948860547478E-2</v>
      </c>
      <c r="Q122" s="131">
        <v>4.9654441387343429E-2</v>
      </c>
      <c r="R122" s="131">
        <v>0.11852163256090509</v>
      </c>
      <c r="S122" s="131">
        <v>4.183550207381237E-2</v>
      </c>
      <c r="T122" s="131">
        <v>0.12364646044695449</v>
      </c>
      <c r="U122" s="131">
        <v>8.7667495615211255E-2</v>
      </c>
      <c r="V122" s="131">
        <v>-3.494444666516916E-2</v>
      </c>
      <c r="W122" s="131">
        <v>-7.2854776941845167E-2</v>
      </c>
      <c r="X122" s="131">
        <v>8.4894043243313844E-2</v>
      </c>
      <c r="Y122" s="131">
        <v>9.4459172828202487E-2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305209712111</v>
      </c>
      <c r="D123" s="132">
        <v>358691896911</v>
      </c>
      <c r="E123" s="132">
        <v>421945641348</v>
      </c>
      <c r="F123" s="132">
        <v>461060276238</v>
      </c>
      <c r="G123" s="132">
        <v>465605544035</v>
      </c>
      <c r="H123" s="132">
        <v>502923778468</v>
      </c>
      <c r="I123" s="132">
        <v>499046381914</v>
      </c>
      <c r="J123" s="132">
        <v>504753710951</v>
      </c>
      <c r="K123" s="132">
        <v>482692840591</v>
      </c>
      <c r="L123" s="132">
        <v>678430570906</v>
      </c>
      <c r="M123" s="132">
        <v>642577899211</v>
      </c>
      <c r="N123"/>
      <c r="O123" s="131"/>
      <c r="P123" s="131">
        <v>0.17523094016270813</v>
      </c>
      <c r="Q123" s="131">
        <v>0.17634561857051034</v>
      </c>
      <c r="R123" s="131">
        <v>9.2700649223533826E-2</v>
      </c>
      <c r="S123" s="131">
        <v>9.8582940913645167E-3</v>
      </c>
      <c r="T123" s="131">
        <v>8.0149892781763654E-2</v>
      </c>
      <c r="U123" s="131">
        <v>-7.7097101390021239E-3</v>
      </c>
      <c r="V123" s="131">
        <v>1.1436470123499465E-2</v>
      </c>
      <c r="W123" s="131">
        <v>-4.3706207366827288E-2</v>
      </c>
      <c r="X123" s="131">
        <v>0.40551198164725721</v>
      </c>
      <c r="Y123" s="131">
        <v>-5.2846486040747043E-2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199555504304</v>
      </c>
      <c r="D124" s="132">
        <v>248751785759</v>
      </c>
      <c r="E124" s="132">
        <v>291140587925</v>
      </c>
      <c r="F124" s="132">
        <v>336570473057</v>
      </c>
      <c r="G124" s="132">
        <v>335725491671</v>
      </c>
      <c r="H124" s="132">
        <v>372819068029</v>
      </c>
      <c r="I124" s="132">
        <v>375456409051</v>
      </c>
      <c r="J124" s="132">
        <v>431085127370</v>
      </c>
      <c r="K124" s="132">
        <v>456506669672</v>
      </c>
      <c r="L124" s="132">
        <v>435220395539</v>
      </c>
      <c r="M124" s="132">
        <v>537451164170</v>
      </c>
      <c r="N124"/>
      <c r="O124" s="131"/>
      <c r="P124" s="131">
        <v>0.24652931336865103</v>
      </c>
      <c r="Q124" s="131">
        <v>0.17040602155543061</v>
      </c>
      <c r="R124" s="131">
        <v>0.15604105719434447</v>
      </c>
      <c r="S124" s="131">
        <v>-2.5105630280790603E-3</v>
      </c>
      <c r="T124" s="131">
        <v>0.11048781602306956</v>
      </c>
      <c r="U124" s="131">
        <v>7.0740507880751036E-3</v>
      </c>
      <c r="V124" s="131">
        <v>0.14816292112207274</v>
      </c>
      <c r="W124" s="131">
        <v>5.8971049307810386E-2</v>
      </c>
      <c r="X124" s="131">
        <v>-4.6628615849784172E-2</v>
      </c>
      <c r="Y124" s="131">
        <v>0.23489425054262902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53207779899</v>
      </c>
      <c r="D125" s="132">
        <v>44584683327</v>
      </c>
      <c r="E125" s="132">
        <v>29452119570</v>
      </c>
      <c r="F125" s="132">
        <v>15048482249</v>
      </c>
      <c r="G125" s="132">
        <v>17515919258</v>
      </c>
      <c r="H125" s="132">
        <v>18069954297</v>
      </c>
      <c r="I125" s="132">
        <v>51078514995</v>
      </c>
      <c r="J125" s="132">
        <v>51670898587</v>
      </c>
      <c r="K125" s="132">
        <v>54301529514</v>
      </c>
      <c r="L125" s="132">
        <v>-10900477656</v>
      </c>
      <c r="M125" s="132">
        <v>42432555281</v>
      </c>
      <c r="N125"/>
      <c r="O125" s="131"/>
      <c r="P125" s="131">
        <v>-0.16206458131439661</v>
      </c>
      <c r="Q125" s="131">
        <v>-0.33941171334586751</v>
      </c>
      <c r="R125" s="131">
        <v>-0.48905265669475206</v>
      </c>
      <c r="S125" s="131">
        <v>0.16396583842626167</v>
      </c>
      <c r="T125" s="131">
        <v>3.1630371825729808E-2</v>
      </c>
      <c r="U125" s="131">
        <v>1.826709694748931</v>
      </c>
      <c r="V125" s="131">
        <v>1.1597510069703221E-2</v>
      </c>
      <c r="W125" s="131">
        <v>5.0911267249798664E-2</v>
      </c>
      <c r="X125" s="131">
        <v>-1.2007397904545145</v>
      </c>
      <c r="Y125" s="131">
        <v>-4.8927243942969465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691878585526</v>
      </c>
      <c r="D126" s="147">
        <v>794527607360</v>
      </c>
      <c r="E126" s="147">
        <v>892113310434</v>
      </c>
      <c r="F126" s="147">
        <v>979982061773</v>
      </c>
      <c r="G126" s="147">
        <v>993148983094</v>
      </c>
      <c r="H126" s="147">
        <v>1089666657751</v>
      </c>
      <c r="I126" s="147">
        <v>1138605180063</v>
      </c>
      <c r="J126" s="147">
        <v>1193089609604</v>
      </c>
      <c r="K126" s="147">
        <v>1184103436704</v>
      </c>
      <c r="L126" s="147">
        <v>1309533893843</v>
      </c>
      <c r="M126" s="147">
        <v>1448777613112</v>
      </c>
      <c r="N126"/>
      <c r="O126" s="129"/>
      <c r="P126" s="129">
        <v>0.148362767660978</v>
      </c>
      <c r="Q126" s="129">
        <v>0.1228222936119876</v>
      </c>
      <c r="R126" s="129">
        <v>9.8495056974604589E-2</v>
      </c>
      <c r="S126" s="129">
        <v>1.3435879935575823E-2</v>
      </c>
      <c r="T126" s="129">
        <v>9.7183480323681515E-2</v>
      </c>
      <c r="U126" s="129">
        <v>4.4911461651039097E-2</v>
      </c>
      <c r="V126" s="129">
        <v>4.7851907311703412E-2</v>
      </c>
      <c r="W126" s="129">
        <v>-7.531850774379456E-3</v>
      </c>
      <c r="X126" s="129">
        <v>0.10592863195139501</v>
      </c>
      <c r="Y126" s="129">
        <v>0.10633074861496783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6" sqref="A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103</v>
      </c>
      <c r="D2" s="246"/>
      <c r="E2" s="246"/>
      <c r="F2" s="246"/>
      <c r="G2" s="246"/>
      <c r="H2" s="246"/>
      <c r="I2" s="246" t="s">
        <v>103</v>
      </c>
      <c r="J2" s="246"/>
      <c r="K2" s="246"/>
      <c r="L2" s="246"/>
      <c r="M2" s="246"/>
      <c r="N2" s="246"/>
      <c r="O2" s="246" t="s">
        <v>103</v>
      </c>
      <c r="P2" s="246"/>
      <c r="Q2" s="246"/>
      <c r="R2" s="246"/>
      <c r="S2" s="246"/>
      <c r="T2" s="246"/>
      <c r="U2" s="246" t="s">
        <v>103</v>
      </c>
      <c r="V2" s="246"/>
      <c r="W2" s="246"/>
      <c r="X2" s="246"/>
      <c r="Y2" s="246"/>
      <c r="Z2" s="246"/>
      <c r="AA2" s="246" t="s">
        <v>103</v>
      </c>
      <c r="AB2" s="246"/>
      <c r="AC2" s="246"/>
      <c r="AD2" s="246"/>
      <c r="AE2" s="246"/>
      <c r="AF2" s="246"/>
      <c r="AG2" s="246" t="s">
        <v>103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Enero 2023</v>
      </c>
      <c r="D3" s="247"/>
      <c r="E3" s="247"/>
      <c r="F3" s="247"/>
      <c r="G3" s="247"/>
      <c r="H3" s="247"/>
      <c r="I3" s="247" t="str">
        <f>$C$3</f>
        <v>Periodo Julio 2022 - Enero 2023</v>
      </c>
      <c r="J3" s="247"/>
      <c r="K3" s="247"/>
      <c r="L3" s="247"/>
      <c r="M3" s="247"/>
      <c r="N3" s="247"/>
      <c r="O3" s="247" t="str">
        <f>$C$3</f>
        <v>Periodo Julio 2022 - Enero 2023</v>
      </c>
      <c r="P3" s="247"/>
      <c r="Q3" s="247"/>
      <c r="R3" s="247"/>
      <c r="S3" s="247"/>
      <c r="T3" s="247"/>
      <c r="U3" s="247" t="str">
        <f>$C$3</f>
        <v>Periodo Julio 2022 - Enero 2023</v>
      </c>
      <c r="V3" s="247"/>
      <c r="W3" s="247"/>
      <c r="X3" s="247"/>
      <c r="Y3" s="247"/>
      <c r="Z3" s="247"/>
      <c r="AA3" s="247" t="str">
        <f>$C$3</f>
        <v>Periodo Julio 2022 - Enero 2023</v>
      </c>
      <c r="AB3" s="247"/>
      <c r="AC3" s="247"/>
      <c r="AD3" s="247"/>
      <c r="AE3" s="247"/>
      <c r="AF3" s="247"/>
      <c r="AG3" s="247" t="str">
        <f>$C$3</f>
        <v>Periodo Julio 2022 - Enero 2023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7" t="s">
        <v>1417</v>
      </c>
    </row>
    <row r="7" spans="1:38" s="6" customFormat="1" ht="14.4" x14ac:dyDescent="0.3">
      <c r="A7" s="52" t="s">
        <v>7</v>
      </c>
      <c r="B7" s="6" t="s">
        <v>1339</v>
      </c>
      <c r="C7" s="10">
        <v>4815214063</v>
      </c>
      <c r="D7" s="10">
        <v>3062625047</v>
      </c>
      <c r="E7" s="10">
        <v>2104923519</v>
      </c>
      <c r="F7" s="10">
        <v>2982119916</v>
      </c>
      <c r="G7" s="10">
        <v>6297355158</v>
      </c>
      <c r="H7" s="10">
        <v>16940882183</v>
      </c>
      <c r="I7" s="10">
        <v>5481838737</v>
      </c>
      <c r="J7" s="10">
        <v>1656392004</v>
      </c>
      <c r="K7" s="10">
        <v>6922224621</v>
      </c>
      <c r="L7" s="10">
        <v>10433528289</v>
      </c>
      <c r="M7" s="10">
        <v>25058931175</v>
      </c>
      <c r="N7" s="10">
        <v>4833551936</v>
      </c>
      <c r="O7" s="10">
        <v>7912392815</v>
      </c>
      <c r="P7" s="10">
        <v>1817036250</v>
      </c>
      <c r="Q7" s="10">
        <v>2138786109</v>
      </c>
      <c r="R7" s="10">
        <v>2512929563</v>
      </c>
      <c r="S7" s="10">
        <v>373229405</v>
      </c>
      <c r="T7" s="10">
        <v>14824570064</v>
      </c>
      <c r="U7" s="10">
        <v>1124238</v>
      </c>
      <c r="V7" s="10">
        <v>7450231281</v>
      </c>
      <c r="W7" s="10">
        <v>2144662729</v>
      </c>
      <c r="X7" s="10">
        <v>2353211536</v>
      </c>
      <c r="Y7" s="10">
        <v>6366318025</v>
      </c>
      <c r="Z7" s="10">
        <v>948956840</v>
      </c>
      <c r="AA7" s="10">
        <v>21675026363</v>
      </c>
      <c r="AB7" s="10">
        <v>4132554488</v>
      </c>
      <c r="AC7" s="10">
        <v>33179390919</v>
      </c>
      <c r="AD7" s="10">
        <v>25942570427</v>
      </c>
      <c r="AE7" s="10">
        <v>9069734504</v>
      </c>
      <c r="AF7" s="10">
        <v>28178398700</v>
      </c>
      <c r="AG7" s="10">
        <v>1927895358</v>
      </c>
      <c r="AH7" s="10">
        <v>2604772723</v>
      </c>
      <c r="AI7" s="10">
        <v>8571500662</v>
      </c>
      <c r="AJ7" s="10">
        <v>5123594024</v>
      </c>
      <c r="AK7" s="10">
        <v>1002069360</v>
      </c>
      <c r="AL7" s="197">
        <v>280840543031</v>
      </c>
    </row>
    <row r="8" spans="1:38" s="6" customFormat="1" ht="14.4" x14ac:dyDescent="0.3">
      <c r="A8" s="52" t="s">
        <v>8</v>
      </c>
      <c r="B8" s="6" t="s">
        <v>1311</v>
      </c>
      <c r="C8" s="10">
        <v>24112397338</v>
      </c>
      <c r="D8" s="10">
        <v>15139272488</v>
      </c>
      <c r="E8" s="10">
        <v>11506929086</v>
      </c>
      <c r="F8" s="10">
        <v>5475703952</v>
      </c>
      <c r="G8" s="10">
        <v>39937884779</v>
      </c>
      <c r="H8" s="10">
        <v>103630687088</v>
      </c>
      <c r="I8" s="10">
        <v>21454676638</v>
      </c>
      <c r="J8" s="10">
        <v>6674725073</v>
      </c>
      <c r="K8" s="10">
        <v>17066429595</v>
      </c>
      <c r="L8" s="10">
        <v>52895793129</v>
      </c>
      <c r="M8" s="10">
        <v>38495155588</v>
      </c>
      <c r="N8" s="10">
        <v>44303405556</v>
      </c>
      <c r="O8" s="10">
        <v>30769041662</v>
      </c>
      <c r="P8" s="10">
        <v>20538226865</v>
      </c>
      <c r="Q8" s="10">
        <v>7648340200</v>
      </c>
      <c r="R8" s="10">
        <v>20842897453</v>
      </c>
      <c r="S8" s="10">
        <v>3267173701</v>
      </c>
      <c r="T8" s="10">
        <v>60136036941</v>
      </c>
      <c r="U8" s="10">
        <v>0</v>
      </c>
      <c r="V8" s="10">
        <v>57164210566</v>
      </c>
      <c r="W8" s="10">
        <v>17110634521</v>
      </c>
      <c r="X8" s="10">
        <v>6326676268</v>
      </c>
      <c r="Y8" s="10">
        <v>22216543011</v>
      </c>
      <c r="Z8" s="10">
        <v>5165563201</v>
      </c>
      <c r="AA8" s="10">
        <v>114606548382</v>
      </c>
      <c r="AB8" s="10">
        <v>28755509033</v>
      </c>
      <c r="AC8" s="10">
        <v>200818872543</v>
      </c>
      <c r="AD8" s="10">
        <v>58563208981</v>
      </c>
      <c r="AE8" s="10">
        <v>18251270091</v>
      </c>
      <c r="AF8" s="10">
        <v>62506649347</v>
      </c>
      <c r="AG8" s="10">
        <v>26473417999</v>
      </c>
      <c r="AH8" s="10">
        <v>23672628572</v>
      </c>
      <c r="AI8" s="10">
        <v>13560315479</v>
      </c>
      <c r="AJ8" s="10">
        <v>12083560387</v>
      </c>
      <c r="AK8" s="10">
        <v>2454636117</v>
      </c>
      <c r="AL8" s="197">
        <v>1193625021630</v>
      </c>
    </row>
    <row r="9" spans="1:38" s="6" customFormat="1" ht="14.4" x14ac:dyDescent="0.3">
      <c r="A9" s="52" t="s">
        <v>9</v>
      </c>
      <c r="B9" s="6" t="s">
        <v>1313</v>
      </c>
      <c r="C9" s="10">
        <v>4348085167</v>
      </c>
      <c r="D9" s="10">
        <v>1359671696</v>
      </c>
      <c r="E9" s="10">
        <v>246331703</v>
      </c>
      <c r="F9" s="10">
        <v>1260800127</v>
      </c>
      <c r="G9" s="10">
        <v>4441884796</v>
      </c>
      <c r="H9" s="10">
        <v>3149489182</v>
      </c>
      <c r="I9" s="10">
        <v>3986844918</v>
      </c>
      <c r="J9" s="10">
        <v>596733225</v>
      </c>
      <c r="K9" s="10">
        <v>1840798335</v>
      </c>
      <c r="L9" s="10">
        <v>16136612186</v>
      </c>
      <c r="M9" s="10">
        <v>9661218924</v>
      </c>
      <c r="N9" s="10">
        <v>8080067966</v>
      </c>
      <c r="O9" s="10">
        <v>3987292393</v>
      </c>
      <c r="P9" s="10">
        <v>1623690305</v>
      </c>
      <c r="Q9" s="10">
        <v>595364484</v>
      </c>
      <c r="R9" s="10">
        <v>2286718862</v>
      </c>
      <c r="S9" s="10">
        <v>526296300</v>
      </c>
      <c r="T9" s="10">
        <v>2582352000</v>
      </c>
      <c r="U9" s="10">
        <v>0</v>
      </c>
      <c r="V9" s="10">
        <v>14751853655</v>
      </c>
      <c r="W9" s="10">
        <v>866773822</v>
      </c>
      <c r="X9" s="10">
        <v>1304848504</v>
      </c>
      <c r="Y9" s="10">
        <v>981945790</v>
      </c>
      <c r="Z9" s="10">
        <v>105786281</v>
      </c>
      <c r="AA9" s="10">
        <v>9057862471</v>
      </c>
      <c r="AB9" s="10">
        <v>3229026834</v>
      </c>
      <c r="AC9" s="10">
        <v>2723365916</v>
      </c>
      <c r="AD9" s="10">
        <v>26591364338</v>
      </c>
      <c r="AE9" s="10">
        <v>7760731116</v>
      </c>
      <c r="AF9" s="10">
        <v>9467589314</v>
      </c>
      <c r="AG9" s="10">
        <v>1285626704</v>
      </c>
      <c r="AH9" s="10">
        <v>1111322548</v>
      </c>
      <c r="AI9" s="10">
        <v>333089551</v>
      </c>
      <c r="AJ9" s="10">
        <v>631518370</v>
      </c>
      <c r="AK9" s="10">
        <v>119957267</v>
      </c>
      <c r="AL9" s="197">
        <v>147032915050</v>
      </c>
    </row>
    <row r="10" spans="1:38" s="6" customFormat="1" ht="14.4" x14ac:dyDescent="0.3">
      <c r="A10" s="52" t="s">
        <v>10</v>
      </c>
      <c r="B10" s="6" t="s">
        <v>194</v>
      </c>
      <c r="C10" s="10">
        <v>1366138674</v>
      </c>
      <c r="D10" s="10">
        <v>1634482478</v>
      </c>
      <c r="E10" s="10">
        <v>419900284</v>
      </c>
      <c r="F10" s="10">
        <v>713489989</v>
      </c>
      <c r="G10" s="10">
        <v>1063706220</v>
      </c>
      <c r="H10" s="10">
        <v>3305902801</v>
      </c>
      <c r="I10" s="10">
        <v>486859645</v>
      </c>
      <c r="J10" s="10">
        <v>115789686</v>
      </c>
      <c r="K10" s="10">
        <v>2638116760</v>
      </c>
      <c r="L10" s="10">
        <v>3951917596</v>
      </c>
      <c r="M10" s="10">
        <v>1818753832</v>
      </c>
      <c r="N10" s="10">
        <v>19087155924</v>
      </c>
      <c r="O10" s="10">
        <v>2108764780</v>
      </c>
      <c r="P10" s="10">
        <v>544278727</v>
      </c>
      <c r="Q10" s="10">
        <v>460332037</v>
      </c>
      <c r="R10" s="10">
        <v>981287813</v>
      </c>
      <c r="S10" s="10">
        <v>225563682</v>
      </c>
      <c r="T10" s="10">
        <v>1099512671</v>
      </c>
      <c r="U10" s="10">
        <v>327467158</v>
      </c>
      <c r="V10" s="10">
        <v>5591448916</v>
      </c>
      <c r="W10" s="10">
        <v>400945175</v>
      </c>
      <c r="X10" s="10">
        <v>2025654595</v>
      </c>
      <c r="Y10" s="10">
        <v>1894373016</v>
      </c>
      <c r="Z10" s="10">
        <v>1202839572</v>
      </c>
      <c r="AA10" s="10">
        <v>3398095895</v>
      </c>
      <c r="AB10" s="10">
        <v>1970217931</v>
      </c>
      <c r="AC10" s="10">
        <v>16974873058</v>
      </c>
      <c r="AD10" s="10">
        <v>1500218030</v>
      </c>
      <c r="AE10" s="10">
        <v>1352217037</v>
      </c>
      <c r="AF10" s="10">
        <v>3749676662</v>
      </c>
      <c r="AG10" s="10">
        <v>1009783769</v>
      </c>
      <c r="AH10" s="10">
        <v>2378719718</v>
      </c>
      <c r="AI10" s="10">
        <v>1972967970</v>
      </c>
      <c r="AJ10" s="10">
        <v>1472011272</v>
      </c>
      <c r="AK10" s="10">
        <v>126540116</v>
      </c>
      <c r="AL10" s="197">
        <v>89370003489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10823425998</v>
      </c>
      <c r="E11" s="10">
        <v>81719441</v>
      </c>
      <c r="F11" s="10">
        <v>26955090</v>
      </c>
      <c r="G11" s="10">
        <v>23804687</v>
      </c>
      <c r="H11" s="10">
        <v>472454111</v>
      </c>
      <c r="I11" s="10">
        <v>140972001</v>
      </c>
      <c r="J11" s="10">
        <v>11276751</v>
      </c>
      <c r="K11" s="10">
        <v>76460048</v>
      </c>
      <c r="L11" s="10">
        <v>293775660</v>
      </c>
      <c r="M11" s="10">
        <v>1912419443</v>
      </c>
      <c r="N11" s="10">
        <v>218489975</v>
      </c>
      <c r="O11" s="10">
        <v>664892637</v>
      </c>
      <c r="P11" s="10">
        <v>25833028</v>
      </c>
      <c r="Q11" s="10">
        <v>0</v>
      </c>
      <c r="R11" s="10">
        <v>2566848015</v>
      </c>
      <c r="S11" s="10">
        <v>5112671</v>
      </c>
      <c r="T11" s="10">
        <v>356790599</v>
      </c>
      <c r="U11" s="10">
        <v>0</v>
      </c>
      <c r="V11" s="10">
        <v>1174572504</v>
      </c>
      <c r="W11" s="10">
        <v>415471580</v>
      </c>
      <c r="X11" s="10">
        <v>0</v>
      </c>
      <c r="Y11" s="10">
        <v>64836489</v>
      </c>
      <c r="Z11" s="10">
        <v>46452022</v>
      </c>
      <c r="AA11" s="10">
        <v>2769197862</v>
      </c>
      <c r="AB11" s="10">
        <v>856064063</v>
      </c>
      <c r="AC11" s="10">
        <v>2561663809</v>
      </c>
      <c r="AD11" s="10">
        <v>993897100</v>
      </c>
      <c r="AE11" s="10">
        <v>790541391</v>
      </c>
      <c r="AF11" s="10">
        <v>1104150661</v>
      </c>
      <c r="AG11" s="10">
        <v>238239681</v>
      </c>
      <c r="AH11" s="10">
        <v>84995391</v>
      </c>
      <c r="AI11" s="10">
        <v>42786432</v>
      </c>
      <c r="AJ11" s="10">
        <v>8073730</v>
      </c>
      <c r="AK11" s="10">
        <v>76945731</v>
      </c>
      <c r="AL11" s="197">
        <v>28929118601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3150000</v>
      </c>
      <c r="E12" s="10">
        <v>0</v>
      </c>
      <c r="F12" s="10">
        <v>0</v>
      </c>
      <c r="G12" s="10">
        <v>18001964</v>
      </c>
      <c r="H12" s="10">
        <v>7571160</v>
      </c>
      <c r="I12" s="10">
        <v>52204461</v>
      </c>
      <c r="J12" s="10">
        <v>240000</v>
      </c>
      <c r="K12" s="10">
        <v>3295800</v>
      </c>
      <c r="L12" s="10">
        <v>458506530</v>
      </c>
      <c r="M12" s="10">
        <v>44329523</v>
      </c>
      <c r="N12" s="10">
        <v>514333498</v>
      </c>
      <c r="O12" s="10">
        <v>107949340</v>
      </c>
      <c r="P12" s="10">
        <v>0</v>
      </c>
      <c r="Q12" s="10">
        <v>14575522</v>
      </c>
      <c r="R12" s="10">
        <v>6333949</v>
      </c>
      <c r="S12" s="10">
        <v>283321001</v>
      </c>
      <c r="T12" s="10">
        <v>16363636</v>
      </c>
      <c r="U12" s="10">
        <v>0</v>
      </c>
      <c r="V12" s="10">
        <v>119505475</v>
      </c>
      <c r="W12" s="10">
        <v>275587620</v>
      </c>
      <c r="X12" s="10">
        <v>0</v>
      </c>
      <c r="Y12" s="10">
        <v>8492436</v>
      </c>
      <c r="Z12" s="10">
        <v>0</v>
      </c>
      <c r="AA12" s="10">
        <v>76527131</v>
      </c>
      <c r="AB12" s="10">
        <v>1334999</v>
      </c>
      <c r="AC12" s="10">
        <v>0</v>
      </c>
      <c r="AD12" s="10">
        <v>1261767185</v>
      </c>
      <c r="AE12" s="10">
        <v>36174365</v>
      </c>
      <c r="AF12" s="10">
        <v>176917693</v>
      </c>
      <c r="AG12" s="10">
        <v>32346427</v>
      </c>
      <c r="AH12" s="10">
        <v>70467121</v>
      </c>
      <c r="AI12" s="10">
        <v>0</v>
      </c>
      <c r="AJ12" s="10">
        <v>0</v>
      </c>
      <c r="AK12" s="10">
        <v>0</v>
      </c>
      <c r="AL12" s="197">
        <v>3589296836</v>
      </c>
    </row>
    <row r="13" spans="1:38" s="6" customFormat="1" ht="14.4" x14ac:dyDescent="0.3">
      <c r="A13" s="52" t="s">
        <v>13</v>
      </c>
      <c r="B13" s="6" t="s">
        <v>1333</v>
      </c>
      <c r="C13" s="10">
        <v>27830971593</v>
      </c>
      <c r="D13" s="10">
        <v>17203679255</v>
      </c>
      <c r="E13" s="10">
        <v>22594906164</v>
      </c>
      <c r="F13" s="10">
        <v>10122891484</v>
      </c>
      <c r="G13" s="10">
        <v>71901576210</v>
      </c>
      <c r="H13" s="10">
        <v>135669088837</v>
      </c>
      <c r="I13" s="10">
        <v>26614144283</v>
      </c>
      <c r="J13" s="10">
        <v>21731001430</v>
      </c>
      <c r="K13" s="10">
        <v>27774622013</v>
      </c>
      <c r="L13" s="10">
        <v>353472555896</v>
      </c>
      <c r="M13" s="10">
        <v>46885533676</v>
      </c>
      <c r="N13" s="10">
        <v>37912971885</v>
      </c>
      <c r="O13" s="10">
        <v>39603133905</v>
      </c>
      <c r="P13" s="10">
        <v>22336940208</v>
      </c>
      <c r="Q13" s="10">
        <v>22917637168</v>
      </c>
      <c r="R13" s="10">
        <v>35014310931</v>
      </c>
      <c r="S13" s="10">
        <v>5570442564</v>
      </c>
      <c r="T13" s="10">
        <v>43266099039</v>
      </c>
      <c r="U13" s="10">
        <v>4426471408</v>
      </c>
      <c r="V13" s="10">
        <v>112255750933</v>
      </c>
      <c r="W13" s="10">
        <v>22706643499</v>
      </c>
      <c r="X13" s="10">
        <v>33493329405</v>
      </c>
      <c r="Y13" s="10">
        <v>50068466016</v>
      </c>
      <c r="Z13" s="10">
        <v>18898346341</v>
      </c>
      <c r="AA13" s="10">
        <v>235519627361</v>
      </c>
      <c r="AB13" s="10">
        <v>55770665159</v>
      </c>
      <c r="AC13" s="10">
        <v>313850250610</v>
      </c>
      <c r="AD13" s="10">
        <v>96478364399</v>
      </c>
      <c r="AE13" s="10">
        <v>43969401752</v>
      </c>
      <c r="AF13" s="10">
        <v>81417433795</v>
      </c>
      <c r="AG13" s="10">
        <v>41222998804</v>
      </c>
      <c r="AH13" s="10">
        <v>69966840374</v>
      </c>
      <c r="AI13" s="10">
        <v>111234896394</v>
      </c>
      <c r="AJ13" s="10">
        <v>74751258301</v>
      </c>
      <c r="AK13" s="10">
        <v>19918510170</v>
      </c>
      <c r="AL13" s="197">
        <v>2354371761262</v>
      </c>
    </row>
    <row r="14" spans="1:38" s="6" customFormat="1" ht="14.4" x14ac:dyDescent="0.3">
      <c r="A14" s="52" t="s">
        <v>14</v>
      </c>
      <c r="B14" s="6" t="s">
        <v>1341</v>
      </c>
      <c r="C14" s="10">
        <v>7199281510</v>
      </c>
      <c r="D14" s="10">
        <v>27839245001</v>
      </c>
      <c r="E14" s="10">
        <v>6188342342</v>
      </c>
      <c r="F14" s="10">
        <v>893169012</v>
      </c>
      <c r="G14" s="10">
        <v>10558001822</v>
      </c>
      <c r="H14" s="10">
        <v>6647652813</v>
      </c>
      <c r="I14" s="10">
        <v>9108469837</v>
      </c>
      <c r="J14" s="10">
        <v>957753396</v>
      </c>
      <c r="K14" s="10">
        <v>1096966535</v>
      </c>
      <c r="L14" s="10">
        <v>1326297679</v>
      </c>
      <c r="M14" s="10">
        <v>10362477725</v>
      </c>
      <c r="N14" s="10">
        <v>2183932979</v>
      </c>
      <c r="O14" s="10">
        <v>1103657619</v>
      </c>
      <c r="P14" s="10">
        <v>816094795</v>
      </c>
      <c r="Q14" s="10">
        <v>104736367</v>
      </c>
      <c r="R14" s="10">
        <v>1328326338</v>
      </c>
      <c r="S14" s="10">
        <v>2065401749</v>
      </c>
      <c r="T14" s="10">
        <v>22633443735</v>
      </c>
      <c r="U14" s="10">
        <v>12485552</v>
      </c>
      <c r="V14" s="10">
        <v>2414824555</v>
      </c>
      <c r="W14" s="10">
        <v>4307851321</v>
      </c>
      <c r="X14" s="10">
        <v>26135115273</v>
      </c>
      <c r="Y14" s="10">
        <v>8407009005</v>
      </c>
      <c r="Z14" s="10">
        <v>1388319363</v>
      </c>
      <c r="AA14" s="10">
        <v>51899780335</v>
      </c>
      <c r="AB14" s="10">
        <v>16130586613</v>
      </c>
      <c r="AC14" s="10">
        <v>44941632893</v>
      </c>
      <c r="AD14" s="10">
        <v>3973402120</v>
      </c>
      <c r="AE14" s="10">
        <v>19713222237</v>
      </c>
      <c r="AF14" s="10">
        <v>3062218666</v>
      </c>
      <c r="AG14" s="10">
        <v>8310841251</v>
      </c>
      <c r="AH14" s="10">
        <v>1118930106</v>
      </c>
      <c r="AI14" s="10">
        <v>115492353</v>
      </c>
      <c r="AJ14" s="10">
        <v>662878858</v>
      </c>
      <c r="AK14" s="10">
        <v>182105085</v>
      </c>
      <c r="AL14" s="197">
        <v>305189946840</v>
      </c>
    </row>
    <row r="15" spans="1:38" s="6" customFormat="1" ht="14.4" x14ac:dyDescent="0.3">
      <c r="A15" s="52" t="s">
        <v>15</v>
      </c>
      <c r="B15" s="6" t="s">
        <v>1342</v>
      </c>
      <c r="C15" s="10">
        <v>10209584810</v>
      </c>
      <c r="D15" s="10">
        <v>7930151083</v>
      </c>
      <c r="E15" s="10">
        <v>7600764018</v>
      </c>
      <c r="F15" s="10">
        <v>1217619058</v>
      </c>
      <c r="G15" s="10">
        <v>10843007029</v>
      </c>
      <c r="H15" s="10">
        <v>45499042820</v>
      </c>
      <c r="I15" s="10">
        <v>9223129977</v>
      </c>
      <c r="J15" s="10">
        <v>677214987</v>
      </c>
      <c r="K15" s="10">
        <v>6182413845</v>
      </c>
      <c r="L15" s="10">
        <v>57016731905</v>
      </c>
      <c r="M15" s="10">
        <v>58683288225</v>
      </c>
      <c r="N15" s="10">
        <v>177100887074</v>
      </c>
      <c r="O15" s="10">
        <v>36995169493</v>
      </c>
      <c r="P15" s="10">
        <v>5324287041</v>
      </c>
      <c r="Q15" s="10">
        <v>2175741755</v>
      </c>
      <c r="R15" s="10">
        <v>8591942971</v>
      </c>
      <c r="S15" s="10">
        <v>660439551</v>
      </c>
      <c r="T15" s="10">
        <v>75289403833</v>
      </c>
      <c r="U15" s="10">
        <v>0</v>
      </c>
      <c r="V15" s="10">
        <v>48562310513</v>
      </c>
      <c r="W15" s="10">
        <v>3387100307</v>
      </c>
      <c r="X15" s="10">
        <v>2248412363</v>
      </c>
      <c r="Y15" s="10">
        <v>9205316701</v>
      </c>
      <c r="Z15" s="10">
        <v>31553239053</v>
      </c>
      <c r="AA15" s="10">
        <v>69496686322</v>
      </c>
      <c r="AB15" s="10">
        <v>28518576741</v>
      </c>
      <c r="AC15" s="10">
        <v>119338017230</v>
      </c>
      <c r="AD15" s="10">
        <v>26441133498</v>
      </c>
      <c r="AE15" s="10">
        <v>6879248151</v>
      </c>
      <c r="AF15" s="10">
        <v>31290354352</v>
      </c>
      <c r="AG15" s="10">
        <v>22242793821</v>
      </c>
      <c r="AH15" s="10">
        <v>14027995220</v>
      </c>
      <c r="AI15" s="10">
        <v>17926686301</v>
      </c>
      <c r="AJ15" s="10">
        <v>8852895864</v>
      </c>
      <c r="AK15" s="10">
        <v>4468821238</v>
      </c>
      <c r="AL15" s="197">
        <v>965660407150</v>
      </c>
    </row>
    <row r="16" spans="1:38" s="6" customFormat="1" ht="18.75" customHeight="1" x14ac:dyDescent="0.3">
      <c r="A16" s="83"/>
      <c r="B16" s="17" t="s">
        <v>81</v>
      </c>
      <c r="C16" s="18">
        <v>79881673155</v>
      </c>
      <c r="D16" s="18">
        <v>84995703046</v>
      </c>
      <c r="E16" s="18">
        <v>50743816557</v>
      </c>
      <c r="F16" s="18">
        <v>22692748628</v>
      </c>
      <c r="G16" s="18">
        <v>145085222665</v>
      </c>
      <c r="H16" s="18">
        <v>315322770995</v>
      </c>
      <c r="I16" s="18">
        <v>76549140497</v>
      </c>
      <c r="J16" s="18">
        <v>32421126552</v>
      </c>
      <c r="K16" s="18">
        <v>63601327552</v>
      </c>
      <c r="L16" s="18">
        <v>495985718870</v>
      </c>
      <c r="M16" s="18">
        <v>192922108111</v>
      </c>
      <c r="N16" s="18">
        <v>294234796793</v>
      </c>
      <c r="O16" s="18">
        <v>123252294644</v>
      </c>
      <c r="P16" s="18">
        <v>53026387219</v>
      </c>
      <c r="Q16" s="18">
        <v>36055513642</v>
      </c>
      <c r="R16" s="18">
        <v>74131595895</v>
      </c>
      <c r="S16" s="18">
        <v>12976980624</v>
      </c>
      <c r="T16" s="18">
        <v>220204572518</v>
      </c>
      <c r="U16" s="18">
        <v>4767548356</v>
      </c>
      <c r="V16" s="18">
        <v>249484708398</v>
      </c>
      <c r="W16" s="18">
        <v>51615670574</v>
      </c>
      <c r="X16" s="18">
        <v>73887247944</v>
      </c>
      <c r="Y16" s="18">
        <v>99213300489</v>
      </c>
      <c r="Z16" s="18">
        <v>59309502673</v>
      </c>
      <c r="AA16" s="18">
        <v>508499352122</v>
      </c>
      <c r="AB16" s="18">
        <v>139364535861</v>
      </c>
      <c r="AC16" s="18">
        <v>734388066978</v>
      </c>
      <c r="AD16" s="18">
        <v>241745926078</v>
      </c>
      <c r="AE16" s="18">
        <v>107822540644</v>
      </c>
      <c r="AF16" s="18">
        <v>220953389190</v>
      </c>
      <c r="AG16" s="18">
        <v>102743943814</v>
      </c>
      <c r="AH16" s="18">
        <v>115036671773</v>
      </c>
      <c r="AI16" s="18">
        <v>153757735142</v>
      </c>
      <c r="AJ16" s="18">
        <v>103585790806</v>
      </c>
      <c r="AK16" s="18">
        <v>28349585084</v>
      </c>
      <c r="AL16" s="198">
        <v>5368609013889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858114799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422749400</v>
      </c>
      <c r="O17" s="10">
        <v>73529752</v>
      </c>
      <c r="P17" s="10">
        <v>0</v>
      </c>
      <c r="Q17" s="10">
        <v>0</v>
      </c>
      <c r="R17" s="10">
        <v>338357437</v>
      </c>
      <c r="S17" s="10">
        <v>0</v>
      </c>
      <c r="T17" s="10">
        <v>0</v>
      </c>
      <c r="U17" s="10">
        <v>0</v>
      </c>
      <c r="V17" s="10">
        <v>0</v>
      </c>
      <c r="W17" s="10">
        <v>153417188</v>
      </c>
      <c r="X17" s="10">
        <v>101940700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541967913</v>
      </c>
      <c r="AF17" s="10">
        <v>0</v>
      </c>
      <c r="AG17" s="10">
        <v>0</v>
      </c>
      <c r="AH17" s="10">
        <v>283789431</v>
      </c>
      <c r="AI17" s="10">
        <v>0</v>
      </c>
      <c r="AJ17" s="10">
        <v>20056924</v>
      </c>
      <c r="AK17" s="10">
        <v>0</v>
      </c>
      <c r="AL17" s="197">
        <v>2793923544</v>
      </c>
    </row>
    <row r="18" spans="1:38" s="6" customFormat="1" ht="14.4" x14ac:dyDescent="0.3">
      <c r="A18" s="52" t="s">
        <v>17</v>
      </c>
      <c r="B18" s="6" t="s">
        <v>1344</v>
      </c>
      <c r="C18" s="10">
        <v>1366342781</v>
      </c>
      <c r="D18" s="10">
        <v>56156453</v>
      </c>
      <c r="E18" s="10">
        <v>30234923</v>
      </c>
      <c r="F18" s="10">
        <v>85598646</v>
      </c>
      <c r="G18" s="10">
        <v>1946999202</v>
      </c>
      <c r="H18" s="10">
        <v>2012205871</v>
      </c>
      <c r="I18" s="10">
        <v>180271446</v>
      </c>
      <c r="J18" s="10">
        <v>7297926</v>
      </c>
      <c r="K18" s="10">
        <v>352671286</v>
      </c>
      <c r="L18" s="10">
        <v>1089071369</v>
      </c>
      <c r="M18" s="10">
        <v>1186233008</v>
      </c>
      <c r="N18" s="10">
        <v>2616474449</v>
      </c>
      <c r="O18" s="10">
        <v>1027168094</v>
      </c>
      <c r="P18" s="10">
        <v>57349601</v>
      </c>
      <c r="Q18" s="10">
        <v>49859502</v>
      </c>
      <c r="R18" s="10">
        <v>94068276</v>
      </c>
      <c r="S18" s="10">
        <v>6337369</v>
      </c>
      <c r="T18" s="10">
        <v>4263681701</v>
      </c>
      <c r="U18" s="10">
        <v>0</v>
      </c>
      <c r="V18" s="10">
        <v>3005909628</v>
      </c>
      <c r="W18" s="10">
        <v>162723494</v>
      </c>
      <c r="X18" s="10">
        <v>124271508</v>
      </c>
      <c r="Y18" s="10">
        <v>306077340</v>
      </c>
      <c r="Z18" s="10">
        <v>13591211</v>
      </c>
      <c r="AA18" s="10">
        <v>1956412189</v>
      </c>
      <c r="AB18" s="10">
        <v>345259574</v>
      </c>
      <c r="AC18" s="10">
        <v>3864480530</v>
      </c>
      <c r="AD18" s="10">
        <v>2382081376</v>
      </c>
      <c r="AE18" s="10">
        <v>103176675</v>
      </c>
      <c r="AF18" s="10">
        <v>932728469</v>
      </c>
      <c r="AG18" s="10">
        <v>1619571681</v>
      </c>
      <c r="AH18" s="10">
        <v>316909348</v>
      </c>
      <c r="AI18" s="10">
        <v>469598139</v>
      </c>
      <c r="AJ18" s="10">
        <v>14600912</v>
      </c>
      <c r="AK18" s="10">
        <v>141920506</v>
      </c>
      <c r="AL18" s="197">
        <v>32187334483</v>
      </c>
    </row>
    <row r="19" spans="1:38" s="6" customFormat="1" ht="14.4" x14ac:dyDescent="0.3">
      <c r="A19" s="52" t="s">
        <v>18</v>
      </c>
      <c r="B19" s="6" t="s">
        <v>1345</v>
      </c>
      <c r="C19" s="10">
        <v>1475622060</v>
      </c>
      <c r="D19" s="10">
        <v>154568842</v>
      </c>
      <c r="E19" s="10">
        <v>342259071</v>
      </c>
      <c r="F19" s="10">
        <v>368041058</v>
      </c>
      <c r="G19" s="10">
        <v>116077339</v>
      </c>
      <c r="H19" s="10">
        <v>686218829</v>
      </c>
      <c r="I19" s="10">
        <v>345378114</v>
      </c>
      <c r="J19" s="10">
        <v>123899253</v>
      </c>
      <c r="K19" s="10">
        <v>123899253</v>
      </c>
      <c r="L19" s="10">
        <v>5651960472</v>
      </c>
      <c r="M19" s="10">
        <v>753477016</v>
      </c>
      <c r="N19" s="10">
        <v>5551569006</v>
      </c>
      <c r="O19" s="10">
        <v>395359239</v>
      </c>
      <c r="P19" s="10">
        <v>146609222</v>
      </c>
      <c r="Q19" s="10">
        <v>368265798</v>
      </c>
      <c r="R19" s="10">
        <v>136916024</v>
      </c>
      <c r="S19" s="10">
        <v>123899253</v>
      </c>
      <c r="T19" s="10">
        <v>0</v>
      </c>
      <c r="U19" s="10">
        <v>0</v>
      </c>
      <c r="V19" s="10">
        <v>2156363223</v>
      </c>
      <c r="W19" s="10">
        <v>176098509</v>
      </c>
      <c r="X19" s="10">
        <v>95773758</v>
      </c>
      <c r="Y19" s="10">
        <v>123899253</v>
      </c>
      <c r="Z19" s="10">
        <v>661902993</v>
      </c>
      <c r="AA19" s="10">
        <v>252119826</v>
      </c>
      <c r="AB19" s="10">
        <v>360174678</v>
      </c>
      <c r="AC19" s="10">
        <v>3751506599</v>
      </c>
      <c r="AD19" s="10">
        <v>670350063</v>
      </c>
      <c r="AE19" s="10">
        <v>923924694</v>
      </c>
      <c r="AF19" s="10">
        <v>369495746</v>
      </c>
      <c r="AG19" s="10">
        <v>760597509</v>
      </c>
      <c r="AH19" s="10">
        <v>116897579</v>
      </c>
      <c r="AI19" s="10">
        <v>91223248</v>
      </c>
      <c r="AJ19" s="10">
        <v>94837727</v>
      </c>
      <c r="AK19" s="10">
        <v>0</v>
      </c>
      <c r="AL19" s="197">
        <v>27469185254</v>
      </c>
    </row>
    <row r="20" spans="1:38" s="6" customFormat="1" ht="14.4" x14ac:dyDescent="0.3">
      <c r="A20" s="52" t="s">
        <v>19</v>
      </c>
      <c r="B20" s="6" t="s">
        <v>1346</v>
      </c>
      <c r="C20" s="10">
        <v>365316131</v>
      </c>
      <c r="D20" s="10">
        <v>68753837</v>
      </c>
      <c r="E20" s="10">
        <v>43053927</v>
      </c>
      <c r="F20" s="10">
        <v>10813118</v>
      </c>
      <c r="G20" s="10">
        <v>2203130424</v>
      </c>
      <c r="H20" s="10">
        <v>1319212238</v>
      </c>
      <c r="I20" s="10">
        <v>426752047</v>
      </c>
      <c r="J20" s="10">
        <v>82813043</v>
      </c>
      <c r="K20" s="10">
        <v>10632535</v>
      </c>
      <c r="L20" s="10">
        <v>1924502685</v>
      </c>
      <c r="M20" s="10">
        <v>144475085</v>
      </c>
      <c r="N20" s="10">
        <v>165519749754</v>
      </c>
      <c r="O20" s="10">
        <v>219782755</v>
      </c>
      <c r="P20" s="10">
        <v>226545820</v>
      </c>
      <c r="Q20" s="10">
        <v>280477222</v>
      </c>
      <c r="R20" s="10">
        <v>10933924</v>
      </c>
      <c r="S20" s="10">
        <v>86756324</v>
      </c>
      <c r="T20" s="10">
        <v>0</v>
      </c>
      <c r="U20" s="10">
        <v>0</v>
      </c>
      <c r="V20" s="10">
        <v>1094517</v>
      </c>
      <c r="W20" s="10">
        <v>167740512</v>
      </c>
      <c r="X20" s="10">
        <v>26247905</v>
      </c>
      <c r="Y20" s="10">
        <v>400801863</v>
      </c>
      <c r="Z20" s="10">
        <v>63434369</v>
      </c>
      <c r="AA20" s="10">
        <v>1202801711</v>
      </c>
      <c r="AB20" s="10">
        <v>116045211</v>
      </c>
      <c r="AC20" s="10">
        <v>0</v>
      </c>
      <c r="AD20" s="10">
        <v>1519294594</v>
      </c>
      <c r="AE20" s="10">
        <v>102542143</v>
      </c>
      <c r="AF20" s="10">
        <v>0</v>
      </c>
      <c r="AG20" s="10">
        <v>76780718</v>
      </c>
      <c r="AH20" s="10">
        <v>2970000</v>
      </c>
      <c r="AI20" s="10">
        <v>138609</v>
      </c>
      <c r="AJ20" s="10">
        <v>0</v>
      </c>
      <c r="AK20" s="10">
        <v>0</v>
      </c>
      <c r="AL20" s="197">
        <v>176623593021</v>
      </c>
    </row>
    <row r="21" spans="1:38" s="6" customFormat="1" ht="14.4" x14ac:dyDescent="0.3">
      <c r="A21" s="52" t="s">
        <v>20</v>
      </c>
      <c r="B21" s="6" t="s">
        <v>1347</v>
      </c>
      <c r="C21" s="10">
        <v>7306233913</v>
      </c>
      <c r="D21" s="10">
        <v>2508058582</v>
      </c>
      <c r="E21" s="10">
        <v>5872900585</v>
      </c>
      <c r="F21" s="10">
        <v>466047684</v>
      </c>
      <c r="G21" s="10">
        <v>6292264649</v>
      </c>
      <c r="H21" s="10">
        <v>20805516904</v>
      </c>
      <c r="I21" s="10">
        <v>2680869724</v>
      </c>
      <c r="J21" s="10">
        <v>165248484</v>
      </c>
      <c r="K21" s="10">
        <v>8486537600</v>
      </c>
      <c r="L21" s="10">
        <v>13940205353</v>
      </c>
      <c r="M21" s="10">
        <v>22421418712</v>
      </c>
      <c r="N21" s="10">
        <v>15946172210</v>
      </c>
      <c r="O21" s="10">
        <v>13301647739</v>
      </c>
      <c r="P21" s="10">
        <v>1624685668</v>
      </c>
      <c r="Q21" s="10">
        <v>398555342</v>
      </c>
      <c r="R21" s="10">
        <v>2872127968</v>
      </c>
      <c r="S21" s="10">
        <v>188649372</v>
      </c>
      <c r="T21" s="10">
        <v>47193442178</v>
      </c>
      <c r="U21" s="10">
        <v>0</v>
      </c>
      <c r="V21" s="10">
        <v>27182629140</v>
      </c>
      <c r="W21" s="10">
        <v>329373155</v>
      </c>
      <c r="X21" s="10">
        <v>4648105164</v>
      </c>
      <c r="Y21" s="10">
        <v>779768972</v>
      </c>
      <c r="Z21" s="10">
        <v>331377737</v>
      </c>
      <c r="AA21" s="10">
        <v>9609729573</v>
      </c>
      <c r="AB21" s="10">
        <v>7005196613</v>
      </c>
      <c r="AC21" s="10">
        <v>46431895416</v>
      </c>
      <c r="AD21" s="10">
        <v>14887344263</v>
      </c>
      <c r="AE21" s="10">
        <v>6385050437</v>
      </c>
      <c r="AF21" s="10">
        <v>18921432242</v>
      </c>
      <c r="AG21" s="10">
        <v>14011282254</v>
      </c>
      <c r="AH21" s="10">
        <v>4539674244</v>
      </c>
      <c r="AI21" s="10">
        <v>19804847632</v>
      </c>
      <c r="AJ21" s="10">
        <v>4034215478</v>
      </c>
      <c r="AK21" s="10">
        <v>760431107</v>
      </c>
      <c r="AL21" s="197">
        <v>352132936094</v>
      </c>
    </row>
    <row r="22" spans="1:38" s="6" customFormat="1" ht="14.4" x14ac:dyDescent="0.3">
      <c r="A22" s="52" t="s">
        <v>21</v>
      </c>
      <c r="B22" s="6" t="s">
        <v>1348</v>
      </c>
      <c r="C22" s="10">
        <v>4199739559</v>
      </c>
      <c r="D22" s="10">
        <v>264042778</v>
      </c>
      <c r="E22" s="10">
        <v>1827951722</v>
      </c>
      <c r="F22" s="10">
        <v>335470281</v>
      </c>
      <c r="G22" s="10">
        <v>5552895872</v>
      </c>
      <c r="H22" s="10">
        <v>16230687406</v>
      </c>
      <c r="I22" s="10">
        <v>3554331965</v>
      </c>
      <c r="J22" s="10">
        <v>523803450</v>
      </c>
      <c r="K22" s="10">
        <v>2510830874</v>
      </c>
      <c r="L22" s="10">
        <v>1890929254</v>
      </c>
      <c r="M22" s="10">
        <v>10447416782</v>
      </c>
      <c r="N22" s="10">
        <v>5879867414</v>
      </c>
      <c r="O22" s="10">
        <v>5482155015</v>
      </c>
      <c r="P22" s="10">
        <v>4239938155</v>
      </c>
      <c r="Q22" s="10">
        <v>1303144423</v>
      </c>
      <c r="R22" s="10">
        <v>4100605627</v>
      </c>
      <c r="S22" s="10">
        <v>372304023</v>
      </c>
      <c r="T22" s="10">
        <v>7239269188</v>
      </c>
      <c r="U22" s="10">
        <v>0</v>
      </c>
      <c r="V22" s="10">
        <v>10961209471</v>
      </c>
      <c r="W22" s="10">
        <v>3045990923</v>
      </c>
      <c r="X22" s="10">
        <v>850883664</v>
      </c>
      <c r="Y22" s="10">
        <v>4624895376</v>
      </c>
      <c r="Z22" s="10">
        <v>706068074</v>
      </c>
      <c r="AA22" s="10">
        <v>29309258132</v>
      </c>
      <c r="AB22" s="10">
        <v>1841334094</v>
      </c>
      <c r="AC22" s="10">
        <v>26807267042</v>
      </c>
      <c r="AD22" s="10">
        <v>8888969842</v>
      </c>
      <c r="AE22" s="10">
        <v>1955579637</v>
      </c>
      <c r="AF22" s="10">
        <v>10142801347</v>
      </c>
      <c r="AG22" s="10">
        <v>4566759002</v>
      </c>
      <c r="AH22" s="10">
        <v>2350800102</v>
      </c>
      <c r="AI22" s="10">
        <v>24907203</v>
      </c>
      <c r="AJ22" s="10">
        <v>0</v>
      </c>
      <c r="AK22" s="10">
        <v>0</v>
      </c>
      <c r="AL22" s="197">
        <v>182032107697</v>
      </c>
    </row>
    <row r="23" spans="1:38" s="6" customFormat="1" ht="14.4" x14ac:dyDescent="0.3">
      <c r="A23" s="52" t="s">
        <v>22</v>
      </c>
      <c r="B23" s="6" t="s">
        <v>1349</v>
      </c>
      <c r="C23" s="10">
        <v>2786369180</v>
      </c>
      <c r="D23" s="10">
        <v>5129741018</v>
      </c>
      <c r="E23" s="10">
        <v>250884818</v>
      </c>
      <c r="F23" s="10">
        <v>112364880</v>
      </c>
      <c r="G23" s="10">
        <v>612589217</v>
      </c>
      <c r="H23" s="10">
        <v>5193124701</v>
      </c>
      <c r="I23" s="10">
        <v>998529881</v>
      </c>
      <c r="J23" s="10">
        <v>368515675</v>
      </c>
      <c r="K23" s="10">
        <v>719907280</v>
      </c>
      <c r="L23" s="10">
        <v>639580074</v>
      </c>
      <c r="M23" s="10">
        <v>2169386139</v>
      </c>
      <c r="N23" s="10">
        <v>4838935704</v>
      </c>
      <c r="O23" s="10">
        <v>2942268634</v>
      </c>
      <c r="P23" s="10">
        <v>1712479183</v>
      </c>
      <c r="Q23" s="10">
        <v>63523980</v>
      </c>
      <c r="R23" s="10">
        <v>1187584696</v>
      </c>
      <c r="S23" s="10">
        <v>57184977</v>
      </c>
      <c r="T23" s="10">
        <v>13042430248</v>
      </c>
      <c r="U23" s="10">
        <v>885140900</v>
      </c>
      <c r="V23" s="10">
        <v>3311169886</v>
      </c>
      <c r="W23" s="10">
        <v>839258530</v>
      </c>
      <c r="X23" s="10">
        <v>1451687315</v>
      </c>
      <c r="Y23" s="10">
        <v>562798661</v>
      </c>
      <c r="Z23" s="10">
        <v>83410403</v>
      </c>
      <c r="AA23" s="10">
        <v>10656136374</v>
      </c>
      <c r="AB23" s="10">
        <v>66996485</v>
      </c>
      <c r="AC23" s="10">
        <v>0</v>
      </c>
      <c r="AD23" s="10">
        <v>4328031760</v>
      </c>
      <c r="AE23" s="10">
        <v>1086722175</v>
      </c>
      <c r="AF23" s="10">
        <v>589350335</v>
      </c>
      <c r="AG23" s="10">
        <v>1321077433</v>
      </c>
      <c r="AH23" s="10">
        <v>549870211</v>
      </c>
      <c r="AI23" s="10">
        <v>0</v>
      </c>
      <c r="AJ23" s="10">
        <v>59722126</v>
      </c>
      <c r="AK23" s="10">
        <v>0</v>
      </c>
      <c r="AL23" s="197">
        <v>68616772879</v>
      </c>
    </row>
    <row r="24" spans="1:38" s="6" customFormat="1" ht="14.4" x14ac:dyDescent="0.3">
      <c r="A24" s="52" t="s">
        <v>23</v>
      </c>
      <c r="B24" s="6" t="s">
        <v>1350</v>
      </c>
      <c r="C24" s="10">
        <v>2481041994</v>
      </c>
      <c r="D24" s="10">
        <v>4793157370</v>
      </c>
      <c r="E24" s="10">
        <v>370121504</v>
      </c>
      <c r="F24" s="10">
        <v>2139187021</v>
      </c>
      <c r="G24" s="10">
        <v>3694128097</v>
      </c>
      <c r="H24" s="10">
        <v>7358455851</v>
      </c>
      <c r="I24" s="10">
        <v>1556039345</v>
      </c>
      <c r="J24" s="10">
        <v>249970999</v>
      </c>
      <c r="K24" s="10">
        <v>1757776912</v>
      </c>
      <c r="L24" s="10">
        <v>6956580883</v>
      </c>
      <c r="M24" s="10">
        <v>6503685728</v>
      </c>
      <c r="N24" s="10">
        <v>2532331323</v>
      </c>
      <c r="O24" s="10">
        <v>2161723693</v>
      </c>
      <c r="P24" s="10">
        <v>1120108674</v>
      </c>
      <c r="Q24" s="10">
        <v>1592432101</v>
      </c>
      <c r="R24" s="10">
        <v>888104315</v>
      </c>
      <c r="S24" s="10">
        <v>74289435</v>
      </c>
      <c r="T24" s="10">
        <v>8022705071</v>
      </c>
      <c r="U24" s="10">
        <v>584067005</v>
      </c>
      <c r="V24" s="10">
        <v>5307540432</v>
      </c>
      <c r="W24" s="10">
        <v>1602947544</v>
      </c>
      <c r="X24" s="10">
        <v>634370493</v>
      </c>
      <c r="Y24" s="10">
        <v>789390913</v>
      </c>
      <c r="Z24" s="10">
        <v>277024936</v>
      </c>
      <c r="AA24" s="10">
        <v>9227511236</v>
      </c>
      <c r="AB24" s="10">
        <v>3332769096</v>
      </c>
      <c r="AC24" s="10">
        <v>22361479632</v>
      </c>
      <c r="AD24" s="10">
        <v>8421185936</v>
      </c>
      <c r="AE24" s="10">
        <v>2015630179</v>
      </c>
      <c r="AF24" s="10">
        <v>4090219938</v>
      </c>
      <c r="AG24" s="10">
        <v>2586942290</v>
      </c>
      <c r="AH24" s="10">
        <v>1917853186</v>
      </c>
      <c r="AI24" s="10">
        <v>5032798448</v>
      </c>
      <c r="AJ24" s="10">
        <v>4132481223</v>
      </c>
      <c r="AK24" s="10">
        <v>1246435614</v>
      </c>
      <c r="AL24" s="197">
        <v>127812488417</v>
      </c>
    </row>
    <row r="25" spans="1:38" s="6" customFormat="1" ht="14.4" x14ac:dyDescent="0.3">
      <c r="A25" s="52" t="s">
        <v>24</v>
      </c>
      <c r="B25" s="6" t="s">
        <v>1362</v>
      </c>
      <c r="C25" s="10">
        <v>27561766076</v>
      </c>
      <c r="D25" s="10">
        <v>32509153713</v>
      </c>
      <c r="E25" s="10">
        <v>14800745096</v>
      </c>
      <c r="F25" s="10">
        <v>5382901743</v>
      </c>
      <c r="G25" s="10">
        <v>38588070924</v>
      </c>
      <c r="H25" s="10">
        <v>139710009137</v>
      </c>
      <c r="I25" s="10">
        <v>21245722690</v>
      </c>
      <c r="J25" s="10">
        <v>5739414102</v>
      </c>
      <c r="K25" s="10">
        <v>15886250864</v>
      </c>
      <c r="L25" s="10">
        <v>85490436845</v>
      </c>
      <c r="M25" s="10">
        <v>66502022540</v>
      </c>
      <c r="N25" s="10">
        <v>54436925444</v>
      </c>
      <c r="O25" s="10">
        <v>64187612146</v>
      </c>
      <c r="P25" s="10">
        <v>21724448573</v>
      </c>
      <c r="Q25" s="10">
        <v>8574902581</v>
      </c>
      <c r="R25" s="10">
        <v>26841178220</v>
      </c>
      <c r="S25" s="10">
        <v>2954450540</v>
      </c>
      <c r="T25" s="10">
        <v>77526599338</v>
      </c>
      <c r="U25" s="10">
        <v>0</v>
      </c>
      <c r="V25" s="10">
        <v>94795161804</v>
      </c>
      <c r="W25" s="10">
        <v>17783582114</v>
      </c>
      <c r="X25" s="10">
        <v>6472032839</v>
      </c>
      <c r="Y25" s="10">
        <v>35820469187</v>
      </c>
      <c r="Z25" s="10">
        <v>26372471428</v>
      </c>
      <c r="AA25" s="10">
        <v>269169541954</v>
      </c>
      <c r="AB25" s="10">
        <v>52408970471</v>
      </c>
      <c r="AC25" s="10">
        <v>251433329909</v>
      </c>
      <c r="AD25" s="10">
        <v>94162348303</v>
      </c>
      <c r="AE25" s="10">
        <v>34468358959</v>
      </c>
      <c r="AF25" s="10">
        <v>70442194340</v>
      </c>
      <c r="AG25" s="10">
        <v>44518420909</v>
      </c>
      <c r="AH25" s="10">
        <v>24892543620</v>
      </c>
      <c r="AI25" s="10">
        <v>38905664804</v>
      </c>
      <c r="AJ25" s="10">
        <v>30349829811</v>
      </c>
      <c r="AK25" s="10">
        <v>9046859868</v>
      </c>
      <c r="AL25" s="197">
        <v>1810704390892</v>
      </c>
    </row>
    <row r="26" spans="1:38" s="6" customFormat="1" ht="14.4" x14ac:dyDescent="0.3">
      <c r="A26" s="52" t="s">
        <v>25</v>
      </c>
      <c r="B26" s="6" t="s">
        <v>1312</v>
      </c>
      <c r="C26" s="10">
        <v>10413444320</v>
      </c>
      <c r="D26" s="10">
        <v>1937877872</v>
      </c>
      <c r="E26" s="10">
        <v>4813630166</v>
      </c>
      <c r="F26" s="10">
        <v>1639540713</v>
      </c>
      <c r="G26" s="10">
        <v>16771014152</v>
      </c>
      <c r="H26" s="10">
        <v>24215771752</v>
      </c>
      <c r="I26" s="10">
        <v>2531720139</v>
      </c>
      <c r="J26" s="10">
        <v>2921600189</v>
      </c>
      <c r="K26" s="10">
        <v>5483939041</v>
      </c>
      <c r="L26" s="10">
        <v>7988068878</v>
      </c>
      <c r="M26" s="10">
        <v>4764208805</v>
      </c>
      <c r="N26" s="10">
        <v>8883540830</v>
      </c>
      <c r="O26" s="10">
        <v>6056918046</v>
      </c>
      <c r="P26" s="10">
        <v>4607025197</v>
      </c>
      <c r="Q26" s="10">
        <v>4177312496</v>
      </c>
      <c r="R26" s="10">
        <v>6460768963</v>
      </c>
      <c r="S26" s="10">
        <v>1648105811</v>
      </c>
      <c r="T26" s="10">
        <v>6899332308</v>
      </c>
      <c r="U26" s="10">
        <v>0</v>
      </c>
      <c r="V26" s="10">
        <v>16979233313</v>
      </c>
      <c r="W26" s="10">
        <v>4231955582</v>
      </c>
      <c r="X26" s="10">
        <v>6744804020</v>
      </c>
      <c r="Y26" s="10">
        <v>13625302030</v>
      </c>
      <c r="Z26" s="10">
        <v>1428083970</v>
      </c>
      <c r="AA26" s="10">
        <v>28568569367</v>
      </c>
      <c r="AB26" s="10">
        <v>9220866765</v>
      </c>
      <c r="AC26" s="10">
        <v>71999657454</v>
      </c>
      <c r="AD26" s="10">
        <v>10451667249</v>
      </c>
      <c r="AE26" s="10">
        <v>8258079323</v>
      </c>
      <c r="AF26" s="10">
        <v>11776358320</v>
      </c>
      <c r="AG26" s="10">
        <v>5715094513</v>
      </c>
      <c r="AH26" s="10">
        <v>3679218165</v>
      </c>
      <c r="AI26" s="10">
        <v>3369712788</v>
      </c>
      <c r="AJ26" s="10">
        <v>4006530092</v>
      </c>
      <c r="AK26" s="10">
        <v>497757351</v>
      </c>
      <c r="AL26" s="197">
        <v>322766709980</v>
      </c>
    </row>
    <row r="27" spans="1:38" s="6" customFormat="1" ht="14.4" x14ac:dyDescent="0.3">
      <c r="A27" s="52" t="s">
        <v>26</v>
      </c>
      <c r="B27" s="6" t="s">
        <v>1351</v>
      </c>
      <c r="C27" s="10">
        <v>3999321242</v>
      </c>
      <c r="D27" s="10">
        <v>57561987</v>
      </c>
      <c r="E27" s="10">
        <v>1557948</v>
      </c>
      <c r="F27" s="10">
        <v>390107543</v>
      </c>
      <c r="G27" s="10">
        <v>2238953064</v>
      </c>
      <c r="H27" s="10">
        <v>9346385693</v>
      </c>
      <c r="I27" s="10">
        <v>2002755528</v>
      </c>
      <c r="J27" s="10">
        <v>213692252</v>
      </c>
      <c r="K27" s="10">
        <v>1195989455</v>
      </c>
      <c r="L27" s="10">
        <v>9494252635</v>
      </c>
      <c r="M27" s="10">
        <v>12088216545</v>
      </c>
      <c r="N27" s="10">
        <v>4662060697</v>
      </c>
      <c r="O27" s="10">
        <v>8274896356</v>
      </c>
      <c r="P27" s="10">
        <v>125980524</v>
      </c>
      <c r="Q27" s="10">
        <v>88118357</v>
      </c>
      <c r="R27" s="10">
        <v>2352868712</v>
      </c>
      <c r="S27" s="10">
        <v>58522178</v>
      </c>
      <c r="T27" s="10">
        <v>9085991811</v>
      </c>
      <c r="U27" s="10">
        <v>0</v>
      </c>
      <c r="V27" s="10">
        <v>8390000799</v>
      </c>
      <c r="W27" s="10">
        <v>790115438</v>
      </c>
      <c r="X27" s="10">
        <v>311647312</v>
      </c>
      <c r="Y27" s="10">
        <v>1223709393</v>
      </c>
      <c r="Z27" s="10">
        <v>13966011307</v>
      </c>
      <c r="AA27" s="10">
        <v>9387807197</v>
      </c>
      <c r="AB27" s="10">
        <v>9481886113</v>
      </c>
      <c r="AC27" s="10">
        <v>16416238647</v>
      </c>
      <c r="AD27" s="10">
        <v>5076004949</v>
      </c>
      <c r="AE27" s="10">
        <v>559826668</v>
      </c>
      <c r="AF27" s="10">
        <v>5312148182</v>
      </c>
      <c r="AG27" s="10">
        <v>3230742333</v>
      </c>
      <c r="AH27" s="10">
        <v>4431300829</v>
      </c>
      <c r="AI27" s="10">
        <v>23509528</v>
      </c>
      <c r="AJ27" s="10">
        <v>2082216974</v>
      </c>
      <c r="AK27" s="10">
        <v>1235048681</v>
      </c>
      <c r="AL27" s="197">
        <v>147595446877</v>
      </c>
    </row>
    <row r="28" spans="1:38" s="6" customFormat="1" ht="18.75" customHeight="1" x14ac:dyDescent="0.3">
      <c r="A28" s="83"/>
      <c r="B28" s="17" t="s">
        <v>80</v>
      </c>
      <c r="C28" s="19">
        <v>61955197256</v>
      </c>
      <c r="D28" s="19">
        <v>47479072452</v>
      </c>
      <c r="E28" s="19">
        <v>28353339760</v>
      </c>
      <c r="F28" s="19">
        <v>10930072687</v>
      </c>
      <c r="G28" s="19">
        <v>78016122940</v>
      </c>
      <c r="H28" s="19">
        <v>227735703181</v>
      </c>
      <c r="I28" s="19">
        <v>35522370879</v>
      </c>
      <c r="J28" s="19">
        <v>10396255373</v>
      </c>
      <c r="K28" s="19">
        <v>36528435100</v>
      </c>
      <c r="L28" s="19">
        <v>135065588448</v>
      </c>
      <c r="M28" s="19">
        <v>126980540360</v>
      </c>
      <c r="N28" s="19">
        <v>271290376231</v>
      </c>
      <c r="O28" s="19">
        <v>104123061469</v>
      </c>
      <c r="P28" s="19">
        <v>35585170617</v>
      </c>
      <c r="Q28" s="19">
        <v>16896591802</v>
      </c>
      <c r="R28" s="19">
        <v>45283514162</v>
      </c>
      <c r="S28" s="19">
        <v>5570499282</v>
      </c>
      <c r="T28" s="19">
        <v>173273451843</v>
      </c>
      <c r="U28" s="19">
        <v>1469207905</v>
      </c>
      <c r="V28" s="19">
        <v>172090312213</v>
      </c>
      <c r="W28" s="19">
        <v>29283202989</v>
      </c>
      <c r="X28" s="19">
        <v>21461764678</v>
      </c>
      <c r="Y28" s="19">
        <v>58257112988</v>
      </c>
      <c r="Z28" s="19">
        <v>43903376428</v>
      </c>
      <c r="AA28" s="19">
        <v>369339887559</v>
      </c>
      <c r="AB28" s="19">
        <v>84179499100</v>
      </c>
      <c r="AC28" s="19">
        <v>443065855229</v>
      </c>
      <c r="AD28" s="19">
        <v>150787278335</v>
      </c>
      <c r="AE28" s="19">
        <v>56400858803</v>
      </c>
      <c r="AF28" s="19">
        <v>122576728919</v>
      </c>
      <c r="AG28" s="19">
        <v>78407268642</v>
      </c>
      <c r="AH28" s="19">
        <v>43081826715</v>
      </c>
      <c r="AI28" s="19">
        <v>67722400399</v>
      </c>
      <c r="AJ28" s="19">
        <v>44794491267</v>
      </c>
      <c r="AK28" s="19">
        <v>12928453127</v>
      </c>
      <c r="AL28" s="199">
        <v>3250734889138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23513586832</v>
      </c>
      <c r="E29" s="10">
        <v>11961000000</v>
      </c>
      <c r="F29" s="10">
        <v>7450000000</v>
      </c>
      <c r="G29" s="10">
        <v>50830000000</v>
      </c>
      <c r="H29" s="10">
        <v>73951084745</v>
      </c>
      <c r="I29" s="10">
        <v>30000000000</v>
      </c>
      <c r="J29" s="10">
        <v>18000000000</v>
      </c>
      <c r="K29" s="10">
        <v>24302219621</v>
      </c>
      <c r="L29" s="10">
        <v>163000000000</v>
      </c>
      <c r="M29" s="10">
        <v>50410000000</v>
      </c>
      <c r="N29" s="10">
        <v>50899700000</v>
      </c>
      <c r="O29" s="10">
        <v>11815000000</v>
      </c>
      <c r="P29" s="10">
        <v>10314250000</v>
      </c>
      <c r="Q29" s="10">
        <v>8000000000</v>
      </c>
      <c r="R29" s="10">
        <v>27972300000</v>
      </c>
      <c r="S29" s="10">
        <v>4790000000</v>
      </c>
      <c r="T29" s="10">
        <v>23000000000</v>
      </c>
      <c r="U29" s="10">
        <v>2808562587</v>
      </c>
      <c r="V29" s="10">
        <v>60000000000</v>
      </c>
      <c r="W29" s="10">
        <v>13000000000</v>
      </c>
      <c r="X29" s="10">
        <v>6661600000</v>
      </c>
      <c r="Y29" s="10">
        <v>31137255074</v>
      </c>
      <c r="Z29" s="10">
        <v>10000000000</v>
      </c>
      <c r="AA29" s="10">
        <v>82439000000</v>
      </c>
      <c r="AB29" s="10">
        <v>39009200000</v>
      </c>
      <c r="AC29" s="10">
        <v>124392913000</v>
      </c>
      <c r="AD29" s="10">
        <v>78326000000</v>
      </c>
      <c r="AE29" s="10">
        <v>38400000000</v>
      </c>
      <c r="AF29" s="10">
        <v>82000000000</v>
      </c>
      <c r="AG29" s="10">
        <v>13420000000</v>
      </c>
      <c r="AH29" s="10">
        <v>41915100000</v>
      </c>
      <c r="AI29" s="10">
        <v>25407200000</v>
      </c>
      <c r="AJ29" s="10">
        <v>38946000000</v>
      </c>
      <c r="AK29" s="10">
        <v>7000000000</v>
      </c>
      <c r="AL29" s="197">
        <v>1294482575859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5302000000</v>
      </c>
      <c r="E30" s="10">
        <v>23601925</v>
      </c>
      <c r="F30" s="10">
        <v>332131518</v>
      </c>
      <c r="G30" s="10">
        <v>0</v>
      </c>
      <c r="H30" s="10">
        <v>0</v>
      </c>
      <c r="I30" s="10">
        <v>0</v>
      </c>
      <c r="J30" s="10">
        <v>0</v>
      </c>
      <c r="K30" s="10">
        <v>142317491</v>
      </c>
      <c r="L30" s="10">
        <v>105000000000</v>
      </c>
      <c r="M30" s="10">
        <v>6796554332</v>
      </c>
      <c r="N30" s="10">
        <v>26889</v>
      </c>
      <c r="O30" s="10">
        <v>17814071369</v>
      </c>
      <c r="P30" s="10">
        <v>1556637538</v>
      </c>
      <c r="Q30" s="10">
        <v>2000000000</v>
      </c>
      <c r="R30" s="10">
        <v>60000</v>
      </c>
      <c r="S30" s="10">
        <v>20000000</v>
      </c>
      <c r="T30" s="10">
        <v>0</v>
      </c>
      <c r="U30" s="10">
        <v>5329174335</v>
      </c>
      <c r="V30" s="10">
        <v>0</v>
      </c>
      <c r="W30" s="10">
        <v>0</v>
      </c>
      <c r="X30" s="10">
        <v>51850424594</v>
      </c>
      <c r="Y30" s="10">
        <v>0</v>
      </c>
      <c r="Z30" s="10">
        <v>271209</v>
      </c>
      <c r="AA30" s="10">
        <v>16874932513</v>
      </c>
      <c r="AB30" s="10">
        <v>115818</v>
      </c>
      <c r="AC30" s="10">
        <v>0</v>
      </c>
      <c r="AD30" s="10">
        <v>0</v>
      </c>
      <c r="AE30" s="10">
        <v>1800000000</v>
      </c>
      <c r="AF30" s="10">
        <v>107288668</v>
      </c>
      <c r="AG30" s="10">
        <v>4488886403</v>
      </c>
      <c r="AH30" s="10">
        <v>20804875855</v>
      </c>
      <c r="AI30" s="10">
        <v>154136000</v>
      </c>
      <c r="AJ30" s="10">
        <v>0</v>
      </c>
      <c r="AK30" s="10">
        <v>1000089857</v>
      </c>
      <c r="AL30" s="197">
        <v>241397596314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9324621655</v>
      </c>
      <c r="E31" s="10">
        <v>8927176406</v>
      </c>
      <c r="F31" s="10">
        <v>2226878681</v>
      </c>
      <c r="G31" s="10">
        <v>11240471898</v>
      </c>
      <c r="H31" s="10">
        <v>22213521218</v>
      </c>
      <c r="I31" s="10">
        <v>8836379087</v>
      </c>
      <c r="J31" s="10">
        <v>3569310193</v>
      </c>
      <c r="K31" s="10">
        <v>1983332698</v>
      </c>
      <c r="L31" s="10">
        <v>50955471915</v>
      </c>
      <c r="M31" s="10">
        <v>3760141739</v>
      </c>
      <c r="N31" s="10">
        <v>1520808556</v>
      </c>
      <c r="O31" s="10">
        <v>5180198873</v>
      </c>
      <c r="P31" s="10">
        <v>5226392457</v>
      </c>
      <c r="Q31" s="10">
        <v>5797196977</v>
      </c>
      <c r="R31" s="10">
        <v>3462537865</v>
      </c>
      <c r="S31" s="10">
        <v>1926346806</v>
      </c>
      <c r="T31" s="10">
        <v>8267408351</v>
      </c>
      <c r="U31" s="10">
        <v>6470020013</v>
      </c>
      <c r="V31" s="10">
        <v>14814071090</v>
      </c>
      <c r="W31" s="10">
        <v>9001652162</v>
      </c>
      <c r="X31" s="10">
        <v>2190657636</v>
      </c>
      <c r="Y31" s="10">
        <v>5725845667</v>
      </c>
      <c r="Z31" s="10">
        <v>2977948289</v>
      </c>
      <c r="AA31" s="10">
        <v>23653838530</v>
      </c>
      <c r="AB31" s="10">
        <v>10578718445</v>
      </c>
      <c r="AC31" s="10">
        <v>163545304653</v>
      </c>
      <c r="AD31" s="10">
        <v>7606315055</v>
      </c>
      <c r="AE31" s="10">
        <v>7588084188</v>
      </c>
      <c r="AF31" s="10">
        <v>2773414212</v>
      </c>
      <c r="AG31" s="10">
        <v>3235176415</v>
      </c>
      <c r="AH31" s="10">
        <v>2758826323</v>
      </c>
      <c r="AI31" s="10">
        <v>34194510449</v>
      </c>
      <c r="AJ31" s="10">
        <v>2103275841</v>
      </c>
      <c r="AK31" s="10">
        <v>52636308</v>
      </c>
      <c r="AL31" s="197">
        <v>465319192201</v>
      </c>
    </row>
    <row r="32" spans="1:38" s="6" customFormat="1" ht="14.4" x14ac:dyDescent="0.3">
      <c r="A32" s="52" t="s">
        <v>30</v>
      </c>
      <c r="B32" s="6" t="s">
        <v>1355</v>
      </c>
      <c r="C32" s="10">
        <v>-2072458336</v>
      </c>
      <c r="D32" s="10">
        <v>0</v>
      </c>
      <c r="E32" s="10">
        <v>0</v>
      </c>
      <c r="F32" s="10">
        <v>0</v>
      </c>
      <c r="G32" s="10">
        <v>0</v>
      </c>
      <c r="H32" s="10">
        <v>-4933332066</v>
      </c>
      <c r="I32" s="10">
        <v>0</v>
      </c>
      <c r="J32" s="10">
        <v>0</v>
      </c>
      <c r="K32" s="10">
        <v>0</v>
      </c>
      <c r="L32" s="10">
        <v>1402594538</v>
      </c>
      <c r="M32" s="10">
        <v>0</v>
      </c>
      <c r="N32" s="10">
        <v>-23114003100</v>
      </c>
      <c r="O32" s="10">
        <v>3408670803</v>
      </c>
      <c r="P32" s="10">
        <v>0</v>
      </c>
      <c r="Q32" s="10">
        <v>0</v>
      </c>
      <c r="R32" s="10">
        <v>-3034086062</v>
      </c>
      <c r="S32" s="10">
        <v>0</v>
      </c>
      <c r="T32" s="10">
        <v>14029836816</v>
      </c>
      <c r="U32" s="10">
        <v>-11225956133</v>
      </c>
      <c r="V32" s="10">
        <v>0</v>
      </c>
      <c r="W32" s="10">
        <v>0</v>
      </c>
      <c r="X32" s="10">
        <v>-2892912432</v>
      </c>
      <c r="Y32" s="10">
        <v>0</v>
      </c>
      <c r="Z32" s="10">
        <v>0</v>
      </c>
      <c r="AA32" s="10">
        <v>0</v>
      </c>
      <c r="AB32" s="10">
        <v>0</v>
      </c>
      <c r="AC32" s="10">
        <v>-708955814</v>
      </c>
      <c r="AD32" s="10">
        <v>0</v>
      </c>
      <c r="AE32" s="10">
        <v>0</v>
      </c>
      <c r="AF32" s="10">
        <v>1718780031</v>
      </c>
      <c r="AG32" s="10">
        <v>0</v>
      </c>
      <c r="AH32" s="10">
        <v>0</v>
      </c>
      <c r="AI32" s="10">
        <v>0</v>
      </c>
      <c r="AJ32" s="10">
        <v>290172</v>
      </c>
      <c r="AK32" s="10">
        <v>0</v>
      </c>
      <c r="AL32" s="197">
        <v>-27421531583</v>
      </c>
    </row>
    <row r="33" spans="1:38" s="6" customFormat="1" ht="14.4" x14ac:dyDescent="0.3">
      <c r="A33" s="100"/>
      <c r="B33" s="6" t="s">
        <v>114</v>
      </c>
      <c r="C33" s="50">
        <v>-1042371315</v>
      </c>
      <c r="D33" s="50">
        <v>-623577893</v>
      </c>
      <c r="E33" s="50">
        <v>1478698466</v>
      </c>
      <c r="F33" s="50">
        <v>1753665742</v>
      </c>
      <c r="G33" s="50">
        <v>4998627827</v>
      </c>
      <c r="H33" s="50">
        <v>-3644206083</v>
      </c>
      <c r="I33" s="50">
        <v>2190390531</v>
      </c>
      <c r="J33" s="50">
        <v>455560986</v>
      </c>
      <c r="K33" s="50">
        <v>645022642</v>
      </c>
      <c r="L33" s="50">
        <v>40562063969</v>
      </c>
      <c r="M33" s="50">
        <v>4974871680</v>
      </c>
      <c r="N33" s="50">
        <v>-6362111783</v>
      </c>
      <c r="O33" s="50">
        <v>-19088707870</v>
      </c>
      <c r="P33" s="50">
        <v>343936607</v>
      </c>
      <c r="Q33" s="50">
        <v>3361724863</v>
      </c>
      <c r="R33" s="50">
        <v>447269930</v>
      </c>
      <c r="S33" s="50">
        <v>670134536</v>
      </c>
      <c r="T33" s="50">
        <v>1633875508</v>
      </c>
      <c r="U33" s="50">
        <v>-83460351</v>
      </c>
      <c r="V33" s="50">
        <v>2580325095</v>
      </c>
      <c r="W33" s="50">
        <v>330815423</v>
      </c>
      <c r="X33" s="50">
        <v>-5384286532</v>
      </c>
      <c r="Y33" s="50">
        <v>4093086760</v>
      </c>
      <c r="Z33" s="50">
        <v>2427906747</v>
      </c>
      <c r="AA33" s="50">
        <v>16191693520</v>
      </c>
      <c r="AB33" s="50">
        <v>5597002498</v>
      </c>
      <c r="AC33" s="50">
        <v>4092949910</v>
      </c>
      <c r="AD33" s="50">
        <v>5026332688</v>
      </c>
      <c r="AE33" s="50">
        <v>3633597653</v>
      </c>
      <c r="AF33" s="50">
        <v>11777177360</v>
      </c>
      <c r="AG33" s="50">
        <v>3192612354</v>
      </c>
      <c r="AH33" s="50">
        <v>6476042880</v>
      </c>
      <c r="AI33" s="50">
        <v>26279488294</v>
      </c>
      <c r="AJ33" s="50">
        <v>17741733526</v>
      </c>
      <c r="AK33" s="50">
        <v>7368405792</v>
      </c>
      <c r="AL33" s="200">
        <v>144096291960</v>
      </c>
    </row>
    <row r="34" spans="1:38" s="6" customFormat="1" ht="18.75" customHeight="1" x14ac:dyDescent="0.3">
      <c r="A34" s="83"/>
      <c r="B34" s="17" t="s">
        <v>82</v>
      </c>
      <c r="C34" s="19">
        <v>17926475899</v>
      </c>
      <c r="D34" s="19">
        <v>37516630594</v>
      </c>
      <c r="E34" s="19">
        <v>22390476797</v>
      </c>
      <c r="F34" s="19">
        <v>11762675941</v>
      </c>
      <c r="G34" s="19">
        <v>67069099725</v>
      </c>
      <c r="H34" s="19">
        <v>87587067814</v>
      </c>
      <c r="I34" s="19">
        <v>41026769618</v>
      </c>
      <c r="J34" s="19">
        <v>22024871179</v>
      </c>
      <c r="K34" s="19">
        <v>27072892452</v>
      </c>
      <c r="L34" s="19">
        <v>360920130422</v>
      </c>
      <c r="M34" s="19">
        <v>65941567751</v>
      </c>
      <c r="N34" s="19">
        <v>22944420562</v>
      </c>
      <c r="O34" s="19">
        <v>19129233175</v>
      </c>
      <c r="P34" s="19">
        <v>17441216602</v>
      </c>
      <c r="Q34" s="19">
        <v>19158921840</v>
      </c>
      <c r="R34" s="19">
        <v>28848081733</v>
      </c>
      <c r="S34" s="19">
        <v>7406481342</v>
      </c>
      <c r="T34" s="19">
        <v>46931120675</v>
      </c>
      <c r="U34" s="19">
        <v>3298340451</v>
      </c>
      <c r="V34" s="19">
        <v>77394396185</v>
      </c>
      <c r="W34" s="19">
        <v>22332467585</v>
      </c>
      <c r="X34" s="19">
        <v>52425483266</v>
      </c>
      <c r="Y34" s="19">
        <v>40956187501</v>
      </c>
      <c r="Z34" s="19">
        <v>15406126245</v>
      </c>
      <c r="AA34" s="19">
        <v>139159464563</v>
      </c>
      <c r="AB34" s="19">
        <v>55185036761</v>
      </c>
      <c r="AC34" s="19">
        <v>291322211749</v>
      </c>
      <c r="AD34" s="19">
        <v>90958647743</v>
      </c>
      <c r="AE34" s="19">
        <v>51421681841</v>
      </c>
      <c r="AF34" s="19">
        <v>98376660271</v>
      </c>
      <c r="AG34" s="19">
        <v>24336675172</v>
      </c>
      <c r="AH34" s="19">
        <v>71954845058</v>
      </c>
      <c r="AI34" s="19">
        <v>86035334743</v>
      </c>
      <c r="AJ34" s="19">
        <v>58791299539</v>
      </c>
      <c r="AK34" s="19">
        <v>15421131957</v>
      </c>
      <c r="AL34" s="199">
        <v>2117874124751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AL38" s="201"/>
    </row>
    <row r="39" spans="1:38" x14ac:dyDescent="0.3">
      <c r="AL39" s="201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141</v>
      </c>
      <c r="D2" s="246"/>
      <c r="E2" s="246"/>
      <c r="F2" s="246"/>
      <c r="G2" s="246"/>
      <c r="H2" s="246"/>
      <c r="I2" s="246" t="s">
        <v>141</v>
      </c>
      <c r="J2" s="246"/>
      <c r="K2" s="246"/>
      <c r="L2" s="246"/>
      <c r="M2" s="246"/>
      <c r="N2" s="246"/>
      <c r="O2" s="246" t="s">
        <v>141</v>
      </c>
      <c r="P2" s="246"/>
      <c r="Q2" s="246"/>
      <c r="R2" s="246"/>
      <c r="S2" s="246"/>
      <c r="T2" s="246"/>
      <c r="U2" s="246" t="s">
        <v>141</v>
      </c>
      <c r="V2" s="246"/>
      <c r="W2" s="246"/>
      <c r="X2" s="246"/>
      <c r="Y2" s="246"/>
      <c r="Z2" s="246"/>
      <c r="AA2" s="246" t="s">
        <v>141</v>
      </c>
      <c r="AB2" s="246"/>
      <c r="AC2" s="246"/>
      <c r="AD2" s="246"/>
      <c r="AE2" s="246"/>
      <c r="AF2" s="246"/>
      <c r="AG2" s="246" t="s">
        <v>141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Enero 2023</v>
      </c>
      <c r="D3" s="247"/>
      <c r="E3" s="247"/>
      <c r="F3" s="247"/>
      <c r="G3" s="247"/>
      <c r="H3" s="247"/>
      <c r="I3" s="247" t="str">
        <f>$C$3</f>
        <v>Periodo Julio 2022 - Enero 2023</v>
      </c>
      <c r="J3" s="247"/>
      <c r="K3" s="247"/>
      <c r="L3" s="247"/>
      <c r="M3" s="247"/>
      <c r="N3" s="247"/>
      <c r="O3" s="247" t="str">
        <f>$C$3</f>
        <v>Periodo Julio 2022 - Enero 2023</v>
      </c>
      <c r="P3" s="247"/>
      <c r="Q3" s="247"/>
      <c r="R3" s="247"/>
      <c r="S3" s="247"/>
      <c r="T3" s="247"/>
      <c r="U3" s="247" t="str">
        <f>$C$3</f>
        <v>Periodo Julio 2022 - Enero 2023</v>
      </c>
      <c r="V3" s="247"/>
      <c r="W3" s="247"/>
      <c r="X3" s="247"/>
      <c r="Y3" s="247"/>
      <c r="Z3" s="247"/>
      <c r="AA3" s="247" t="str">
        <f>$C$3</f>
        <v>Periodo Julio 2022 - Enero 2023</v>
      </c>
      <c r="AB3" s="247"/>
      <c r="AC3" s="247"/>
      <c r="AD3" s="247"/>
      <c r="AE3" s="247"/>
      <c r="AF3" s="247"/>
      <c r="AG3" s="247" t="str">
        <f>$C$3</f>
        <v>Periodo Julio 2022 - Enero 2023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2" t="s">
        <v>31</v>
      </c>
      <c r="B7" s="5" t="s">
        <v>83</v>
      </c>
      <c r="C7" s="10">
        <v>32187240265</v>
      </c>
      <c r="D7" s="10">
        <v>39250781336</v>
      </c>
      <c r="E7" s="10">
        <v>16692488607</v>
      </c>
      <c r="F7" s="10">
        <v>6288313350</v>
      </c>
      <c r="G7" s="10">
        <v>42695114683</v>
      </c>
      <c r="H7" s="10">
        <v>152234648483</v>
      </c>
      <c r="I7" s="10">
        <v>21371336054</v>
      </c>
      <c r="J7" s="10">
        <v>6398865911</v>
      </c>
      <c r="K7" s="10">
        <v>28350406876</v>
      </c>
      <c r="L7" s="10">
        <v>112227441972</v>
      </c>
      <c r="M7" s="10">
        <v>69153756666</v>
      </c>
      <c r="N7" s="10">
        <v>56793483204</v>
      </c>
      <c r="O7" s="10">
        <v>66955087798</v>
      </c>
      <c r="P7" s="10">
        <v>22519052546</v>
      </c>
      <c r="Q7" s="10">
        <v>10042800686</v>
      </c>
      <c r="R7" s="10">
        <v>26810152517</v>
      </c>
      <c r="S7" s="10">
        <v>3489969756</v>
      </c>
      <c r="T7" s="10">
        <v>86613951492</v>
      </c>
      <c r="U7" s="10">
        <v>0</v>
      </c>
      <c r="V7" s="10">
        <v>114674744201</v>
      </c>
      <c r="W7" s="10">
        <v>18289388341</v>
      </c>
      <c r="X7" s="10">
        <v>7381692162</v>
      </c>
      <c r="Y7" s="10">
        <v>36898761497</v>
      </c>
      <c r="Z7" s="10">
        <v>21712471604</v>
      </c>
      <c r="AA7" s="10">
        <v>233879495524</v>
      </c>
      <c r="AB7" s="10">
        <v>45710868657</v>
      </c>
      <c r="AC7" s="10">
        <v>311061474718</v>
      </c>
      <c r="AD7" s="10">
        <v>113030805425</v>
      </c>
      <c r="AE7" s="10">
        <v>40827277866</v>
      </c>
      <c r="AF7" s="10">
        <v>84004958648</v>
      </c>
      <c r="AG7" s="10">
        <v>42497292369</v>
      </c>
      <c r="AH7" s="10">
        <v>29439052598</v>
      </c>
      <c r="AI7" s="10">
        <v>63208942352</v>
      </c>
      <c r="AJ7" s="10">
        <v>38349131770</v>
      </c>
      <c r="AK7" s="10">
        <v>12633328106</v>
      </c>
      <c r="AL7" s="197">
        <v>2013674578040</v>
      </c>
    </row>
    <row r="8" spans="1:38" s="6" customFormat="1" ht="14.4" x14ac:dyDescent="0.3">
      <c r="A8" s="52" t="s">
        <v>32</v>
      </c>
      <c r="B8" s="5" t="s">
        <v>84</v>
      </c>
      <c r="C8" s="10">
        <v>473322907</v>
      </c>
      <c r="D8" s="10">
        <v>124328431</v>
      </c>
      <c r="E8" s="10">
        <v>174059271</v>
      </c>
      <c r="F8" s="10">
        <v>7975712</v>
      </c>
      <c r="G8" s="10">
        <v>181458598</v>
      </c>
      <c r="H8" s="10">
        <v>2736710325</v>
      </c>
      <c r="I8" s="10">
        <v>767814303</v>
      </c>
      <c r="J8" s="10">
        <v>62892469</v>
      </c>
      <c r="K8" s="10">
        <v>31425391</v>
      </c>
      <c r="L8" s="10">
        <v>265019184</v>
      </c>
      <c r="M8" s="10">
        <v>706287309</v>
      </c>
      <c r="N8" s="10">
        <v>302197557</v>
      </c>
      <c r="O8" s="10">
        <v>77829262</v>
      </c>
      <c r="P8" s="10">
        <v>305134347</v>
      </c>
      <c r="Q8" s="10">
        <v>263614210</v>
      </c>
      <c r="R8" s="10">
        <v>20443580</v>
      </c>
      <c r="S8" s="10">
        <v>39915731</v>
      </c>
      <c r="T8" s="10">
        <v>0</v>
      </c>
      <c r="U8" s="10">
        <v>0</v>
      </c>
      <c r="V8" s="10">
        <v>0</v>
      </c>
      <c r="W8" s="10">
        <v>94147970</v>
      </c>
      <c r="X8" s="10">
        <v>226926317</v>
      </c>
      <c r="Y8" s="10">
        <v>421834355</v>
      </c>
      <c r="Z8" s="10">
        <v>59612443</v>
      </c>
      <c r="AA8" s="10">
        <v>5765305100</v>
      </c>
      <c r="AB8" s="10">
        <v>449602256</v>
      </c>
      <c r="AC8" s="10">
        <v>0</v>
      </c>
      <c r="AD8" s="10">
        <v>759329434</v>
      </c>
      <c r="AE8" s="10">
        <v>555640153</v>
      </c>
      <c r="AF8" s="10">
        <v>198013248</v>
      </c>
      <c r="AG8" s="10">
        <v>155348474</v>
      </c>
      <c r="AH8" s="10">
        <v>411156946</v>
      </c>
      <c r="AI8" s="10">
        <v>0</v>
      </c>
      <c r="AJ8" s="10">
        <v>0</v>
      </c>
      <c r="AK8" s="10">
        <v>0</v>
      </c>
      <c r="AL8" s="197">
        <v>15637345283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4492416266</v>
      </c>
      <c r="I10" s="10">
        <v>0</v>
      </c>
      <c r="J10" s="10">
        <v>0</v>
      </c>
      <c r="K10" s="10">
        <v>0</v>
      </c>
      <c r="L10" s="10">
        <v>22517156630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668478526</v>
      </c>
      <c r="S10" s="10">
        <v>0</v>
      </c>
      <c r="T10" s="10">
        <v>872631847</v>
      </c>
      <c r="U10" s="10">
        <v>0</v>
      </c>
      <c r="V10" s="10">
        <v>0</v>
      </c>
      <c r="W10" s="10">
        <v>0</v>
      </c>
      <c r="X10" s="10">
        <v>0</v>
      </c>
      <c r="Y10" s="10">
        <v>2335193660</v>
      </c>
      <c r="Z10" s="10">
        <v>0</v>
      </c>
      <c r="AA10" s="10">
        <v>4493150190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17490319682</v>
      </c>
      <c r="AI10" s="10">
        <v>267229334</v>
      </c>
      <c r="AJ10" s="10">
        <v>0</v>
      </c>
      <c r="AK10" s="10">
        <v>0</v>
      </c>
      <c r="AL10" s="197">
        <v>53649068852</v>
      </c>
    </row>
    <row r="11" spans="1:38" s="6" customFormat="1" ht="14.4" x14ac:dyDescent="0.3">
      <c r="A11" s="89"/>
      <c r="B11" s="90" t="s">
        <v>128</v>
      </c>
      <c r="C11" s="91">
        <v>32660563172</v>
      </c>
      <c r="D11" s="91">
        <v>39375109767</v>
      </c>
      <c r="E11" s="91">
        <v>16866547878</v>
      </c>
      <c r="F11" s="91">
        <v>6296289062</v>
      </c>
      <c r="G11" s="91">
        <v>42876573281</v>
      </c>
      <c r="H11" s="91">
        <v>159463775074</v>
      </c>
      <c r="I11" s="91">
        <v>22139150357</v>
      </c>
      <c r="J11" s="91">
        <v>6461758380</v>
      </c>
      <c r="K11" s="91">
        <v>28381832267</v>
      </c>
      <c r="L11" s="91">
        <v>135009617786</v>
      </c>
      <c r="M11" s="91">
        <v>69860043975</v>
      </c>
      <c r="N11" s="91">
        <v>57095680761</v>
      </c>
      <c r="O11" s="91">
        <v>67032917060</v>
      </c>
      <c r="P11" s="91">
        <v>22824186893</v>
      </c>
      <c r="Q11" s="91">
        <v>10306414896</v>
      </c>
      <c r="R11" s="91">
        <v>27499074623</v>
      </c>
      <c r="S11" s="91">
        <v>3529885487</v>
      </c>
      <c r="T11" s="91">
        <v>87486583339</v>
      </c>
      <c r="U11" s="91">
        <v>0</v>
      </c>
      <c r="V11" s="91">
        <v>114674744201</v>
      </c>
      <c r="W11" s="91">
        <v>18383536311</v>
      </c>
      <c r="X11" s="91">
        <v>7608618479</v>
      </c>
      <c r="Y11" s="91">
        <v>39655789512</v>
      </c>
      <c r="Z11" s="91">
        <v>21772084047</v>
      </c>
      <c r="AA11" s="91">
        <v>244137950814</v>
      </c>
      <c r="AB11" s="91">
        <v>46160470913</v>
      </c>
      <c r="AC11" s="91">
        <v>311573967435</v>
      </c>
      <c r="AD11" s="91">
        <v>113790134859</v>
      </c>
      <c r="AE11" s="91">
        <v>41382918019</v>
      </c>
      <c r="AF11" s="91">
        <v>84202971896</v>
      </c>
      <c r="AG11" s="91">
        <v>42652640843</v>
      </c>
      <c r="AH11" s="91">
        <v>47340529226</v>
      </c>
      <c r="AI11" s="91">
        <v>63476171686</v>
      </c>
      <c r="AJ11" s="91">
        <v>38349131770</v>
      </c>
      <c r="AK11" s="91">
        <v>12633328106</v>
      </c>
      <c r="AL11" s="210">
        <v>2082960992175</v>
      </c>
    </row>
    <row r="12" spans="1:38" s="6" customFormat="1" ht="14.4" x14ac:dyDescent="0.3">
      <c r="A12" s="54" t="s">
        <v>49</v>
      </c>
      <c r="B12" s="6" t="s">
        <v>87</v>
      </c>
      <c r="C12" s="10">
        <v>119585217</v>
      </c>
      <c r="D12" s="10">
        <v>63723520</v>
      </c>
      <c r="E12" s="10">
        <v>224404481</v>
      </c>
      <c r="F12" s="10">
        <v>39689297</v>
      </c>
      <c r="G12" s="10">
        <v>581348674</v>
      </c>
      <c r="H12" s="10">
        <v>733645833</v>
      </c>
      <c r="I12" s="10">
        <v>352888499</v>
      </c>
      <c r="J12" s="10">
        <v>47423416</v>
      </c>
      <c r="K12" s="10">
        <v>5056676</v>
      </c>
      <c r="L12" s="10">
        <v>2928198366</v>
      </c>
      <c r="M12" s="10">
        <v>393049959</v>
      </c>
      <c r="N12" s="10">
        <v>753899797</v>
      </c>
      <c r="O12" s="10">
        <v>128516042</v>
      </c>
      <c r="P12" s="10">
        <v>185220066</v>
      </c>
      <c r="Q12" s="10">
        <v>464819004</v>
      </c>
      <c r="R12" s="10">
        <v>27236124</v>
      </c>
      <c r="S12" s="10">
        <v>19585810</v>
      </c>
      <c r="T12" s="10">
        <v>0</v>
      </c>
      <c r="U12" s="10">
        <v>0</v>
      </c>
      <c r="V12" s="10">
        <v>0</v>
      </c>
      <c r="W12" s="10">
        <v>184228453</v>
      </c>
      <c r="X12" s="10">
        <v>21398633</v>
      </c>
      <c r="Y12" s="10">
        <v>115515046</v>
      </c>
      <c r="Z12" s="10">
        <v>9365367064</v>
      </c>
      <c r="AA12" s="10">
        <v>555992090</v>
      </c>
      <c r="AB12" s="10">
        <v>607755398</v>
      </c>
      <c r="AC12" s="10">
        <v>0</v>
      </c>
      <c r="AD12" s="10">
        <v>1475798046</v>
      </c>
      <c r="AE12" s="10">
        <v>62964245</v>
      </c>
      <c r="AF12" s="10">
        <v>48699897</v>
      </c>
      <c r="AG12" s="10">
        <v>23782015</v>
      </c>
      <c r="AH12" s="10">
        <v>30190590</v>
      </c>
      <c r="AI12" s="10">
        <v>33151292</v>
      </c>
      <c r="AJ12" s="10">
        <v>0</v>
      </c>
      <c r="AK12" s="10">
        <v>571245</v>
      </c>
      <c r="AL12" s="197">
        <v>19593704795</v>
      </c>
    </row>
    <row r="13" spans="1:38" s="6" customFormat="1" ht="14.4" x14ac:dyDescent="0.3">
      <c r="A13" s="54" t="s">
        <v>50</v>
      </c>
      <c r="B13" s="6" t="s">
        <v>88</v>
      </c>
      <c r="C13" s="10">
        <v>8633404373</v>
      </c>
      <c r="D13" s="10">
        <v>1691104613</v>
      </c>
      <c r="E13" s="10">
        <v>2227791758</v>
      </c>
      <c r="F13" s="10">
        <v>962780923</v>
      </c>
      <c r="G13" s="10">
        <v>7445791276</v>
      </c>
      <c r="H13" s="10">
        <v>34304445100</v>
      </c>
      <c r="I13" s="10">
        <v>5831464997</v>
      </c>
      <c r="J13" s="10">
        <v>87098359</v>
      </c>
      <c r="K13" s="10">
        <v>7496095971</v>
      </c>
      <c r="L13" s="10">
        <v>52900756827</v>
      </c>
      <c r="M13" s="10">
        <v>49936309605</v>
      </c>
      <c r="N13" s="10">
        <v>19093092926</v>
      </c>
      <c r="O13" s="10">
        <v>21917699439</v>
      </c>
      <c r="P13" s="10">
        <v>952784029</v>
      </c>
      <c r="Q13" s="10">
        <v>104316196</v>
      </c>
      <c r="R13" s="10">
        <v>3601229031</v>
      </c>
      <c r="S13" s="10">
        <v>54290336</v>
      </c>
      <c r="T13" s="10">
        <v>33955806496</v>
      </c>
      <c r="U13" s="10">
        <v>0</v>
      </c>
      <c r="V13" s="10">
        <v>34767426239</v>
      </c>
      <c r="W13" s="10">
        <v>230654172</v>
      </c>
      <c r="X13" s="10">
        <v>380388760</v>
      </c>
      <c r="Y13" s="10">
        <v>1670393423</v>
      </c>
      <c r="Z13" s="10">
        <v>1157630249</v>
      </c>
      <c r="AA13" s="10">
        <v>11393171044</v>
      </c>
      <c r="AB13" s="10">
        <v>19216058807</v>
      </c>
      <c r="AC13" s="10">
        <v>95434630001</v>
      </c>
      <c r="AD13" s="10">
        <v>11135331677</v>
      </c>
      <c r="AE13" s="10">
        <v>4824502675</v>
      </c>
      <c r="AF13" s="10">
        <v>23593350931</v>
      </c>
      <c r="AG13" s="10">
        <v>11288619252</v>
      </c>
      <c r="AH13" s="10">
        <v>13023955233</v>
      </c>
      <c r="AI13" s="10">
        <v>8507586262</v>
      </c>
      <c r="AJ13" s="10">
        <v>7780886869</v>
      </c>
      <c r="AK13" s="10">
        <v>2060772170</v>
      </c>
      <c r="AL13" s="197">
        <v>497661620019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7411352723</v>
      </c>
      <c r="I14" s="10">
        <v>0</v>
      </c>
      <c r="J14" s="10">
        <v>0</v>
      </c>
      <c r="K14" s="10">
        <v>0</v>
      </c>
      <c r="L14" s="10">
        <v>22060378501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491445409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4031290678</v>
      </c>
      <c r="Z14" s="10">
        <v>0</v>
      </c>
      <c r="AA14" s="10">
        <v>46803611337</v>
      </c>
      <c r="AB14" s="10">
        <v>0</v>
      </c>
      <c r="AC14" s="10">
        <v>729056034</v>
      </c>
      <c r="AD14" s="10">
        <v>0</v>
      </c>
      <c r="AE14" s="10">
        <v>0</v>
      </c>
      <c r="AF14" s="10">
        <v>0</v>
      </c>
      <c r="AG14" s="10">
        <v>0</v>
      </c>
      <c r="AH14" s="10">
        <v>17351687537</v>
      </c>
      <c r="AI14" s="10">
        <v>18049232030</v>
      </c>
      <c r="AJ14" s="10">
        <v>0</v>
      </c>
      <c r="AK14" s="10">
        <v>0</v>
      </c>
      <c r="AL14" s="197">
        <v>116928054249</v>
      </c>
    </row>
    <row r="15" spans="1:38" s="6" customFormat="1" ht="14.4" x14ac:dyDescent="0.3">
      <c r="A15" s="92"/>
      <c r="B15" s="90" t="s">
        <v>129</v>
      </c>
      <c r="C15" s="91">
        <v>8752989590</v>
      </c>
      <c r="D15" s="91">
        <v>1754828133</v>
      </c>
      <c r="E15" s="91">
        <v>2452196239</v>
      </c>
      <c r="F15" s="91">
        <v>1002470220</v>
      </c>
      <c r="G15" s="91">
        <v>8027139950</v>
      </c>
      <c r="H15" s="91">
        <v>42449443656</v>
      </c>
      <c r="I15" s="91">
        <v>6184353496</v>
      </c>
      <c r="J15" s="91">
        <v>134521775</v>
      </c>
      <c r="K15" s="91">
        <v>7501152647</v>
      </c>
      <c r="L15" s="91">
        <v>77889333694</v>
      </c>
      <c r="M15" s="91">
        <v>50329359564</v>
      </c>
      <c r="N15" s="91">
        <v>19846992723</v>
      </c>
      <c r="O15" s="91">
        <v>22046215481</v>
      </c>
      <c r="P15" s="91">
        <v>1138004095</v>
      </c>
      <c r="Q15" s="91">
        <v>569135200</v>
      </c>
      <c r="R15" s="91">
        <v>4119910564</v>
      </c>
      <c r="S15" s="91">
        <v>73876146</v>
      </c>
      <c r="T15" s="91">
        <v>33955806496</v>
      </c>
      <c r="U15" s="91">
        <v>0</v>
      </c>
      <c r="V15" s="91">
        <v>34767426239</v>
      </c>
      <c r="W15" s="91">
        <v>414882625</v>
      </c>
      <c r="X15" s="91">
        <v>401787393</v>
      </c>
      <c r="Y15" s="91">
        <v>5817199147</v>
      </c>
      <c r="Z15" s="91">
        <v>10522997313</v>
      </c>
      <c r="AA15" s="91">
        <v>58752774471</v>
      </c>
      <c r="AB15" s="91">
        <v>19823814205</v>
      </c>
      <c r="AC15" s="91">
        <v>96163686035</v>
      </c>
      <c r="AD15" s="91">
        <v>12611129723</v>
      </c>
      <c r="AE15" s="91">
        <v>4887466920</v>
      </c>
      <c r="AF15" s="91">
        <v>23642050828</v>
      </c>
      <c r="AG15" s="91">
        <v>11312401267</v>
      </c>
      <c r="AH15" s="91">
        <v>30405833360</v>
      </c>
      <c r="AI15" s="91">
        <v>26589969584</v>
      </c>
      <c r="AJ15" s="91">
        <v>7780886869</v>
      </c>
      <c r="AK15" s="91">
        <v>2061343415</v>
      </c>
      <c r="AL15" s="210">
        <v>634183379063</v>
      </c>
    </row>
    <row r="16" spans="1:38" s="6" customFormat="1" ht="14.4" x14ac:dyDescent="0.3">
      <c r="A16" s="56"/>
      <c r="B16" s="15" t="s">
        <v>130</v>
      </c>
      <c r="C16" s="12">
        <v>23907573582</v>
      </c>
      <c r="D16" s="12">
        <v>37620281634</v>
      </c>
      <c r="E16" s="12">
        <v>14414351639</v>
      </c>
      <c r="F16" s="12">
        <v>5293818842</v>
      </c>
      <c r="G16" s="12">
        <v>34849433331</v>
      </c>
      <c r="H16" s="12">
        <v>117014331418</v>
      </c>
      <c r="I16" s="12">
        <v>15954796861</v>
      </c>
      <c r="J16" s="12">
        <v>6327236605</v>
      </c>
      <c r="K16" s="12">
        <v>20880679620</v>
      </c>
      <c r="L16" s="12">
        <v>57120284092</v>
      </c>
      <c r="M16" s="12">
        <v>19530684411</v>
      </c>
      <c r="N16" s="12">
        <v>37248688038</v>
      </c>
      <c r="O16" s="12">
        <v>44986701579</v>
      </c>
      <c r="P16" s="12">
        <v>21686182798</v>
      </c>
      <c r="Q16" s="12">
        <v>9737279696</v>
      </c>
      <c r="R16" s="12">
        <v>23379164059</v>
      </c>
      <c r="S16" s="12">
        <v>3456009341</v>
      </c>
      <c r="T16" s="12">
        <v>53530776843</v>
      </c>
      <c r="U16" s="12">
        <v>0</v>
      </c>
      <c r="V16" s="12">
        <v>79907317962</v>
      </c>
      <c r="W16" s="12">
        <v>17968653686</v>
      </c>
      <c r="X16" s="12">
        <v>7206831086</v>
      </c>
      <c r="Y16" s="12">
        <v>33838590365</v>
      </c>
      <c r="Z16" s="12">
        <v>11249086734</v>
      </c>
      <c r="AA16" s="12">
        <v>185385176343</v>
      </c>
      <c r="AB16" s="12">
        <v>26336656708</v>
      </c>
      <c r="AC16" s="12">
        <v>215410281400</v>
      </c>
      <c r="AD16" s="12">
        <v>101179005136</v>
      </c>
      <c r="AE16" s="12">
        <v>36495451099</v>
      </c>
      <c r="AF16" s="12">
        <v>60560921068</v>
      </c>
      <c r="AG16" s="12">
        <v>31340239576</v>
      </c>
      <c r="AH16" s="12">
        <v>16934695866</v>
      </c>
      <c r="AI16" s="12">
        <v>36886202102</v>
      </c>
      <c r="AJ16" s="12">
        <v>30568244901</v>
      </c>
      <c r="AK16" s="12">
        <v>10571984691</v>
      </c>
      <c r="AL16" s="211">
        <v>1448777613112</v>
      </c>
    </row>
    <row r="17" spans="1:38" s="6" customFormat="1" ht="14.4" x14ac:dyDescent="0.3">
      <c r="A17" s="54" t="s">
        <v>53</v>
      </c>
      <c r="B17" s="5" t="s">
        <v>90</v>
      </c>
      <c r="C17" s="10">
        <v>492842240</v>
      </c>
      <c r="D17" s="10">
        <v>594602428</v>
      </c>
      <c r="E17" s="10">
        <v>3189435695</v>
      </c>
      <c r="F17" s="10">
        <v>391441204</v>
      </c>
      <c r="G17" s="10">
        <v>3098572279</v>
      </c>
      <c r="H17" s="10">
        <v>8238579311</v>
      </c>
      <c r="I17" s="10">
        <v>555191503</v>
      </c>
      <c r="J17" s="10">
        <v>1303085027</v>
      </c>
      <c r="K17" s="10">
        <v>1037114803</v>
      </c>
      <c r="L17" s="10">
        <v>5802227711</v>
      </c>
      <c r="M17" s="10">
        <v>2219581986</v>
      </c>
      <c r="N17" s="10">
        <v>3301673590</v>
      </c>
      <c r="O17" s="10">
        <v>2012646872</v>
      </c>
      <c r="P17" s="10">
        <v>1938024197</v>
      </c>
      <c r="Q17" s="10">
        <v>779262086</v>
      </c>
      <c r="R17" s="10">
        <v>3262455939</v>
      </c>
      <c r="S17" s="10">
        <v>277954258</v>
      </c>
      <c r="T17" s="10">
        <v>11762332428</v>
      </c>
      <c r="U17" s="10">
        <v>0</v>
      </c>
      <c r="V17" s="10">
        <v>5428074833</v>
      </c>
      <c r="W17" s="10">
        <v>1624949912</v>
      </c>
      <c r="X17" s="10">
        <v>1701320911</v>
      </c>
      <c r="Y17" s="10">
        <v>3946402004</v>
      </c>
      <c r="Z17" s="10">
        <v>583403110</v>
      </c>
      <c r="AA17" s="10">
        <v>9117699173</v>
      </c>
      <c r="AB17" s="10">
        <v>3236880664</v>
      </c>
      <c r="AC17" s="10">
        <v>70944286296</v>
      </c>
      <c r="AD17" s="10">
        <v>6132436677</v>
      </c>
      <c r="AE17" s="10">
        <v>2655372537</v>
      </c>
      <c r="AF17" s="10">
        <v>4663763334</v>
      </c>
      <c r="AG17" s="10">
        <v>3647656884</v>
      </c>
      <c r="AH17" s="10">
        <v>2303238141</v>
      </c>
      <c r="AI17" s="10">
        <v>2126932700</v>
      </c>
      <c r="AJ17" s="10">
        <v>2530524211</v>
      </c>
      <c r="AK17" s="10">
        <v>522825064</v>
      </c>
      <c r="AL17" s="197">
        <v>171422790008</v>
      </c>
    </row>
    <row r="18" spans="1:38" s="6" customFormat="1" ht="14.4" x14ac:dyDescent="0.3">
      <c r="A18" s="54" t="s">
        <v>54</v>
      </c>
      <c r="B18" s="5" t="s">
        <v>206</v>
      </c>
      <c r="C18" s="10">
        <v>16533084152</v>
      </c>
      <c r="D18" s="10">
        <v>22611668710</v>
      </c>
      <c r="E18" s="10">
        <v>5979675413</v>
      </c>
      <c r="F18" s="10">
        <v>8148550486</v>
      </c>
      <c r="G18" s="10">
        <v>14741917158</v>
      </c>
      <c r="H18" s="10">
        <v>64117515825</v>
      </c>
      <c r="I18" s="10">
        <v>9063776428</v>
      </c>
      <c r="J18" s="10">
        <v>1910220910</v>
      </c>
      <c r="K18" s="10">
        <v>17390598155</v>
      </c>
      <c r="L18" s="10">
        <v>27654900176</v>
      </c>
      <c r="M18" s="10">
        <v>27145445332</v>
      </c>
      <c r="N18" s="10">
        <v>29051461643</v>
      </c>
      <c r="O18" s="10">
        <v>25886313539</v>
      </c>
      <c r="P18" s="10">
        <v>9248964091</v>
      </c>
      <c r="Q18" s="10">
        <v>2184311366</v>
      </c>
      <c r="R18" s="10">
        <v>11761341805</v>
      </c>
      <c r="S18" s="10">
        <v>632514771</v>
      </c>
      <c r="T18" s="10">
        <v>56602958362</v>
      </c>
      <c r="U18" s="10">
        <v>0</v>
      </c>
      <c r="V18" s="10">
        <v>86762854807</v>
      </c>
      <c r="W18" s="10">
        <v>8375156351</v>
      </c>
      <c r="X18" s="10">
        <v>4710001780</v>
      </c>
      <c r="Y18" s="10">
        <v>14486516981</v>
      </c>
      <c r="Z18" s="10">
        <v>1711029509</v>
      </c>
      <c r="AA18" s="10">
        <v>65155196173</v>
      </c>
      <c r="AB18" s="10">
        <v>21522795429</v>
      </c>
      <c r="AC18" s="10">
        <v>242925602142</v>
      </c>
      <c r="AD18" s="10">
        <v>86342103968</v>
      </c>
      <c r="AE18" s="10">
        <v>18542818235</v>
      </c>
      <c r="AF18" s="10">
        <v>45818694559</v>
      </c>
      <c r="AG18" s="10">
        <v>12294888464</v>
      </c>
      <c r="AH18" s="10">
        <v>9091335181</v>
      </c>
      <c r="AI18" s="10">
        <v>3016139237</v>
      </c>
      <c r="AJ18" s="10">
        <v>6402684606</v>
      </c>
      <c r="AK18" s="10">
        <v>591855422</v>
      </c>
      <c r="AL18" s="197">
        <v>978414891166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535415130</v>
      </c>
      <c r="Z19" s="10">
        <v>0</v>
      </c>
      <c r="AA19" s="10">
        <v>4093600578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118178921</v>
      </c>
      <c r="AJ19" s="10">
        <v>0</v>
      </c>
      <c r="AK19" s="10">
        <v>0</v>
      </c>
      <c r="AL19" s="197">
        <v>4747194629</v>
      </c>
    </row>
    <row r="20" spans="1:38" s="6" customFormat="1" ht="14.4" x14ac:dyDescent="0.3">
      <c r="A20" s="54" t="s">
        <v>56</v>
      </c>
      <c r="B20" s="5" t="s">
        <v>93</v>
      </c>
      <c r="C20" s="10">
        <v>181318794</v>
      </c>
      <c r="D20" s="10">
        <v>135024717</v>
      </c>
      <c r="E20" s="10">
        <v>234264989</v>
      </c>
      <c r="F20" s="10">
        <v>77609668</v>
      </c>
      <c r="G20" s="10">
        <v>23316535</v>
      </c>
      <c r="H20" s="10">
        <v>347700824</v>
      </c>
      <c r="I20" s="10">
        <v>107870963</v>
      </c>
      <c r="J20" s="10">
        <v>29419413</v>
      </c>
      <c r="K20" s="10">
        <v>332944145</v>
      </c>
      <c r="L20" s="10">
        <v>313480205</v>
      </c>
      <c r="M20" s="10">
        <v>552113948</v>
      </c>
      <c r="N20" s="10">
        <v>1965027801</v>
      </c>
      <c r="O20" s="10">
        <v>432276898</v>
      </c>
      <c r="P20" s="10">
        <v>109068314</v>
      </c>
      <c r="Q20" s="10">
        <v>75712848</v>
      </c>
      <c r="R20" s="10">
        <v>203958048</v>
      </c>
      <c r="S20" s="10">
        <v>25914865</v>
      </c>
      <c r="T20" s="10">
        <v>3395172934</v>
      </c>
      <c r="U20" s="10">
        <v>0</v>
      </c>
      <c r="V20" s="10">
        <v>1655021941</v>
      </c>
      <c r="W20" s="10">
        <v>48498260</v>
      </c>
      <c r="X20" s="10">
        <v>34141435</v>
      </c>
      <c r="Y20" s="10">
        <v>125823956</v>
      </c>
      <c r="Z20" s="10">
        <v>27269410</v>
      </c>
      <c r="AA20" s="10">
        <v>638196269</v>
      </c>
      <c r="AB20" s="10">
        <v>691256748</v>
      </c>
      <c r="AC20" s="10">
        <v>5330894353</v>
      </c>
      <c r="AD20" s="10">
        <v>654050721</v>
      </c>
      <c r="AE20" s="10">
        <v>113005189</v>
      </c>
      <c r="AF20" s="10">
        <v>1257142999</v>
      </c>
      <c r="AG20" s="10">
        <v>502917650</v>
      </c>
      <c r="AH20" s="10">
        <v>176965120</v>
      </c>
      <c r="AI20" s="10">
        <v>34561402</v>
      </c>
      <c r="AJ20" s="10">
        <v>110229243</v>
      </c>
      <c r="AK20" s="10">
        <v>2650000</v>
      </c>
      <c r="AL20" s="197">
        <v>19944820605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2037354</v>
      </c>
      <c r="F23" s="10">
        <v>0</v>
      </c>
      <c r="G23" s="10">
        <v>47901976</v>
      </c>
      <c r="H23" s="10">
        <v>5266925</v>
      </c>
      <c r="I23" s="10">
        <v>55202643</v>
      </c>
      <c r="J23" s="10">
        <v>52495</v>
      </c>
      <c r="K23" s="10">
        <v>0</v>
      </c>
      <c r="L23" s="10">
        <v>0</v>
      </c>
      <c r="M23" s="10">
        <v>242373424</v>
      </c>
      <c r="N23" s="10">
        <v>2107629</v>
      </c>
      <c r="O23" s="10">
        <v>1376157</v>
      </c>
      <c r="P23" s="10">
        <v>147244831</v>
      </c>
      <c r="Q23" s="10">
        <v>1069892</v>
      </c>
      <c r="R23" s="10">
        <v>0</v>
      </c>
      <c r="S23" s="10">
        <v>156958130</v>
      </c>
      <c r="T23" s="10">
        <v>0</v>
      </c>
      <c r="U23" s="10">
        <v>0</v>
      </c>
      <c r="V23" s="10">
        <v>0</v>
      </c>
      <c r="W23" s="10">
        <v>1235067</v>
      </c>
      <c r="X23" s="10">
        <v>37441</v>
      </c>
      <c r="Y23" s="10">
        <v>835306022</v>
      </c>
      <c r="Z23" s="10">
        <v>5917140</v>
      </c>
      <c r="AA23" s="10">
        <v>63263408</v>
      </c>
      <c r="AB23" s="10">
        <v>116678885</v>
      </c>
      <c r="AC23" s="10">
        <v>0</v>
      </c>
      <c r="AD23" s="10">
        <v>1242086781</v>
      </c>
      <c r="AE23" s="10">
        <v>56354373</v>
      </c>
      <c r="AF23" s="10">
        <v>7905078</v>
      </c>
      <c r="AG23" s="10">
        <v>22175134</v>
      </c>
      <c r="AH23" s="10">
        <v>168741</v>
      </c>
      <c r="AI23" s="10">
        <v>0</v>
      </c>
      <c r="AJ23" s="10">
        <v>0</v>
      </c>
      <c r="AK23" s="10">
        <v>0</v>
      </c>
      <c r="AL23" s="197">
        <v>3012719526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17207245186</v>
      </c>
      <c r="D25" s="91">
        <v>23341295855</v>
      </c>
      <c r="E25" s="91">
        <v>9405413451</v>
      </c>
      <c r="F25" s="91">
        <v>8617601358</v>
      </c>
      <c r="G25" s="91">
        <v>17911707948</v>
      </c>
      <c r="H25" s="91">
        <v>72709062885</v>
      </c>
      <c r="I25" s="91">
        <v>9782041537</v>
      </c>
      <c r="J25" s="91">
        <v>3242777845</v>
      </c>
      <c r="K25" s="91">
        <v>18760657103</v>
      </c>
      <c r="L25" s="91">
        <v>33770608092</v>
      </c>
      <c r="M25" s="91">
        <v>30159514690</v>
      </c>
      <c r="N25" s="91">
        <v>34320270663</v>
      </c>
      <c r="O25" s="91">
        <v>28332613466</v>
      </c>
      <c r="P25" s="91">
        <v>11443301433</v>
      </c>
      <c r="Q25" s="91">
        <v>3040356192</v>
      </c>
      <c r="R25" s="91">
        <v>15227755792</v>
      </c>
      <c r="S25" s="91">
        <v>1093342024</v>
      </c>
      <c r="T25" s="91">
        <v>71760463724</v>
      </c>
      <c r="U25" s="91">
        <v>0</v>
      </c>
      <c r="V25" s="91">
        <v>93845951581</v>
      </c>
      <c r="W25" s="91">
        <v>10049839590</v>
      </c>
      <c r="X25" s="91">
        <v>6445501567</v>
      </c>
      <c r="Y25" s="91">
        <v>19929464093</v>
      </c>
      <c r="Z25" s="91">
        <v>2327619169</v>
      </c>
      <c r="AA25" s="91">
        <v>79067955601</v>
      </c>
      <c r="AB25" s="91">
        <v>25567611726</v>
      </c>
      <c r="AC25" s="91">
        <v>319200782791</v>
      </c>
      <c r="AD25" s="91">
        <v>94370678147</v>
      </c>
      <c r="AE25" s="91">
        <v>21367550334</v>
      </c>
      <c r="AF25" s="91">
        <v>51747505970</v>
      </c>
      <c r="AG25" s="91">
        <v>16467638132</v>
      </c>
      <c r="AH25" s="91">
        <v>11571707183</v>
      </c>
      <c r="AI25" s="91">
        <v>5295812260</v>
      </c>
      <c r="AJ25" s="91">
        <v>9043438060</v>
      </c>
      <c r="AK25" s="91">
        <v>1117330486</v>
      </c>
      <c r="AL25" s="210">
        <v>1177542415934</v>
      </c>
    </row>
    <row r="26" spans="1:38" s="6" customFormat="1" ht="14.4" x14ac:dyDescent="0.3">
      <c r="A26" s="54" t="s">
        <v>36</v>
      </c>
      <c r="B26" s="5" t="s">
        <v>98</v>
      </c>
      <c r="C26" s="10">
        <v>906602759</v>
      </c>
      <c r="D26" s="10">
        <v>497470616</v>
      </c>
      <c r="E26" s="10">
        <v>1286392926</v>
      </c>
      <c r="F26" s="10">
        <v>644290959</v>
      </c>
      <c r="G26" s="10">
        <v>1484765049</v>
      </c>
      <c r="H26" s="10">
        <v>3898751630</v>
      </c>
      <c r="I26" s="10">
        <v>578585214</v>
      </c>
      <c r="J26" s="10">
        <v>628732853</v>
      </c>
      <c r="K26" s="10">
        <v>2085457392</v>
      </c>
      <c r="L26" s="10">
        <v>6024503812</v>
      </c>
      <c r="M26" s="10">
        <v>997823480</v>
      </c>
      <c r="N26" s="10">
        <v>1951056754</v>
      </c>
      <c r="O26" s="10">
        <v>1341118788</v>
      </c>
      <c r="P26" s="10">
        <v>1165083815</v>
      </c>
      <c r="Q26" s="10">
        <v>751077725</v>
      </c>
      <c r="R26" s="10">
        <v>1505030220</v>
      </c>
      <c r="S26" s="10">
        <v>145707432</v>
      </c>
      <c r="T26" s="10">
        <v>13419338368</v>
      </c>
      <c r="U26" s="10">
        <v>0</v>
      </c>
      <c r="V26" s="10">
        <v>6232658216</v>
      </c>
      <c r="W26" s="10">
        <v>1382081063</v>
      </c>
      <c r="X26" s="10">
        <v>934535785</v>
      </c>
      <c r="Y26" s="10">
        <v>5621029921</v>
      </c>
      <c r="Z26" s="10">
        <v>410298452</v>
      </c>
      <c r="AA26" s="10">
        <v>5467544766</v>
      </c>
      <c r="AB26" s="10">
        <v>5373236535</v>
      </c>
      <c r="AC26" s="10">
        <v>65278241913</v>
      </c>
      <c r="AD26" s="10">
        <v>7539212682</v>
      </c>
      <c r="AE26" s="10">
        <v>2103079135</v>
      </c>
      <c r="AF26" s="10">
        <v>5775888207</v>
      </c>
      <c r="AG26" s="10">
        <v>2219662598</v>
      </c>
      <c r="AH26" s="10">
        <v>1209363765</v>
      </c>
      <c r="AI26" s="10">
        <v>387116733</v>
      </c>
      <c r="AJ26" s="10">
        <v>1054742979</v>
      </c>
      <c r="AK26" s="10">
        <v>30046623</v>
      </c>
      <c r="AL26" s="197">
        <v>150330529165</v>
      </c>
    </row>
    <row r="27" spans="1:38" s="6" customFormat="1" ht="14.4" x14ac:dyDescent="0.3">
      <c r="A27" s="54" t="s">
        <v>37</v>
      </c>
      <c r="B27" s="5" t="s">
        <v>1360</v>
      </c>
      <c r="C27" s="10">
        <v>170547791</v>
      </c>
      <c r="D27" s="10">
        <v>1283962541</v>
      </c>
      <c r="E27" s="10">
        <v>447329821</v>
      </c>
      <c r="F27" s="10">
        <v>14944748</v>
      </c>
      <c r="G27" s="10">
        <v>166225141</v>
      </c>
      <c r="H27" s="10">
        <v>1667609635</v>
      </c>
      <c r="I27" s="10">
        <v>396188495</v>
      </c>
      <c r="J27" s="10">
        <v>4000000</v>
      </c>
      <c r="K27" s="10">
        <v>12181200</v>
      </c>
      <c r="L27" s="10">
        <v>239403937</v>
      </c>
      <c r="M27" s="10">
        <v>388612624</v>
      </c>
      <c r="N27" s="10">
        <v>866045503</v>
      </c>
      <c r="O27" s="10">
        <v>343048703</v>
      </c>
      <c r="P27" s="10">
        <v>42692019</v>
      </c>
      <c r="Q27" s="10">
        <v>119202260</v>
      </c>
      <c r="R27" s="10">
        <v>416398597</v>
      </c>
      <c r="S27" s="10">
        <v>27160000</v>
      </c>
      <c r="T27" s="10">
        <v>810237693</v>
      </c>
      <c r="U27" s="10">
        <v>0</v>
      </c>
      <c r="V27" s="10">
        <v>378299920</v>
      </c>
      <c r="W27" s="10">
        <v>370579730</v>
      </c>
      <c r="X27" s="10">
        <v>8795545</v>
      </c>
      <c r="Y27" s="10">
        <v>242498139</v>
      </c>
      <c r="Z27" s="10">
        <v>97577791</v>
      </c>
      <c r="AA27" s="10">
        <v>1217223026</v>
      </c>
      <c r="AB27" s="10">
        <v>159732668</v>
      </c>
      <c r="AC27" s="10">
        <v>2173939138</v>
      </c>
      <c r="AD27" s="10">
        <v>1377448064</v>
      </c>
      <c r="AE27" s="10">
        <v>274325102</v>
      </c>
      <c r="AF27" s="10">
        <v>661324391</v>
      </c>
      <c r="AG27" s="10">
        <v>620491923</v>
      </c>
      <c r="AH27" s="10">
        <v>113351149</v>
      </c>
      <c r="AI27" s="10">
        <v>0</v>
      </c>
      <c r="AJ27" s="10">
        <v>70381818</v>
      </c>
      <c r="AK27" s="10">
        <v>0</v>
      </c>
      <c r="AL27" s="197">
        <v>15181759112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39825505</v>
      </c>
      <c r="F28" s="10">
        <v>0</v>
      </c>
      <c r="G28" s="10">
        <v>0</v>
      </c>
      <c r="H28" s="10">
        <v>3547478</v>
      </c>
      <c r="I28" s="10">
        <v>71730084</v>
      </c>
      <c r="J28" s="10">
        <v>0</v>
      </c>
      <c r="K28" s="10">
        <v>0</v>
      </c>
      <c r="L28" s="10">
        <v>187415293</v>
      </c>
      <c r="M28" s="10">
        <v>0</v>
      </c>
      <c r="N28" s="10">
        <v>33256275</v>
      </c>
      <c r="O28" s="10">
        <v>4187407</v>
      </c>
      <c r="P28" s="10">
        <v>0</v>
      </c>
      <c r="Q28" s="10">
        <v>15232268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16312848</v>
      </c>
      <c r="X28" s="10">
        <v>0</v>
      </c>
      <c r="Y28" s="10">
        <v>29180702</v>
      </c>
      <c r="Z28" s="10">
        <v>54330381</v>
      </c>
      <c r="AA28" s="10">
        <v>21798032</v>
      </c>
      <c r="AB28" s="10">
        <v>2453720170</v>
      </c>
      <c r="AC28" s="10">
        <v>0</v>
      </c>
      <c r="AD28" s="10">
        <v>218600413</v>
      </c>
      <c r="AE28" s="10">
        <v>9422184</v>
      </c>
      <c r="AF28" s="10">
        <v>0</v>
      </c>
      <c r="AG28" s="10">
        <v>15218479</v>
      </c>
      <c r="AH28" s="10">
        <v>113734</v>
      </c>
      <c r="AI28" s="10">
        <v>0</v>
      </c>
      <c r="AJ28" s="10">
        <v>0</v>
      </c>
      <c r="AK28" s="10">
        <v>0</v>
      </c>
      <c r="AL28" s="197">
        <v>3173891253</v>
      </c>
    </row>
    <row r="29" spans="1:38" s="6" customFormat="1" ht="14.4" x14ac:dyDescent="0.3">
      <c r="A29" s="54" t="s">
        <v>39</v>
      </c>
      <c r="B29" s="5" t="s">
        <v>100</v>
      </c>
      <c r="C29" s="10">
        <v>1973660714</v>
      </c>
      <c r="D29" s="10">
        <v>1326426317</v>
      </c>
      <c r="E29" s="10">
        <v>890994752</v>
      </c>
      <c r="F29" s="10">
        <v>6878175472</v>
      </c>
      <c r="G29" s="10">
        <v>2216452785</v>
      </c>
      <c r="H29" s="10">
        <v>10786256055</v>
      </c>
      <c r="I29" s="10">
        <v>3037793649</v>
      </c>
      <c r="J29" s="10">
        <v>0</v>
      </c>
      <c r="K29" s="10">
        <v>9089349740</v>
      </c>
      <c r="L29" s="10">
        <v>12913291415</v>
      </c>
      <c r="M29" s="10">
        <v>22022958760</v>
      </c>
      <c r="N29" s="10">
        <v>4643949780</v>
      </c>
      <c r="O29" s="10">
        <v>11969689693</v>
      </c>
      <c r="P29" s="10">
        <v>489658677</v>
      </c>
      <c r="Q29" s="10">
        <v>0</v>
      </c>
      <c r="R29" s="10">
        <v>781227667</v>
      </c>
      <c r="S29" s="10">
        <v>0</v>
      </c>
      <c r="T29" s="10">
        <v>27143941532</v>
      </c>
      <c r="U29" s="10">
        <v>0</v>
      </c>
      <c r="V29" s="10">
        <v>44319671911</v>
      </c>
      <c r="W29" s="10">
        <v>11083538</v>
      </c>
      <c r="X29" s="10">
        <v>1287096182</v>
      </c>
      <c r="Y29" s="10">
        <v>73500000</v>
      </c>
      <c r="Z29" s="10">
        <v>92651707</v>
      </c>
      <c r="AA29" s="10">
        <v>775377807</v>
      </c>
      <c r="AB29" s="10">
        <v>8246160988</v>
      </c>
      <c r="AC29" s="10">
        <v>116657786018</v>
      </c>
      <c r="AD29" s="10">
        <v>41206901465</v>
      </c>
      <c r="AE29" s="10">
        <v>3559609790</v>
      </c>
      <c r="AF29" s="10">
        <v>22040813939</v>
      </c>
      <c r="AG29" s="10">
        <v>1087120324</v>
      </c>
      <c r="AH29" s="10">
        <v>5677485976</v>
      </c>
      <c r="AI29" s="10">
        <v>1510974152</v>
      </c>
      <c r="AJ29" s="10">
        <v>3233207658</v>
      </c>
      <c r="AK29" s="10">
        <v>335068730</v>
      </c>
      <c r="AL29" s="197">
        <v>366278337193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3050811264</v>
      </c>
      <c r="D32" s="91">
        <v>3107859474</v>
      </c>
      <c r="E32" s="91">
        <v>2664543004</v>
      </c>
      <c r="F32" s="91">
        <v>7537411179</v>
      </c>
      <c r="G32" s="91">
        <v>3867442975</v>
      </c>
      <c r="H32" s="91">
        <v>16356164798</v>
      </c>
      <c r="I32" s="91">
        <v>4084297442</v>
      </c>
      <c r="J32" s="91">
        <v>632732853</v>
      </c>
      <c r="K32" s="91">
        <v>11186988332</v>
      </c>
      <c r="L32" s="91">
        <v>19364614457</v>
      </c>
      <c r="M32" s="91">
        <v>23409394864</v>
      </c>
      <c r="N32" s="91">
        <v>7494308312</v>
      </c>
      <c r="O32" s="91">
        <v>13658044591</v>
      </c>
      <c r="P32" s="91">
        <v>1697434511</v>
      </c>
      <c r="Q32" s="91">
        <v>885512253</v>
      </c>
      <c r="R32" s="91">
        <v>2702656484</v>
      </c>
      <c r="S32" s="91">
        <v>172867432</v>
      </c>
      <c r="T32" s="91">
        <v>41373517593</v>
      </c>
      <c r="U32" s="91">
        <v>0</v>
      </c>
      <c r="V32" s="91">
        <v>50930630047</v>
      </c>
      <c r="W32" s="91">
        <v>1780057179</v>
      </c>
      <c r="X32" s="91">
        <v>2230427512</v>
      </c>
      <c r="Y32" s="91">
        <v>5966208762</v>
      </c>
      <c r="Z32" s="91">
        <v>654858331</v>
      </c>
      <c r="AA32" s="91">
        <v>7481943631</v>
      </c>
      <c r="AB32" s="91">
        <v>16232850361</v>
      </c>
      <c r="AC32" s="91">
        <v>184109967069</v>
      </c>
      <c r="AD32" s="91">
        <v>50342162624</v>
      </c>
      <c r="AE32" s="91">
        <v>5946436211</v>
      </c>
      <c r="AF32" s="91">
        <v>28478026537</v>
      </c>
      <c r="AG32" s="91">
        <v>3942493324</v>
      </c>
      <c r="AH32" s="91">
        <v>7000314624</v>
      </c>
      <c r="AI32" s="91">
        <v>1898090885</v>
      </c>
      <c r="AJ32" s="91">
        <v>4358332455</v>
      </c>
      <c r="AK32" s="91">
        <v>365115353</v>
      </c>
      <c r="AL32" s="210">
        <v>534964516723</v>
      </c>
    </row>
    <row r="33" spans="1:38" s="6" customFormat="1" ht="14.4" x14ac:dyDescent="0.3">
      <c r="A33" s="56"/>
      <c r="B33" s="15" t="s">
        <v>1371</v>
      </c>
      <c r="C33" s="12">
        <v>14156433922</v>
      </c>
      <c r="D33" s="12">
        <v>20233436381</v>
      </c>
      <c r="E33" s="12">
        <v>6740870447</v>
      </c>
      <c r="F33" s="12">
        <v>1080190179</v>
      </c>
      <c r="G33" s="12">
        <v>14044264973</v>
      </c>
      <c r="H33" s="12">
        <v>56352898087</v>
      </c>
      <c r="I33" s="12">
        <v>5697744095</v>
      </c>
      <c r="J33" s="12">
        <v>2610044992</v>
      </c>
      <c r="K33" s="12">
        <v>7573668771</v>
      </c>
      <c r="L33" s="12">
        <v>14405993635</v>
      </c>
      <c r="M33" s="12">
        <v>6750119826</v>
      </c>
      <c r="N33" s="12">
        <v>26825962351</v>
      </c>
      <c r="O33" s="12">
        <v>14674568875</v>
      </c>
      <c r="P33" s="12">
        <v>9745866922</v>
      </c>
      <c r="Q33" s="12">
        <v>2154843939</v>
      </c>
      <c r="R33" s="12">
        <v>12525099308</v>
      </c>
      <c r="S33" s="12">
        <v>920474592</v>
      </c>
      <c r="T33" s="12">
        <v>30386946131</v>
      </c>
      <c r="U33" s="12">
        <v>0</v>
      </c>
      <c r="V33" s="12">
        <v>42915321534</v>
      </c>
      <c r="W33" s="12">
        <v>8269782411</v>
      </c>
      <c r="X33" s="12">
        <v>4215074055</v>
      </c>
      <c r="Y33" s="12">
        <v>13963255331</v>
      </c>
      <c r="Z33" s="12">
        <v>1672760838</v>
      </c>
      <c r="AA33" s="12">
        <v>71586011970</v>
      </c>
      <c r="AB33" s="12">
        <v>9334761365</v>
      </c>
      <c r="AC33" s="12">
        <v>135090815722</v>
      </c>
      <c r="AD33" s="12">
        <v>44028515523</v>
      </c>
      <c r="AE33" s="12">
        <v>15421114123</v>
      </c>
      <c r="AF33" s="12">
        <v>23269479433</v>
      </c>
      <c r="AG33" s="12">
        <v>12525144808</v>
      </c>
      <c r="AH33" s="12">
        <v>4571392559</v>
      </c>
      <c r="AI33" s="12">
        <v>3397721375</v>
      </c>
      <c r="AJ33" s="12">
        <v>4685105605</v>
      </c>
      <c r="AK33" s="12">
        <v>752215133</v>
      </c>
      <c r="AL33" s="211">
        <v>642577899211</v>
      </c>
    </row>
    <row r="34" spans="1:38" s="6" customFormat="1" ht="14.4" x14ac:dyDescent="0.3">
      <c r="A34" s="84"/>
      <c r="B34" s="16" t="s">
        <v>131</v>
      </c>
      <c r="C34" s="13">
        <v>9751139660</v>
      </c>
      <c r="D34" s="13">
        <v>17386845253</v>
      </c>
      <c r="E34" s="13">
        <v>7673481192</v>
      </c>
      <c r="F34" s="13">
        <v>4213628663</v>
      </c>
      <c r="G34" s="13">
        <v>20805168358</v>
      </c>
      <c r="H34" s="13">
        <v>60661433331</v>
      </c>
      <c r="I34" s="13">
        <v>10257052766</v>
      </c>
      <c r="J34" s="13">
        <v>3717191613</v>
      </c>
      <c r="K34" s="13">
        <v>13307010849</v>
      </c>
      <c r="L34" s="13">
        <v>42714290457</v>
      </c>
      <c r="M34" s="13">
        <v>12780564585</v>
      </c>
      <c r="N34" s="13">
        <v>10422725687</v>
      </c>
      <c r="O34" s="13">
        <v>30312132704</v>
      </c>
      <c r="P34" s="13">
        <v>11940315876</v>
      </c>
      <c r="Q34" s="13">
        <v>7582435757</v>
      </c>
      <c r="R34" s="13">
        <v>10854064751</v>
      </c>
      <c r="S34" s="13">
        <v>2535534749</v>
      </c>
      <c r="T34" s="13">
        <v>23143830712</v>
      </c>
      <c r="U34" s="13">
        <v>0</v>
      </c>
      <c r="V34" s="13">
        <v>36991996428</v>
      </c>
      <c r="W34" s="13">
        <v>9698871275</v>
      </c>
      <c r="X34" s="13">
        <v>2991757031</v>
      </c>
      <c r="Y34" s="13">
        <v>19875335034</v>
      </c>
      <c r="Z34" s="13">
        <v>9576325896</v>
      </c>
      <c r="AA34" s="13">
        <v>113799164373</v>
      </c>
      <c r="AB34" s="13">
        <v>17001895343</v>
      </c>
      <c r="AC34" s="13">
        <v>80319465678</v>
      </c>
      <c r="AD34" s="13">
        <v>57150489613</v>
      </c>
      <c r="AE34" s="13">
        <v>21074336976</v>
      </c>
      <c r="AF34" s="13">
        <v>37291441635</v>
      </c>
      <c r="AG34" s="13">
        <v>18815094768</v>
      </c>
      <c r="AH34" s="13">
        <v>12363303307</v>
      </c>
      <c r="AI34" s="13">
        <v>33488480727</v>
      </c>
      <c r="AJ34" s="13">
        <v>25883139296</v>
      </c>
      <c r="AK34" s="13">
        <v>9819769558</v>
      </c>
      <c r="AL34" s="212">
        <v>806199713901</v>
      </c>
    </row>
    <row r="35" spans="1:38" s="6" customFormat="1" ht="14.4" x14ac:dyDescent="0.3">
      <c r="A35" s="54" t="s">
        <v>35</v>
      </c>
      <c r="B35" s="6" t="s">
        <v>115</v>
      </c>
      <c r="C35" s="10">
        <v>2932821438</v>
      </c>
      <c r="D35" s="10">
        <v>593914</v>
      </c>
      <c r="E35" s="10">
        <v>5284336</v>
      </c>
      <c r="F35" s="10">
        <v>190972218</v>
      </c>
      <c r="G35" s="10">
        <v>1395688541</v>
      </c>
      <c r="H35" s="10">
        <v>3540851577</v>
      </c>
      <c r="I35" s="10">
        <v>37121901</v>
      </c>
      <c r="J35" s="10">
        <v>258349221</v>
      </c>
      <c r="K35" s="10">
        <v>613785018</v>
      </c>
      <c r="L35" s="10">
        <v>1449222244</v>
      </c>
      <c r="M35" s="10">
        <v>1820918959</v>
      </c>
      <c r="N35" s="10">
        <v>3026143374</v>
      </c>
      <c r="O35" s="10">
        <v>2195462404</v>
      </c>
      <c r="P35" s="10">
        <v>888035</v>
      </c>
      <c r="Q35" s="10">
        <v>102313262</v>
      </c>
      <c r="R35" s="10">
        <v>1649173833</v>
      </c>
      <c r="S35" s="10">
        <v>68538717</v>
      </c>
      <c r="T35" s="10">
        <v>1879819261</v>
      </c>
      <c r="U35" s="10">
        <v>0</v>
      </c>
      <c r="V35" s="10">
        <v>2287674268</v>
      </c>
      <c r="W35" s="10">
        <v>749019383</v>
      </c>
      <c r="X35" s="10">
        <v>274749506</v>
      </c>
      <c r="Y35" s="10">
        <v>1036934142</v>
      </c>
      <c r="Z35" s="10">
        <v>593914</v>
      </c>
      <c r="AA35" s="10">
        <v>8205128452</v>
      </c>
      <c r="AB35" s="10">
        <v>1430323339</v>
      </c>
      <c r="AC35" s="10">
        <v>6257494549</v>
      </c>
      <c r="AD35" s="10">
        <v>2522994642</v>
      </c>
      <c r="AE35" s="10">
        <v>681609413</v>
      </c>
      <c r="AF35" s="10">
        <v>3848327630</v>
      </c>
      <c r="AG35" s="10">
        <v>1030888054</v>
      </c>
      <c r="AH35" s="10">
        <v>1178840795</v>
      </c>
      <c r="AI35" s="10">
        <v>16472540</v>
      </c>
      <c r="AJ35" s="10">
        <v>272273548</v>
      </c>
      <c r="AK35" s="10">
        <v>126239096</v>
      </c>
      <c r="AL35" s="197">
        <v>51087511524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6816976657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6816976657</v>
      </c>
    </row>
    <row r="37" spans="1:38" s="6" customFormat="1" ht="14.4" x14ac:dyDescent="0.3">
      <c r="A37" s="54" t="s">
        <v>41</v>
      </c>
      <c r="B37" s="6" t="s">
        <v>137</v>
      </c>
      <c r="C37" s="10">
        <v>2324443417</v>
      </c>
      <c r="D37" s="10">
        <v>551953108</v>
      </c>
      <c r="E37" s="10">
        <v>0</v>
      </c>
      <c r="F37" s="10">
        <v>269564623</v>
      </c>
      <c r="G37" s="10">
        <v>863504571</v>
      </c>
      <c r="H37" s="10">
        <v>6770389635</v>
      </c>
      <c r="I37" s="10">
        <v>2012697322</v>
      </c>
      <c r="J37" s="10">
        <v>0</v>
      </c>
      <c r="K37" s="10">
        <v>1123114120</v>
      </c>
      <c r="L37" s="10">
        <v>7453570431</v>
      </c>
      <c r="M37" s="10">
        <v>11817759246</v>
      </c>
      <c r="N37" s="10">
        <v>2171004200</v>
      </c>
      <c r="O37" s="10">
        <v>8885772473</v>
      </c>
      <c r="P37" s="10">
        <v>96404728</v>
      </c>
      <c r="Q37" s="10">
        <v>0</v>
      </c>
      <c r="R37" s="10">
        <v>1038196706</v>
      </c>
      <c r="S37" s="10">
        <v>0</v>
      </c>
      <c r="T37" s="10">
        <v>7343414072</v>
      </c>
      <c r="U37" s="10">
        <v>0</v>
      </c>
      <c r="V37" s="10">
        <v>5400258615</v>
      </c>
      <c r="W37" s="10">
        <v>21030822</v>
      </c>
      <c r="X37" s="10">
        <v>116837803</v>
      </c>
      <c r="Y37" s="10">
        <v>231335943</v>
      </c>
      <c r="Z37" s="10">
        <v>249650732</v>
      </c>
      <c r="AA37" s="10">
        <v>3581363761</v>
      </c>
      <c r="AB37" s="10">
        <v>7022320279</v>
      </c>
      <c r="AC37" s="10">
        <v>15507472815</v>
      </c>
      <c r="AD37" s="10">
        <v>2487731980</v>
      </c>
      <c r="AE37" s="10">
        <v>0</v>
      </c>
      <c r="AF37" s="10">
        <v>4064675669</v>
      </c>
      <c r="AG37" s="10">
        <v>2180974451</v>
      </c>
      <c r="AH37" s="10">
        <v>3502168389</v>
      </c>
      <c r="AI37" s="10">
        <v>379823211</v>
      </c>
      <c r="AJ37" s="10">
        <v>1759763584</v>
      </c>
      <c r="AK37" s="10">
        <v>525829095</v>
      </c>
      <c r="AL37" s="197">
        <v>99753025801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227324516</v>
      </c>
      <c r="D40" s="10">
        <v>2247153877</v>
      </c>
      <c r="E40" s="10">
        <v>73439913</v>
      </c>
      <c r="F40" s="10">
        <v>45026964</v>
      </c>
      <c r="G40" s="10">
        <v>318866244</v>
      </c>
      <c r="H40" s="10">
        <v>1692703511</v>
      </c>
      <c r="I40" s="10">
        <v>137389931</v>
      </c>
      <c r="J40" s="10">
        <v>84049117</v>
      </c>
      <c r="K40" s="10">
        <v>334105355</v>
      </c>
      <c r="L40" s="10">
        <v>2544409146</v>
      </c>
      <c r="M40" s="10">
        <v>962274500</v>
      </c>
      <c r="N40" s="10">
        <v>735725164</v>
      </c>
      <c r="O40" s="10">
        <v>320000421</v>
      </c>
      <c r="P40" s="10">
        <v>38627442</v>
      </c>
      <c r="Q40" s="10">
        <v>103663631</v>
      </c>
      <c r="R40" s="10">
        <v>419766117</v>
      </c>
      <c r="S40" s="10">
        <v>40720129</v>
      </c>
      <c r="T40" s="10">
        <v>5074616696</v>
      </c>
      <c r="U40" s="10">
        <v>0</v>
      </c>
      <c r="V40" s="10">
        <v>2156966445</v>
      </c>
      <c r="W40" s="10">
        <v>185078002</v>
      </c>
      <c r="X40" s="10">
        <v>60432908</v>
      </c>
      <c r="Y40" s="10">
        <v>233020457</v>
      </c>
      <c r="Z40" s="10">
        <v>60516578</v>
      </c>
      <c r="AA40" s="10">
        <v>1311574794</v>
      </c>
      <c r="AB40" s="10">
        <v>470827091</v>
      </c>
      <c r="AC40" s="10">
        <v>717546861</v>
      </c>
      <c r="AD40" s="10">
        <v>1003353174</v>
      </c>
      <c r="AE40" s="10">
        <v>234092883</v>
      </c>
      <c r="AF40" s="10">
        <v>2961326138</v>
      </c>
      <c r="AG40" s="10">
        <v>228851193</v>
      </c>
      <c r="AH40" s="10">
        <v>323754408</v>
      </c>
      <c r="AI40" s="10">
        <v>21055374</v>
      </c>
      <c r="AJ40" s="10">
        <v>10872702</v>
      </c>
      <c r="AK40" s="10">
        <v>98728</v>
      </c>
      <c r="AL40" s="197">
        <v>25379230410</v>
      </c>
    </row>
    <row r="41" spans="1:38" s="6" customFormat="1" ht="18.75" customHeight="1" x14ac:dyDescent="0.3">
      <c r="A41" s="89"/>
      <c r="B41" s="90" t="s">
        <v>132</v>
      </c>
      <c r="C41" s="93">
        <v>5484589371</v>
      </c>
      <c r="D41" s="93">
        <v>2799700899</v>
      </c>
      <c r="E41" s="93">
        <v>78724249</v>
      </c>
      <c r="F41" s="93">
        <v>505563805</v>
      </c>
      <c r="G41" s="93">
        <v>2578059356</v>
      </c>
      <c r="H41" s="93">
        <v>12003944723</v>
      </c>
      <c r="I41" s="93">
        <v>2187209154</v>
      </c>
      <c r="J41" s="93">
        <v>342398338</v>
      </c>
      <c r="K41" s="93">
        <v>2071004493</v>
      </c>
      <c r="L41" s="93">
        <v>11447201821</v>
      </c>
      <c r="M41" s="93">
        <v>14600952705</v>
      </c>
      <c r="N41" s="93">
        <v>5932872738</v>
      </c>
      <c r="O41" s="93">
        <v>11401235298</v>
      </c>
      <c r="P41" s="93">
        <v>135920205</v>
      </c>
      <c r="Q41" s="93">
        <v>205976893</v>
      </c>
      <c r="R41" s="93">
        <v>3107136656</v>
      </c>
      <c r="S41" s="93">
        <v>109258846</v>
      </c>
      <c r="T41" s="93">
        <v>14297850029</v>
      </c>
      <c r="U41" s="93">
        <v>0</v>
      </c>
      <c r="V41" s="93">
        <v>9844899328</v>
      </c>
      <c r="W41" s="93">
        <v>955128207</v>
      </c>
      <c r="X41" s="93">
        <v>452020217</v>
      </c>
      <c r="Y41" s="93">
        <v>1501290542</v>
      </c>
      <c r="Z41" s="93">
        <v>7127737881</v>
      </c>
      <c r="AA41" s="93">
        <v>13098067007</v>
      </c>
      <c r="AB41" s="93">
        <v>8923470709</v>
      </c>
      <c r="AC41" s="93">
        <v>22482514225</v>
      </c>
      <c r="AD41" s="93">
        <v>6014079796</v>
      </c>
      <c r="AE41" s="93">
        <v>915702296</v>
      </c>
      <c r="AF41" s="93">
        <v>10874329437</v>
      </c>
      <c r="AG41" s="93">
        <v>3440713698</v>
      </c>
      <c r="AH41" s="93">
        <v>5004763592</v>
      </c>
      <c r="AI41" s="93">
        <v>417351125</v>
      </c>
      <c r="AJ41" s="93">
        <v>2042909834</v>
      </c>
      <c r="AK41" s="93">
        <v>652166919</v>
      </c>
      <c r="AL41" s="213">
        <v>183036744392</v>
      </c>
    </row>
    <row r="42" spans="1:38" s="6" customFormat="1" ht="14.4" x14ac:dyDescent="0.3">
      <c r="A42" s="54" t="s">
        <v>52</v>
      </c>
      <c r="B42" s="6" t="s">
        <v>119</v>
      </c>
      <c r="C42" s="10">
        <v>6049312531</v>
      </c>
      <c r="D42" s="10">
        <v>3316733230</v>
      </c>
      <c r="E42" s="10">
        <v>3372320359</v>
      </c>
      <c r="F42" s="10">
        <v>1058973225</v>
      </c>
      <c r="G42" s="10">
        <v>8771784927</v>
      </c>
      <c r="H42" s="10">
        <v>37775481066</v>
      </c>
      <c r="I42" s="10">
        <v>4971046140</v>
      </c>
      <c r="J42" s="10">
        <v>1406115000</v>
      </c>
      <c r="K42" s="10">
        <v>4043852055</v>
      </c>
      <c r="L42" s="10">
        <v>6476743019</v>
      </c>
      <c r="M42" s="10">
        <v>12057467147</v>
      </c>
      <c r="N42" s="10">
        <v>10182962278</v>
      </c>
      <c r="O42" s="10">
        <v>18531936888</v>
      </c>
      <c r="P42" s="10">
        <v>5554296352</v>
      </c>
      <c r="Q42" s="10">
        <v>1307369496</v>
      </c>
      <c r="R42" s="10">
        <v>5828492809</v>
      </c>
      <c r="S42" s="10">
        <v>532936615</v>
      </c>
      <c r="T42" s="10">
        <v>17881694147</v>
      </c>
      <c r="U42" s="10">
        <v>0</v>
      </c>
      <c r="V42" s="10">
        <v>17662320432</v>
      </c>
      <c r="W42" s="10">
        <v>3992401389</v>
      </c>
      <c r="X42" s="10">
        <v>1255853272</v>
      </c>
      <c r="Y42" s="10">
        <v>9381070181</v>
      </c>
      <c r="Z42" s="10">
        <v>13166360941</v>
      </c>
      <c r="AA42" s="10">
        <v>82086431154</v>
      </c>
      <c r="AB42" s="10">
        <v>4240554003</v>
      </c>
      <c r="AC42" s="10">
        <v>46751190736</v>
      </c>
      <c r="AD42" s="10">
        <v>25025758158</v>
      </c>
      <c r="AE42" s="10">
        <v>6351458992</v>
      </c>
      <c r="AF42" s="10">
        <v>14234183835</v>
      </c>
      <c r="AG42" s="10">
        <v>6686470095</v>
      </c>
      <c r="AH42" s="10">
        <v>4721340190</v>
      </c>
      <c r="AI42" s="10">
        <v>1562897671</v>
      </c>
      <c r="AJ42" s="10">
        <v>4219920522</v>
      </c>
      <c r="AK42" s="10">
        <v>791407307</v>
      </c>
      <c r="AL42" s="197">
        <v>391249136162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14600611</v>
      </c>
      <c r="K43" s="10">
        <v>44093406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37038462</v>
      </c>
      <c r="X43" s="10">
        <v>12934064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108666543</v>
      </c>
    </row>
    <row r="44" spans="1:38" s="6" customFormat="1" ht="14.4" x14ac:dyDescent="0.3">
      <c r="A44" s="54" t="s">
        <v>60</v>
      </c>
      <c r="B44" s="6" t="s">
        <v>139</v>
      </c>
      <c r="C44" s="10">
        <v>231674725</v>
      </c>
      <c r="D44" s="10">
        <v>1544089090</v>
      </c>
      <c r="E44" s="10">
        <v>2275524679</v>
      </c>
      <c r="F44" s="10">
        <v>46764890</v>
      </c>
      <c r="G44" s="10">
        <v>516946931</v>
      </c>
      <c r="H44" s="10">
        <v>3116231591</v>
      </c>
      <c r="I44" s="10">
        <v>424407630</v>
      </c>
      <c r="J44" s="10">
        <v>80833094</v>
      </c>
      <c r="K44" s="10">
        <v>1880177978</v>
      </c>
      <c r="L44" s="10">
        <v>799910332</v>
      </c>
      <c r="M44" s="10">
        <v>143912834</v>
      </c>
      <c r="N44" s="10">
        <v>1264879058</v>
      </c>
      <c r="O44" s="10">
        <v>1376417868</v>
      </c>
      <c r="P44" s="10">
        <v>1187890637</v>
      </c>
      <c r="Q44" s="10">
        <v>941133126</v>
      </c>
      <c r="R44" s="10">
        <v>1565353890</v>
      </c>
      <c r="S44" s="10">
        <v>224861074</v>
      </c>
      <c r="T44" s="10">
        <v>0</v>
      </c>
      <c r="U44" s="10">
        <v>0</v>
      </c>
      <c r="V44" s="10">
        <v>1842249649</v>
      </c>
      <c r="W44" s="10">
        <v>636070391</v>
      </c>
      <c r="X44" s="10">
        <v>1928796040</v>
      </c>
      <c r="Y44" s="10">
        <v>1511918855</v>
      </c>
      <c r="Z44" s="10">
        <v>38973707</v>
      </c>
      <c r="AA44" s="10">
        <v>2557366818</v>
      </c>
      <c r="AB44" s="10">
        <v>968651153</v>
      </c>
      <c r="AC44" s="10">
        <v>3134225403</v>
      </c>
      <c r="AD44" s="10">
        <v>8423899250</v>
      </c>
      <c r="AE44" s="10">
        <v>1381133377</v>
      </c>
      <c r="AF44" s="10">
        <v>4169667222</v>
      </c>
      <c r="AG44" s="10">
        <v>2594186733</v>
      </c>
      <c r="AH44" s="10">
        <v>608810222</v>
      </c>
      <c r="AI44" s="10">
        <v>0</v>
      </c>
      <c r="AJ44" s="10">
        <v>0</v>
      </c>
      <c r="AK44" s="10">
        <v>0</v>
      </c>
      <c r="AL44" s="197">
        <v>47416958247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3927643775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3927643775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9410618044</v>
      </c>
      <c r="D47" s="10">
        <v>15628096822</v>
      </c>
      <c r="E47" s="10">
        <v>2578551039</v>
      </c>
      <c r="F47" s="10">
        <v>2594845951</v>
      </c>
      <c r="G47" s="10">
        <v>12406828354</v>
      </c>
      <c r="H47" s="10">
        <v>38752071340</v>
      </c>
      <c r="I47" s="10">
        <v>5523818209</v>
      </c>
      <c r="J47" s="10">
        <v>2668463320</v>
      </c>
      <c r="K47" s="10">
        <v>9399016962</v>
      </c>
      <c r="L47" s="10">
        <v>16445808678</v>
      </c>
      <c r="M47" s="10">
        <v>11361506742</v>
      </c>
      <c r="N47" s="10">
        <v>11596362515</v>
      </c>
      <c r="O47" s="10">
        <v>39827710612</v>
      </c>
      <c r="P47" s="10">
        <v>6076136593</v>
      </c>
      <c r="Q47" s="10">
        <v>2979731956</v>
      </c>
      <c r="R47" s="10">
        <v>7600847381</v>
      </c>
      <c r="S47" s="10">
        <v>1522771831</v>
      </c>
      <c r="T47" s="10">
        <v>13355121837</v>
      </c>
      <c r="U47" s="10">
        <v>162109098</v>
      </c>
      <c r="V47" s="10">
        <v>27634456788</v>
      </c>
      <c r="W47" s="10">
        <v>6424678797</v>
      </c>
      <c r="X47" s="10">
        <v>5121267644</v>
      </c>
      <c r="Y47" s="10">
        <v>8781682718</v>
      </c>
      <c r="Z47" s="10">
        <v>1935291003</v>
      </c>
      <c r="AA47" s="10">
        <v>28406493864</v>
      </c>
      <c r="AB47" s="10">
        <v>12649076009</v>
      </c>
      <c r="AC47" s="10">
        <v>58645212355</v>
      </c>
      <c r="AD47" s="10">
        <v>28440801180</v>
      </c>
      <c r="AE47" s="10">
        <v>11962313370</v>
      </c>
      <c r="AF47" s="10">
        <v>18989597611</v>
      </c>
      <c r="AG47" s="10">
        <v>10663724460</v>
      </c>
      <c r="AH47" s="10">
        <v>7453823218</v>
      </c>
      <c r="AI47" s="10">
        <v>6927216975</v>
      </c>
      <c r="AJ47" s="10">
        <v>6734502000</v>
      </c>
      <c r="AK47" s="10">
        <v>2208984069</v>
      </c>
      <c r="AL47" s="197">
        <v>452869539345</v>
      </c>
    </row>
    <row r="48" spans="1:38" s="6" customFormat="1" ht="14.4" x14ac:dyDescent="0.3">
      <c r="A48" s="54" t="s">
        <v>67</v>
      </c>
      <c r="B48" s="6" t="s">
        <v>123</v>
      </c>
      <c r="C48" s="10">
        <v>3089563169</v>
      </c>
      <c r="D48" s="10">
        <v>1511114097</v>
      </c>
      <c r="E48" s="10">
        <v>95306884</v>
      </c>
      <c r="F48" s="10">
        <v>33175512</v>
      </c>
      <c r="G48" s="10">
        <v>614527187</v>
      </c>
      <c r="H48" s="10">
        <v>3747989700</v>
      </c>
      <c r="I48" s="10">
        <v>437345521</v>
      </c>
      <c r="J48" s="10">
        <v>82357437</v>
      </c>
      <c r="K48" s="10">
        <v>894377575</v>
      </c>
      <c r="L48" s="10">
        <v>3724579396</v>
      </c>
      <c r="M48" s="10">
        <v>2454891167</v>
      </c>
      <c r="N48" s="10">
        <v>2369175932</v>
      </c>
      <c r="O48" s="10">
        <v>3059049693</v>
      </c>
      <c r="P48" s="10">
        <v>270505141</v>
      </c>
      <c r="Q48" s="10">
        <v>216218927</v>
      </c>
      <c r="R48" s="10">
        <v>918226534</v>
      </c>
      <c r="S48" s="10">
        <v>77336975</v>
      </c>
      <c r="T48" s="10">
        <v>6941386698</v>
      </c>
      <c r="U48" s="10">
        <v>90200639</v>
      </c>
      <c r="V48" s="10">
        <v>2105329194</v>
      </c>
      <c r="W48" s="10">
        <v>407122950</v>
      </c>
      <c r="X48" s="10">
        <v>346355886</v>
      </c>
      <c r="Y48" s="10">
        <v>626789365</v>
      </c>
      <c r="Z48" s="10">
        <v>62984351</v>
      </c>
      <c r="AA48" s="10">
        <v>2844187487</v>
      </c>
      <c r="AB48" s="10">
        <v>821312514</v>
      </c>
      <c r="AC48" s="10">
        <v>3401779447</v>
      </c>
      <c r="AD48" s="10">
        <v>2331462749</v>
      </c>
      <c r="AE48" s="10">
        <v>613193794</v>
      </c>
      <c r="AF48" s="10">
        <v>5191152056</v>
      </c>
      <c r="AG48" s="10">
        <v>591200202</v>
      </c>
      <c r="AH48" s="10">
        <v>646052645</v>
      </c>
      <c r="AI48" s="10">
        <v>256047919</v>
      </c>
      <c r="AJ48" s="10">
        <v>306004267</v>
      </c>
      <c r="AK48" s="10">
        <v>53655930</v>
      </c>
      <c r="AL48" s="197">
        <v>51231958940</v>
      </c>
    </row>
    <row r="49" spans="1:38" s="6" customFormat="1" ht="14.4" x14ac:dyDescent="0.3">
      <c r="A49" s="89"/>
      <c r="B49" s="90" t="s">
        <v>133</v>
      </c>
      <c r="C49" s="93">
        <v>18781168469</v>
      </c>
      <c r="D49" s="93">
        <v>22000033239</v>
      </c>
      <c r="E49" s="93">
        <v>8321702961</v>
      </c>
      <c r="F49" s="93">
        <v>3733759578</v>
      </c>
      <c r="G49" s="93">
        <v>22310087399</v>
      </c>
      <c r="H49" s="93">
        <v>83391773697</v>
      </c>
      <c r="I49" s="93">
        <v>11356617500</v>
      </c>
      <c r="J49" s="93">
        <v>4252369462</v>
      </c>
      <c r="K49" s="93">
        <v>16261517976</v>
      </c>
      <c r="L49" s="93">
        <v>27447041425</v>
      </c>
      <c r="M49" s="93">
        <v>26017777890</v>
      </c>
      <c r="N49" s="93">
        <v>25413379783</v>
      </c>
      <c r="O49" s="93">
        <v>62795115061</v>
      </c>
      <c r="P49" s="93">
        <v>13088828723</v>
      </c>
      <c r="Q49" s="93">
        <v>5444453505</v>
      </c>
      <c r="R49" s="93">
        <v>15912920614</v>
      </c>
      <c r="S49" s="93">
        <v>2357906495</v>
      </c>
      <c r="T49" s="93">
        <v>38178202682</v>
      </c>
      <c r="U49" s="93">
        <v>252309737</v>
      </c>
      <c r="V49" s="93">
        <v>49244356063</v>
      </c>
      <c r="W49" s="93">
        <v>11497311989</v>
      </c>
      <c r="X49" s="93">
        <v>8665206906</v>
      </c>
      <c r="Y49" s="93">
        <v>20301461119</v>
      </c>
      <c r="Z49" s="93">
        <v>15203610002</v>
      </c>
      <c r="AA49" s="93">
        <v>119822123098</v>
      </c>
      <c r="AB49" s="93">
        <v>18679593679</v>
      </c>
      <c r="AC49" s="93">
        <v>111932407941</v>
      </c>
      <c r="AD49" s="93">
        <v>64221921337</v>
      </c>
      <c r="AE49" s="93">
        <v>20308099533</v>
      </c>
      <c r="AF49" s="93">
        <v>42584600724</v>
      </c>
      <c r="AG49" s="93">
        <v>20535581490</v>
      </c>
      <c r="AH49" s="93">
        <v>13430026275</v>
      </c>
      <c r="AI49" s="93">
        <v>8746162565</v>
      </c>
      <c r="AJ49" s="93">
        <v>11260426789</v>
      </c>
      <c r="AK49" s="93">
        <v>3054047306</v>
      </c>
      <c r="AL49" s="213">
        <v>946803903012</v>
      </c>
    </row>
    <row r="50" spans="1:38" s="6" customFormat="1" ht="14.4" x14ac:dyDescent="0.3">
      <c r="A50" s="56"/>
      <c r="B50" s="15" t="s">
        <v>134</v>
      </c>
      <c r="C50" s="11">
        <v>-13296579098</v>
      </c>
      <c r="D50" s="11">
        <v>-19200332340</v>
      </c>
      <c r="E50" s="11">
        <v>-8242978712</v>
      </c>
      <c r="F50" s="11">
        <v>-3228195773</v>
      </c>
      <c r="G50" s="11">
        <v>-19732028043</v>
      </c>
      <c r="H50" s="11">
        <v>-71387828974</v>
      </c>
      <c r="I50" s="11">
        <v>-9169408346</v>
      </c>
      <c r="J50" s="11">
        <v>-3909971124</v>
      </c>
      <c r="K50" s="11">
        <v>-14190513483</v>
      </c>
      <c r="L50" s="11">
        <v>-15999839604</v>
      </c>
      <c r="M50" s="11">
        <v>-11416825185</v>
      </c>
      <c r="N50" s="11">
        <v>-19480507045</v>
      </c>
      <c r="O50" s="11">
        <v>-51393879763</v>
      </c>
      <c r="P50" s="11">
        <v>-12952908518</v>
      </c>
      <c r="Q50" s="11">
        <v>-5238476612</v>
      </c>
      <c r="R50" s="11">
        <v>-12805783958</v>
      </c>
      <c r="S50" s="11">
        <v>-2248647649</v>
      </c>
      <c r="T50" s="11">
        <v>-23880352653</v>
      </c>
      <c r="U50" s="11">
        <v>-252309737</v>
      </c>
      <c r="V50" s="11">
        <v>-39399456735</v>
      </c>
      <c r="W50" s="11">
        <v>-10542183782</v>
      </c>
      <c r="X50" s="11">
        <v>-8213186689</v>
      </c>
      <c r="Y50" s="11">
        <v>-18800170577</v>
      </c>
      <c r="Z50" s="11">
        <v>-8075872121</v>
      </c>
      <c r="AA50" s="11">
        <v>-106724056091</v>
      </c>
      <c r="AB50" s="11">
        <v>-9756122970</v>
      </c>
      <c r="AC50" s="11">
        <v>-89449893716</v>
      </c>
      <c r="AD50" s="11">
        <v>-58207841541</v>
      </c>
      <c r="AE50" s="11">
        <v>-19392397237</v>
      </c>
      <c r="AF50" s="11">
        <v>-31710271287</v>
      </c>
      <c r="AG50" s="11">
        <v>-17094867792</v>
      </c>
      <c r="AH50" s="11">
        <v>-8425262683</v>
      </c>
      <c r="AI50" s="11">
        <v>-8328811440</v>
      </c>
      <c r="AJ50" s="11">
        <v>-9217516955</v>
      </c>
      <c r="AK50" s="11">
        <v>-2401880387</v>
      </c>
      <c r="AL50" s="209">
        <v>-763767158620</v>
      </c>
    </row>
    <row r="51" spans="1:38" s="6" customFormat="1" ht="14.4" x14ac:dyDescent="0.3">
      <c r="A51" s="84"/>
      <c r="B51" s="16" t="s">
        <v>135</v>
      </c>
      <c r="C51" s="14">
        <v>-3545439438</v>
      </c>
      <c r="D51" s="14">
        <v>-1813487087</v>
      </c>
      <c r="E51" s="14">
        <v>-569497520</v>
      </c>
      <c r="F51" s="14">
        <v>985432890</v>
      </c>
      <c r="G51" s="14">
        <v>1073140315</v>
      </c>
      <c r="H51" s="14">
        <v>-10726395643</v>
      </c>
      <c r="I51" s="14">
        <v>1087644420</v>
      </c>
      <c r="J51" s="14">
        <v>-192779511</v>
      </c>
      <c r="K51" s="14">
        <v>-883502634</v>
      </c>
      <c r="L51" s="14">
        <v>26714450853</v>
      </c>
      <c r="M51" s="14">
        <v>1363739400</v>
      </c>
      <c r="N51" s="14">
        <v>-9057781358</v>
      </c>
      <c r="O51" s="14">
        <v>-21081747059</v>
      </c>
      <c r="P51" s="14">
        <v>-1012592642</v>
      </c>
      <c r="Q51" s="14">
        <v>2343959145</v>
      </c>
      <c r="R51" s="14">
        <v>-1951719207</v>
      </c>
      <c r="S51" s="14">
        <v>286887100</v>
      </c>
      <c r="T51" s="14">
        <v>-736521941</v>
      </c>
      <c r="U51" s="14">
        <v>-252309737</v>
      </c>
      <c r="V51" s="14">
        <v>-2407460307</v>
      </c>
      <c r="W51" s="14">
        <v>-843312507</v>
      </c>
      <c r="X51" s="14">
        <v>-5221429658</v>
      </c>
      <c r="Y51" s="14">
        <v>1075164457</v>
      </c>
      <c r="Z51" s="14">
        <v>1500453775</v>
      </c>
      <c r="AA51" s="14">
        <v>7075108282</v>
      </c>
      <c r="AB51" s="14">
        <v>7245772373</v>
      </c>
      <c r="AC51" s="14">
        <v>-9130428038</v>
      </c>
      <c r="AD51" s="14">
        <v>-1057351928</v>
      </c>
      <c r="AE51" s="14">
        <v>1681939739</v>
      </c>
      <c r="AF51" s="14">
        <v>5581170348</v>
      </c>
      <c r="AG51" s="14">
        <v>1720226976</v>
      </c>
      <c r="AH51" s="14">
        <v>3938040624</v>
      </c>
      <c r="AI51" s="14">
        <v>25159669287</v>
      </c>
      <c r="AJ51" s="14">
        <v>16665622341</v>
      </c>
      <c r="AK51" s="14">
        <v>7417889171</v>
      </c>
      <c r="AL51" s="214">
        <v>42432555281</v>
      </c>
    </row>
    <row r="52" spans="1:38" s="6" customFormat="1" ht="14.4" x14ac:dyDescent="0.3">
      <c r="A52" s="54" t="s">
        <v>46</v>
      </c>
      <c r="B52" s="6" t="s">
        <v>124</v>
      </c>
      <c r="C52" s="10">
        <v>3748810776</v>
      </c>
      <c r="D52" s="10">
        <v>1222043339</v>
      </c>
      <c r="E52" s="10">
        <v>2682072323</v>
      </c>
      <c r="F52" s="10">
        <v>1558129463</v>
      </c>
      <c r="G52" s="10">
        <v>4051458018</v>
      </c>
      <c r="H52" s="10">
        <v>14366362397</v>
      </c>
      <c r="I52" s="10">
        <v>1698120721</v>
      </c>
      <c r="J52" s="10">
        <v>1751226371</v>
      </c>
      <c r="K52" s="10">
        <v>1547145935</v>
      </c>
      <c r="L52" s="10">
        <v>22903251503</v>
      </c>
      <c r="M52" s="10">
        <v>11723482681</v>
      </c>
      <c r="N52" s="10">
        <v>7416913943</v>
      </c>
      <c r="O52" s="10">
        <v>3238425070</v>
      </c>
      <c r="P52" s="10">
        <v>1611011191</v>
      </c>
      <c r="Q52" s="10">
        <v>1810543414</v>
      </c>
      <c r="R52" s="10">
        <v>3376827404</v>
      </c>
      <c r="S52" s="10">
        <v>890170937</v>
      </c>
      <c r="T52" s="10">
        <v>16228859935</v>
      </c>
      <c r="U52" s="10">
        <v>285515783</v>
      </c>
      <c r="V52" s="10">
        <v>11820375807</v>
      </c>
      <c r="W52" s="10">
        <v>2221848760</v>
      </c>
      <c r="X52" s="10">
        <v>1191789643</v>
      </c>
      <c r="Y52" s="10">
        <v>3517700553</v>
      </c>
      <c r="Z52" s="10">
        <v>1442798073</v>
      </c>
      <c r="AA52" s="10">
        <v>11928847935</v>
      </c>
      <c r="AB52" s="10">
        <v>5769681882</v>
      </c>
      <c r="AC52" s="10">
        <v>12861077212</v>
      </c>
      <c r="AD52" s="10">
        <v>8944080545</v>
      </c>
      <c r="AE52" s="10">
        <v>2857174423</v>
      </c>
      <c r="AF52" s="10">
        <v>14160010352</v>
      </c>
      <c r="AG52" s="10">
        <v>3977188409</v>
      </c>
      <c r="AH52" s="10">
        <v>4130481820</v>
      </c>
      <c r="AI52" s="10">
        <v>4824677562</v>
      </c>
      <c r="AJ52" s="10">
        <v>3639031807</v>
      </c>
      <c r="AK52" s="10">
        <v>938932324</v>
      </c>
      <c r="AL52" s="197">
        <v>196336068311</v>
      </c>
    </row>
    <row r="53" spans="1:38" s="6" customFormat="1" ht="14.4" x14ac:dyDescent="0.3">
      <c r="A53" s="54" t="s">
        <v>66</v>
      </c>
      <c r="B53" s="6" t="s">
        <v>125</v>
      </c>
      <c r="C53" s="10">
        <v>1268830043</v>
      </c>
      <c r="D53" s="10">
        <v>245792765</v>
      </c>
      <c r="E53" s="10">
        <v>635374942</v>
      </c>
      <c r="F53" s="10">
        <v>628993736</v>
      </c>
      <c r="G53" s="10">
        <v>686772644</v>
      </c>
      <c r="H53" s="10">
        <v>7980273404</v>
      </c>
      <c r="I53" s="10">
        <v>477203432</v>
      </c>
      <c r="J53" s="10">
        <v>1080873721</v>
      </c>
      <c r="K53" s="10">
        <v>338918457</v>
      </c>
      <c r="L53" s="10">
        <v>12125120278</v>
      </c>
      <c r="M53" s="10">
        <v>7736751736</v>
      </c>
      <c r="N53" s="10">
        <v>5048172015</v>
      </c>
      <c r="O53" s="10">
        <v>1517129019</v>
      </c>
      <c r="P53" s="10">
        <v>327796778</v>
      </c>
      <c r="Q53" s="10">
        <v>813413709</v>
      </c>
      <c r="R53" s="10">
        <v>1035006520</v>
      </c>
      <c r="S53" s="10">
        <v>472106875</v>
      </c>
      <c r="T53" s="10">
        <v>14101042581</v>
      </c>
      <c r="U53" s="10">
        <v>116675775</v>
      </c>
      <c r="V53" s="10">
        <v>6727604182</v>
      </c>
      <c r="W53" s="10">
        <v>1086506726</v>
      </c>
      <c r="X53" s="10">
        <v>1420790065</v>
      </c>
      <c r="Y53" s="10">
        <v>880825390</v>
      </c>
      <c r="Z53" s="10">
        <v>273647162</v>
      </c>
      <c r="AA53" s="10">
        <v>3096138287</v>
      </c>
      <c r="AB53" s="10">
        <v>7195345823</v>
      </c>
      <c r="AC53" s="10">
        <v>2254709110</v>
      </c>
      <c r="AD53" s="10">
        <v>2831113641</v>
      </c>
      <c r="AE53" s="10">
        <v>597870243</v>
      </c>
      <c r="AF53" s="10">
        <v>7685981455</v>
      </c>
      <c r="AG53" s="10">
        <v>2257383456</v>
      </c>
      <c r="AH53" s="10">
        <v>861775786</v>
      </c>
      <c r="AI53" s="10">
        <v>862687959</v>
      </c>
      <c r="AJ53" s="10">
        <v>348407254</v>
      </c>
      <c r="AK53" s="10">
        <v>175597573</v>
      </c>
      <c r="AL53" s="197">
        <v>95192632542</v>
      </c>
    </row>
    <row r="54" spans="1:38" s="6" customFormat="1" ht="14.4" x14ac:dyDescent="0.3">
      <c r="A54" s="56"/>
      <c r="B54" s="15" t="s">
        <v>136</v>
      </c>
      <c r="C54" s="11">
        <v>2479980733</v>
      </c>
      <c r="D54" s="11">
        <v>976250574</v>
      </c>
      <c r="E54" s="11">
        <v>2046697381</v>
      </c>
      <c r="F54" s="11">
        <v>929135727</v>
      </c>
      <c r="G54" s="11">
        <v>3364685374</v>
      </c>
      <c r="H54" s="11">
        <v>6386088993</v>
      </c>
      <c r="I54" s="11">
        <v>1220917289</v>
      </c>
      <c r="J54" s="11">
        <v>670352650</v>
      </c>
      <c r="K54" s="11">
        <v>1208227478</v>
      </c>
      <c r="L54" s="11">
        <v>10778131225</v>
      </c>
      <c r="M54" s="11">
        <v>3986730945</v>
      </c>
      <c r="N54" s="11">
        <v>2368741928</v>
      </c>
      <c r="O54" s="11">
        <v>1721296051</v>
      </c>
      <c r="P54" s="11">
        <v>1283214413</v>
      </c>
      <c r="Q54" s="11">
        <v>997129705</v>
      </c>
      <c r="R54" s="11">
        <v>2341820884</v>
      </c>
      <c r="S54" s="11">
        <v>418064062</v>
      </c>
      <c r="T54" s="11">
        <v>2127817354</v>
      </c>
      <c r="U54" s="11">
        <v>168840008</v>
      </c>
      <c r="V54" s="11">
        <v>5092771625</v>
      </c>
      <c r="W54" s="11">
        <v>1135342034</v>
      </c>
      <c r="X54" s="11">
        <v>-229000422</v>
      </c>
      <c r="Y54" s="11">
        <v>2636875163</v>
      </c>
      <c r="Z54" s="11">
        <v>1169150911</v>
      </c>
      <c r="AA54" s="11">
        <v>8832709648</v>
      </c>
      <c r="AB54" s="11">
        <v>-1425663941</v>
      </c>
      <c r="AC54" s="11">
        <v>10606368102</v>
      </c>
      <c r="AD54" s="11">
        <v>6112966904</v>
      </c>
      <c r="AE54" s="11">
        <v>2259304180</v>
      </c>
      <c r="AF54" s="11">
        <v>6474028897</v>
      </c>
      <c r="AG54" s="11">
        <v>1719804953</v>
      </c>
      <c r="AH54" s="11">
        <v>3268706034</v>
      </c>
      <c r="AI54" s="11">
        <v>3961989603</v>
      </c>
      <c r="AJ54" s="11">
        <v>3290624553</v>
      </c>
      <c r="AK54" s="11">
        <v>763334751</v>
      </c>
      <c r="AL54" s="209">
        <v>101143435769</v>
      </c>
    </row>
    <row r="55" spans="1:38" s="6" customFormat="1" ht="14.4" x14ac:dyDescent="0.3">
      <c r="A55" s="54" t="s">
        <v>48</v>
      </c>
      <c r="B55" s="6" t="s">
        <v>126</v>
      </c>
      <c r="C55" s="10">
        <v>24359367</v>
      </c>
      <c r="D55" s="10">
        <v>266306809</v>
      </c>
      <c r="E55" s="10">
        <v>1498605</v>
      </c>
      <c r="F55" s="10">
        <v>52421885</v>
      </c>
      <c r="G55" s="10">
        <v>1267369278</v>
      </c>
      <c r="H55" s="10">
        <v>696604899</v>
      </c>
      <c r="I55" s="10">
        <v>149091188</v>
      </c>
      <c r="J55" s="10">
        <v>31908013</v>
      </c>
      <c r="K55" s="10">
        <v>291226257</v>
      </c>
      <c r="L55" s="10">
        <v>7517361492</v>
      </c>
      <c r="M55" s="10">
        <v>185016155</v>
      </c>
      <c r="N55" s="10">
        <v>326927647</v>
      </c>
      <c r="O55" s="10">
        <v>271743138</v>
      </c>
      <c r="P55" s="10">
        <v>127185065</v>
      </c>
      <c r="Q55" s="10">
        <v>20636013</v>
      </c>
      <c r="R55" s="10">
        <v>57168253</v>
      </c>
      <c r="S55" s="10">
        <v>19103540</v>
      </c>
      <c r="T55" s="10">
        <v>242580095</v>
      </c>
      <c r="U55" s="10">
        <v>9378</v>
      </c>
      <c r="V55" s="10">
        <v>288048425</v>
      </c>
      <c r="W55" s="10">
        <v>92462853</v>
      </c>
      <c r="X55" s="10">
        <v>118791737</v>
      </c>
      <c r="Y55" s="10">
        <v>381047140</v>
      </c>
      <c r="Z55" s="10">
        <v>11069346</v>
      </c>
      <c r="AA55" s="10">
        <v>291592118</v>
      </c>
      <c r="AB55" s="10">
        <v>508053879</v>
      </c>
      <c r="AC55" s="10">
        <v>3080324437</v>
      </c>
      <c r="AD55" s="10">
        <v>535576808</v>
      </c>
      <c r="AE55" s="10">
        <v>96086807</v>
      </c>
      <c r="AF55" s="10">
        <v>1030553377</v>
      </c>
      <c r="AG55" s="10">
        <v>269810387</v>
      </c>
      <c r="AH55" s="10">
        <v>121245163</v>
      </c>
      <c r="AI55" s="10">
        <v>28711170</v>
      </c>
      <c r="AJ55" s="10">
        <v>30932599</v>
      </c>
      <c r="AK55" s="10">
        <v>63017</v>
      </c>
      <c r="AL55" s="197">
        <v>18432886340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79698000</v>
      </c>
      <c r="H56" s="10">
        <v>504332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106331860</v>
      </c>
      <c r="W56" s="10">
        <v>0</v>
      </c>
      <c r="X56" s="10">
        <v>0</v>
      </c>
      <c r="Y56" s="10">
        <v>0</v>
      </c>
      <c r="Z56" s="10">
        <v>0</v>
      </c>
      <c r="AA56" s="10">
        <v>7716528</v>
      </c>
      <c r="AB56" s="10">
        <v>39408867</v>
      </c>
      <c r="AC56" s="10">
        <v>8542379</v>
      </c>
      <c r="AD56" s="10">
        <v>6377686</v>
      </c>
      <c r="AE56" s="10">
        <v>0</v>
      </c>
      <c r="AF56" s="10">
        <v>0</v>
      </c>
      <c r="AG56" s="10">
        <v>162558324</v>
      </c>
      <c r="AH56" s="10">
        <v>0</v>
      </c>
      <c r="AI56" s="10">
        <v>8199655</v>
      </c>
      <c r="AJ56" s="10">
        <v>0</v>
      </c>
      <c r="AK56" s="10">
        <v>0</v>
      </c>
      <c r="AL56" s="197">
        <v>419337631</v>
      </c>
    </row>
    <row r="57" spans="1:38" s="6" customFormat="1" ht="14.4" x14ac:dyDescent="0.3">
      <c r="A57" s="56"/>
      <c r="B57" s="15" t="s">
        <v>1372</v>
      </c>
      <c r="C57" s="11">
        <v>24359367</v>
      </c>
      <c r="D57" s="11">
        <v>266306809</v>
      </c>
      <c r="E57" s="11">
        <v>1498605</v>
      </c>
      <c r="F57" s="11">
        <v>52421885</v>
      </c>
      <c r="G57" s="11">
        <v>1187671278</v>
      </c>
      <c r="H57" s="11">
        <v>696100567</v>
      </c>
      <c r="I57" s="11">
        <v>149091188</v>
      </c>
      <c r="J57" s="11">
        <v>31908013</v>
      </c>
      <c r="K57" s="11">
        <v>291226257</v>
      </c>
      <c r="L57" s="11">
        <v>7517361492</v>
      </c>
      <c r="M57" s="11">
        <v>185016155</v>
      </c>
      <c r="N57" s="11">
        <v>326927647</v>
      </c>
      <c r="O57" s="11">
        <v>271743138</v>
      </c>
      <c r="P57" s="11">
        <v>127185065</v>
      </c>
      <c r="Q57" s="11">
        <v>20636013</v>
      </c>
      <c r="R57" s="11">
        <v>57168253</v>
      </c>
      <c r="S57" s="11">
        <v>19103540</v>
      </c>
      <c r="T57" s="11">
        <v>242580095</v>
      </c>
      <c r="U57" s="11">
        <v>9378</v>
      </c>
      <c r="V57" s="11">
        <v>181716565</v>
      </c>
      <c r="W57" s="11">
        <v>92462853</v>
      </c>
      <c r="X57" s="11">
        <v>118791737</v>
      </c>
      <c r="Y57" s="11">
        <v>381047140</v>
      </c>
      <c r="Z57" s="11">
        <v>11069346</v>
      </c>
      <c r="AA57" s="11">
        <v>283875590</v>
      </c>
      <c r="AB57" s="11">
        <v>468645012</v>
      </c>
      <c r="AC57" s="11">
        <v>3071782058</v>
      </c>
      <c r="AD57" s="11">
        <v>529199122</v>
      </c>
      <c r="AE57" s="11">
        <v>96086807</v>
      </c>
      <c r="AF57" s="11">
        <v>1030553377</v>
      </c>
      <c r="AG57" s="11">
        <v>107252063</v>
      </c>
      <c r="AH57" s="11">
        <v>121245163</v>
      </c>
      <c r="AI57" s="11">
        <v>20511515</v>
      </c>
      <c r="AJ57" s="11">
        <v>30932599</v>
      </c>
      <c r="AK57" s="11">
        <v>63017</v>
      </c>
      <c r="AL57" s="209">
        <v>18013548709</v>
      </c>
    </row>
    <row r="58" spans="1:38" s="6" customFormat="1" ht="14.4" x14ac:dyDescent="0.3">
      <c r="A58" s="84"/>
      <c r="B58" s="16" t="s">
        <v>1373</v>
      </c>
      <c r="C58" s="14">
        <v>-1041099338</v>
      </c>
      <c r="D58" s="14">
        <v>-570929704</v>
      </c>
      <c r="E58" s="14">
        <v>1478698466</v>
      </c>
      <c r="F58" s="14">
        <v>1966990502</v>
      </c>
      <c r="G58" s="14">
        <v>5625496967</v>
      </c>
      <c r="H58" s="14">
        <v>-3644206083</v>
      </c>
      <c r="I58" s="14">
        <v>2457652897</v>
      </c>
      <c r="J58" s="14">
        <v>509481152</v>
      </c>
      <c r="K58" s="14">
        <v>615951101</v>
      </c>
      <c r="L58" s="14">
        <v>45009943570</v>
      </c>
      <c r="M58" s="14">
        <v>5535486500</v>
      </c>
      <c r="N58" s="14">
        <v>-6362111783</v>
      </c>
      <c r="O58" s="14">
        <v>-19088707870</v>
      </c>
      <c r="P58" s="14">
        <v>397806836</v>
      </c>
      <c r="Q58" s="14">
        <v>3361724863</v>
      </c>
      <c r="R58" s="14">
        <v>447269930</v>
      </c>
      <c r="S58" s="14">
        <v>724054702</v>
      </c>
      <c r="T58" s="14">
        <v>1633875508</v>
      </c>
      <c r="U58" s="14">
        <v>-83460351</v>
      </c>
      <c r="V58" s="14">
        <v>2867027883</v>
      </c>
      <c r="W58" s="14">
        <v>384492380</v>
      </c>
      <c r="X58" s="14">
        <v>-5331638343</v>
      </c>
      <c r="Y58" s="14">
        <v>4093086760</v>
      </c>
      <c r="Z58" s="14">
        <v>2680674032</v>
      </c>
      <c r="AA58" s="14">
        <v>16191693520</v>
      </c>
      <c r="AB58" s="14">
        <v>6288753444</v>
      </c>
      <c r="AC58" s="14">
        <v>4547722122</v>
      </c>
      <c r="AD58" s="14">
        <v>5584814098</v>
      </c>
      <c r="AE58" s="14">
        <v>4037330726</v>
      </c>
      <c r="AF58" s="14">
        <v>13085752622</v>
      </c>
      <c r="AG58" s="14">
        <v>3547283992</v>
      </c>
      <c r="AH58" s="14">
        <v>7327991821</v>
      </c>
      <c r="AI58" s="14">
        <v>29142170405</v>
      </c>
      <c r="AJ58" s="14">
        <v>19987179493</v>
      </c>
      <c r="AK58" s="14">
        <v>8181286939</v>
      </c>
      <c r="AL58" s="214">
        <v>161589539759</v>
      </c>
    </row>
    <row r="59" spans="1:38" s="6" customFormat="1" ht="14.4" x14ac:dyDescent="0.3">
      <c r="A59" s="54" t="s">
        <v>69</v>
      </c>
      <c r="B59" s="6" t="s">
        <v>1</v>
      </c>
      <c r="C59" s="10">
        <v>1271977</v>
      </c>
      <c r="D59" s="10">
        <v>52648189</v>
      </c>
      <c r="E59" s="10">
        <v>0</v>
      </c>
      <c r="F59" s="10">
        <v>213324760</v>
      </c>
      <c r="G59" s="10">
        <v>626869140</v>
      </c>
      <c r="H59" s="10">
        <v>0</v>
      </c>
      <c r="I59" s="10">
        <v>267262366</v>
      </c>
      <c r="J59" s="10">
        <v>53920166</v>
      </c>
      <c r="K59" s="10">
        <v>-29071541</v>
      </c>
      <c r="L59" s="10">
        <v>4447879601</v>
      </c>
      <c r="M59" s="10">
        <v>560614820</v>
      </c>
      <c r="N59" s="10">
        <v>0</v>
      </c>
      <c r="O59" s="10">
        <v>0</v>
      </c>
      <c r="P59" s="10">
        <v>53870229</v>
      </c>
      <c r="Q59" s="10">
        <v>0</v>
      </c>
      <c r="R59" s="10">
        <v>0</v>
      </c>
      <c r="S59" s="10">
        <v>53920166</v>
      </c>
      <c r="T59" s="10">
        <v>0</v>
      </c>
      <c r="U59" s="10">
        <v>0</v>
      </c>
      <c r="V59" s="10">
        <v>286702788</v>
      </c>
      <c r="W59" s="10">
        <v>53676957</v>
      </c>
      <c r="X59" s="10">
        <v>52648189</v>
      </c>
      <c r="Y59" s="10">
        <v>0</v>
      </c>
      <c r="Z59" s="10">
        <v>252767285</v>
      </c>
      <c r="AA59" s="10">
        <v>0</v>
      </c>
      <c r="AB59" s="10">
        <v>691750946</v>
      </c>
      <c r="AC59" s="10">
        <v>454772212</v>
      </c>
      <c r="AD59" s="10">
        <v>558481410</v>
      </c>
      <c r="AE59" s="10">
        <v>403733073</v>
      </c>
      <c r="AF59" s="10">
        <v>1308575262</v>
      </c>
      <c r="AG59" s="10">
        <v>354671638</v>
      </c>
      <c r="AH59" s="10">
        <v>851948941</v>
      </c>
      <c r="AI59" s="10">
        <v>2862682111</v>
      </c>
      <c r="AJ59" s="10">
        <v>2245445967</v>
      </c>
      <c r="AK59" s="10">
        <v>812881147</v>
      </c>
      <c r="AL59" s="197">
        <v>17493247799</v>
      </c>
    </row>
    <row r="60" spans="1:38" s="6" customFormat="1" ht="14.4" x14ac:dyDescent="0.3">
      <c r="A60" s="85"/>
      <c r="B60" s="34" t="s">
        <v>1374</v>
      </c>
      <c r="C60" s="35">
        <v>-1042371315</v>
      </c>
      <c r="D60" s="35">
        <v>-623577893</v>
      </c>
      <c r="E60" s="35">
        <v>1478698466</v>
      </c>
      <c r="F60" s="35">
        <v>1753665742</v>
      </c>
      <c r="G60" s="35">
        <v>4998627827</v>
      </c>
      <c r="H60" s="35">
        <v>-3644206083</v>
      </c>
      <c r="I60" s="35">
        <v>2190390531</v>
      </c>
      <c r="J60" s="35">
        <v>455560986</v>
      </c>
      <c r="K60" s="35">
        <v>645022642</v>
      </c>
      <c r="L60" s="35">
        <v>40562063969</v>
      </c>
      <c r="M60" s="35">
        <v>4974871680</v>
      </c>
      <c r="N60" s="35">
        <v>-6362111783</v>
      </c>
      <c r="O60" s="35">
        <v>-19088707870</v>
      </c>
      <c r="P60" s="35">
        <v>343936607</v>
      </c>
      <c r="Q60" s="35">
        <v>3361724863</v>
      </c>
      <c r="R60" s="35">
        <v>447269930</v>
      </c>
      <c r="S60" s="35">
        <v>670134536</v>
      </c>
      <c r="T60" s="35">
        <v>1633875508</v>
      </c>
      <c r="U60" s="35">
        <v>-83460351</v>
      </c>
      <c r="V60" s="35">
        <v>2580325095</v>
      </c>
      <c r="W60" s="35">
        <v>330815423</v>
      </c>
      <c r="X60" s="35">
        <v>-5384286532</v>
      </c>
      <c r="Y60" s="35">
        <v>4093086760</v>
      </c>
      <c r="Z60" s="35">
        <v>2427906747</v>
      </c>
      <c r="AA60" s="35">
        <v>16191693520</v>
      </c>
      <c r="AB60" s="35">
        <v>5597002498</v>
      </c>
      <c r="AC60" s="35">
        <v>4092949910</v>
      </c>
      <c r="AD60" s="35">
        <v>5026332688</v>
      </c>
      <c r="AE60" s="35">
        <v>3633597653</v>
      </c>
      <c r="AF60" s="35">
        <v>11777177360</v>
      </c>
      <c r="AG60" s="35">
        <v>3192612354</v>
      </c>
      <c r="AH60" s="35">
        <v>6476042880</v>
      </c>
      <c r="AI60" s="35">
        <v>26279488294</v>
      </c>
      <c r="AJ60" s="35">
        <v>17741733526</v>
      </c>
      <c r="AK60" s="35">
        <v>7368405792</v>
      </c>
      <c r="AL60" s="215">
        <v>144096291960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46" t="s">
        <v>112</v>
      </c>
      <c r="D2" s="246"/>
      <c r="E2" s="246"/>
      <c r="F2" s="246"/>
      <c r="G2" s="246"/>
      <c r="H2" s="246"/>
      <c r="I2" s="246" t="s">
        <v>112</v>
      </c>
      <c r="J2" s="246"/>
      <c r="K2" s="246"/>
      <c r="L2" s="246"/>
      <c r="M2" s="246"/>
      <c r="N2" s="246"/>
      <c r="O2" s="246" t="s">
        <v>112</v>
      </c>
      <c r="P2" s="246"/>
      <c r="Q2" s="246"/>
      <c r="R2" s="246"/>
      <c r="S2" s="246"/>
      <c r="T2" s="246"/>
      <c r="U2" s="246" t="s">
        <v>112</v>
      </c>
      <c r="V2" s="246"/>
      <c r="W2" s="246"/>
      <c r="X2" s="246"/>
      <c r="Y2" s="246"/>
      <c r="Z2" s="246"/>
      <c r="AA2" s="246" t="s">
        <v>112</v>
      </c>
      <c r="AB2" s="246"/>
      <c r="AC2" s="246"/>
      <c r="AD2" s="246"/>
      <c r="AE2" s="246"/>
      <c r="AF2" s="246"/>
      <c r="AG2" s="246" t="s">
        <v>112</v>
      </c>
      <c r="AH2" s="246"/>
      <c r="AI2" s="246"/>
      <c r="AJ2" s="246"/>
      <c r="AK2" s="246"/>
      <c r="AL2" s="246"/>
    </row>
    <row r="3" spans="1:38" s="7" customFormat="1" ht="18" x14ac:dyDescent="0.3">
      <c r="A3" s="53"/>
      <c r="B3" s="70"/>
      <c r="C3" s="247" t="str">
        <f>PROPER(CARATULA!$A$19)</f>
        <v>Periodo Julio 2022 - Enero 2023</v>
      </c>
      <c r="D3" s="247"/>
      <c r="E3" s="247"/>
      <c r="F3" s="247"/>
      <c r="G3" s="247"/>
      <c r="H3" s="247"/>
      <c r="I3" s="247" t="str">
        <f>$C$3</f>
        <v>Periodo Julio 2022 - Enero 2023</v>
      </c>
      <c r="J3" s="247"/>
      <c r="K3" s="247"/>
      <c r="L3" s="247"/>
      <c r="M3" s="247"/>
      <c r="N3" s="247"/>
      <c r="O3" s="247" t="str">
        <f>$C$3</f>
        <v>Periodo Julio 2022 - Enero 2023</v>
      </c>
      <c r="P3" s="247"/>
      <c r="Q3" s="247"/>
      <c r="R3" s="247"/>
      <c r="S3" s="247"/>
      <c r="T3" s="247"/>
      <c r="U3" s="247" t="str">
        <f>$C$3</f>
        <v>Periodo Julio 2022 - Enero 2023</v>
      </c>
      <c r="V3" s="247"/>
      <c r="W3" s="247"/>
      <c r="X3" s="247"/>
      <c r="Y3" s="247"/>
      <c r="Z3" s="247"/>
      <c r="AA3" s="247" t="str">
        <f>$C$3</f>
        <v>Periodo Julio 2022 - Enero 2023</v>
      </c>
      <c r="AB3" s="247"/>
      <c r="AC3" s="247"/>
      <c r="AD3" s="247"/>
      <c r="AE3" s="247"/>
      <c r="AF3" s="247"/>
      <c r="AG3" s="247" t="str">
        <f>$C$3</f>
        <v>Periodo Julio 2022 - Enero 2023</v>
      </c>
      <c r="AH3" s="247"/>
      <c r="AI3" s="247"/>
      <c r="AJ3" s="247"/>
      <c r="AK3" s="247"/>
      <c r="AL3" s="247"/>
    </row>
    <row r="4" spans="1:38" s="7" customFormat="1" ht="14.4" x14ac:dyDescent="0.3">
      <c r="A4" s="53"/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58" t="s">
        <v>31</v>
      </c>
      <c r="B7" s="6" t="s">
        <v>83</v>
      </c>
      <c r="C7" s="10">
        <v>32187240265</v>
      </c>
      <c r="D7" s="10">
        <v>39250781336</v>
      </c>
      <c r="E7" s="10">
        <v>16692488607</v>
      </c>
      <c r="F7" s="10">
        <v>6288313350</v>
      </c>
      <c r="G7" s="10">
        <v>42695114683</v>
      </c>
      <c r="H7" s="10">
        <v>152234648483</v>
      </c>
      <c r="I7" s="10">
        <v>21371336054</v>
      </c>
      <c r="J7" s="10">
        <v>6398865911</v>
      </c>
      <c r="K7" s="10">
        <v>28350406876</v>
      </c>
      <c r="L7" s="10">
        <v>112227441972</v>
      </c>
      <c r="M7" s="10">
        <v>69153756666</v>
      </c>
      <c r="N7" s="10">
        <v>56793483204</v>
      </c>
      <c r="O7" s="10">
        <v>66955087798</v>
      </c>
      <c r="P7" s="10">
        <v>22519052546</v>
      </c>
      <c r="Q7" s="10">
        <v>10042800686</v>
      </c>
      <c r="R7" s="10">
        <v>26810152517</v>
      </c>
      <c r="S7" s="10">
        <v>3489969756</v>
      </c>
      <c r="T7" s="10">
        <v>86613951492</v>
      </c>
      <c r="U7" s="10">
        <v>0</v>
      </c>
      <c r="V7" s="10">
        <v>114674744201</v>
      </c>
      <c r="W7" s="10">
        <v>18289388341</v>
      </c>
      <c r="X7" s="10">
        <v>7381692162</v>
      </c>
      <c r="Y7" s="10">
        <v>36898761497</v>
      </c>
      <c r="Z7" s="10">
        <v>21712471604</v>
      </c>
      <c r="AA7" s="10">
        <v>233879495524</v>
      </c>
      <c r="AB7" s="10">
        <v>45710868657</v>
      </c>
      <c r="AC7" s="10">
        <v>311061474718</v>
      </c>
      <c r="AD7" s="10">
        <v>113030805425</v>
      </c>
      <c r="AE7" s="10">
        <v>40827277866</v>
      </c>
      <c r="AF7" s="10">
        <v>84004958648</v>
      </c>
      <c r="AG7" s="10">
        <v>42497292369</v>
      </c>
      <c r="AH7" s="10">
        <v>29439052598</v>
      </c>
      <c r="AI7" s="10">
        <v>63208942352</v>
      </c>
      <c r="AJ7" s="10">
        <v>38349131770</v>
      </c>
      <c r="AK7" s="10">
        <v>12633328106</v>
      </c>
      <c r="AL7" s="197">
        <v>2013674578040</v>
      </c>
    </row>
    <row r="8" spans="1:38" s="6" customFormat="1" ht="14.4" x14ac:dyDescent="0.3">
      <c r="A8" s="58" t="s">
        <v>32</v>
      </c>
      <c r="B8" s="6" t="s">
        <v>84</v>
      </c>
      <c r="C8" s="10">
        <v>473322907</v>
      </c>
      <c r="D8" s="10">
        <v>124328431</v>
      </c>
      <c r="E8" s="10">
        <v>174059271</v>
      </c>
      <c r="F8" s="10">
        <v>7975712</v>
      </c>
      <c r="G8" s="10">
        <v>181458598</v>
      </c>
      <c r="H8" s="10">
        <v>2736710325</v>
      </c>
      <c r="I8" s="10">
        <v>767814303</v>
      </c>
      <c r="J8" s="10">
        <v>62892469</v>
      </c>
      <c r="K8" s="10">
        <v>31425391</v>
      </c>
      <c r="L8" s="10">
        <v>265019184</v>
      </c>
      <c r="M8" s="10">
        <v>706287309</v>
      </c>
      <c r="N8" s="10">
        <v>302197557</v>
      </c>
      <c r="O8" s="10">
        <v>77829262</v>
      </c>
      <c r="P8" s="10">
        <v>305134347</v>
      </c>
      <c r="Q8" s="10">
        <v>263614210</v>
      </c>
      <c r="R8" s="10">
        <v>20443580</v>
      </c>
      <c r="S8" s="10">
        <v>39915731</v>
      </c>
      <c r="T8" s="10">
        <v>0</v>
      </c>
      <c r="U8" s="10">
        <v>0</v>
      </c>
      <c r="V8" s="10">
        <v>0</v>
      </c>
      <c r="W8" s="10">
        <v>94147970</v>
      </c>
      <c r="X8" s="10">
        <v>226926317</v>
      </c>
      <c r="Y8" s="10">
        <v>421834355</v>
      </c>
      <c r="Z8" s="10">
        <v>59612443</v>
      </c>
      <c r="AA8" s="10">
        <v>5765305100</v>
      </c>
      <c r="AB8" s="10">
        <v>449602256</v>
      </c>
      <c r="AC8" s="10">
        <v>0</v>
      </c>
      <c r="AD8" s="10">
        <v>759329434</v>
      </c>
      <c r="AE8" s="10">
        <v>555640153</v>
      </c>
      <c r="AF8" s="10">
        <v>198013248</v>
      </c>
      <c r="AG8" s="10">
        <v>155348474</v>
      </c>
      <c r="AH8" s="10">
        <v>411156946</v>
      </c>
      <c r="AI8" s="10">
        <v>0</v>
      </c>
      <c r="AJ8" s="10">
        <v>0</v>
      </c>
      <c r="AK8" s="10">
        <v>0</v>
      </c>
      <c r="AL8" s="197">
        <v>15637345283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4492416266</v>
      </c>
      <c r="I10" s="10">
        <v>0</v>
      </c>
      <c r="J10" s="10">
        <v>0</v>
      </c>
      <c r="K10" s="10">
        <v>0</v>
      </c>
      <c r="L10" s="10">
        <v>22517156630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668478526</v>
      </c>
      <c r="S10" s="10">
        <v>0</v>
      </c>
      <c r="T10" s="10">
        <v>872631847</v>
      </c>
      <c r="U10" s="10">
        <v>0</v>
      </c>
      <c r="V10" s="10">
        <v>0</v>
      </c>
      <c r="W10" s="10">
        <v>0</v>
      </c>
      <c r="X10" s="10">
        <v>0</v>
      </c>
      <c r="Y10" s="10">
        <v>2335193660</v>
      </c>
      <c r="Z10" s="10">
        <v>0</v>
      </c>
      <c r="AA10" s="10">
        <v>4493150190</v>
      </c>
      <c r="AB10" s="10">
        <v>0</v>
      </c>
      <c r="AC10" s="10">
        <v>512492717</v>
      </c>
      <c r="AD10" s="10">
        <v>0</v>
      </c>
      <c r="AE10" s="10">
        <v>0</v>
      </c>
      <c r="AF10" s="10">
        <v>0</v>
      </c>
      <c r="AG10" s="10">
        <v>0</v>
      </c>
      <c r="AH10" s="10">
        <v>17490319682</v>
      </c>
      <c r="AI10" s="10">
        <v>267229334</v>
      </c>
      <c r="AJ10" s="10">
        <v>0</v>
      </c>
      <c r="AK10" s="10">
        <v>0</v>
      </c>
      <c r="AL10" s="197">
        <v>53649068852</v>
      </c>
    </row>
    <row r="11" spans="1:38" s="6" customFormat="1" ht="14.4" x14ac:dyDescent="0.3">
      <c r="A11" s="58" t="s">
        <v>35</v>
      </c>
      <c r="B11" s="6" t="s">
        <v>115</v>
      </c>
      <c r="C11" s="10">
        <v>2932821438</v>
      </c>
      <c r="D11" s="10">
        <v>593914</v>
      </c>
      <c r="E11" s="10">
        <v>5284336</v>
      </c>
      <c r="F11" s="10">
        <v>190972218</v>
      </c>
      <c r="G11" s="10">
        <v>1395688541</v>
      </c>
      <c r="H11" s="10">
        <v>3540851577</v>
      </c>
      <c r="I11" s="10">
        <v>37121901</v>
      </c>
      <c r="J11" s="10">
        <v>258349221</v>
      </c>
      <c r="K11" s="10">
        <v>613785018</v>
      </c>
      <c r="L11" s="10">
        <v>1449222244</v>
      </c>
      <c r="M11" s="10">
        <v>1820918959</v>
      </c>
      <c r="N11" s="10">
        <v>3026143374</v>
      </c>
      <c r="O11" s="10">
        <v>2195462404</v>
      </c>
      <c r="P11" s="10">
        <v>888035</v>
      </c>
      <c r="Q11" s="10">
        <v>102313262</v>
      </c>
      <c r="R11" s="10">
        <v>1649173833</v>
      </c>
      <c r="S11" s="10">
        <v>68538717</v>
      </c>
      <c r="T11" s="10">
        <v>1879819261</v>
      </c>
      <c r="U11" s="10">
        <v>0</v>
      </c>
      <c r="V11" s="10">
        <v>2287674268</v>
      </c>
      <c r="W11" s="10">
        <v>749019383</v>
      </c>
      <c r="X11" s="10">
        <v>274749506</v>
      </c>
      <c r="Y11" s="10">
        <v>1036934142</v>
      </c>
      <c r="Z11" s="10">
        <v>593914</v>
      </c>
      <c r="AA11" s="10">
        <v>8205128452</v>
      </c>
      <c r="AB11" s="10">
        <v>1430323339</v>
      </c>
      <c r="AC11" s="10">
        <v>6257494549</v>
      </c>
      <c r="AD11" s="10">
        <v>2522994642</v>
      </c>
      <c r="AE11" s="10">
        <v>681609413</v>
      </c>
      <c r="AF11" s="10">
        <v>3848327630</v>
      </c>
      <c r="AG11" s="10">
        <v>1030888054</v>
      </c>
      <c r="AH11" s="10">
        <v>1178840795</v>
      </c>
      <c r="AI11" s="10">
        <v>16472540</v>
      </c>
      <c r="AJ11" s="10">
        <v>272273548</v>
      </c>
      <c r="AK11" s="10">
        <v>126239096</v>
      </c>
      <c r="AL11" s="197">
        <v>51087511524</v>
      </c>
    </row>
    <row r="12" spans="1:38" s="6" customFormat="1" ht="14.4" x14ac:dyDescent="0.3">
      <c r="A12" s="58" t="s">
        <v>36</v>
      </c>
      <c r="B12" s="6" t="s">
        <v>98</v>
      </c>
      <c r="C12" s="10">
        <v>906602759</v>
      </c>
      <c r="D12" s="10">
        <v>497470616</v>
      </c>
      <c r="E12" s="10">
        <v>1286392926</v>
      </c>
      <c r="F12" s="10">
        <v>644290959</v>
      </c>
      <c r="G12" s="10">
        <v>1484765049</v>
      </c>
      <c r="H12" s="10">
        <v>3898751630</v>
      </c>
      <c r="I12" s="10">
        <v>578585214</v>
      </c>
      <c r="J12" s="10">
        <v>628732853</v>
      </c>
      <c r="K12" s="10">
        <v>2085457392</v>
      </c>
      <c r="L12" s="10">
        <v>6024503812</v>
      </c>
      <c r="M12" s="10">
        <v>997823480</v>
      </c>
      <c r="N12" s="10">
        <v>1951056754</v>
      </c>
      <c r="O12" s="10">
        <v>1341118788</v>
      </c>
      <c r="P12" s="10">
        <v>1165083815</v>
      </c>
      <c r="Q12" s="10">
        <v>751077725</v>
      </c>
      <c r="R12" s="10">
        <v>1505030220</v>
      </c>
      <c r="S12" s="10">
        <v>145707432</v>
      </c>
      <c r="T12" s="10">
        <v>13419338368</v>
      </c>
      <c r="U12" s="10">
        <v>0</v>
      </c>
      <c r="V12" s="10">
        <v>6232658216</v>
      </c>
      <c r="W12" s="10">
        <v>1382081063</v>
      </c>
      <c r="X12" s="10">
        <v>934535785</v>
      </c>
      <c r="Y12" s="10">
        <v>5621029921</v>
      </c>
      <c r="Z12" s="10">
        <v>410298452</v>
      </c>
      <c r="AA12" s="10">
        <v>5467544766</v>
      </c>
      <c r="AB12" s="10">
        <v>5373236535</v>
      </c>
      <c r="AC12" s="10">
        <v>65278241913</v>
      </c>
      <c r="AD12" s="10">
        <v>7539212682</v>
      </c>
      <c r="AE12" s="10">
        <v>2103079135</v>
      </c>
      <c r="AF12" s="10">
        <v>5775888207</v>
      </c>
      <c r="AG12" s="10">
        <v>2219662598</v>
      </c>
      <c r="AH12" s="10">
        <v>1209363765</v>
      </c>
      <c r="AI12" s="10">
        <v>387116733</v>
      </c>
      <c r="AJ12" s="10">
        <v>1054742979</v>
      </c>
      <c r="AK12" s="10">
        <v>30046623</v>
      </c>
      <c r="AL12" s="197">
        <v>150330529165</v>
      </c>
    </row>
    <row r="13" spans="1:38" s="6" customFormat="1" ht="14.4" x14ac:dyDescent="0.3">
      <c r="A13" s="58" t="s">
        <v>37</v>
      </c>
      <c r="B13" s="6" t="s">
        <v>1360</v>
      </c>
      <c r="C13" s="10">
        <v>170547791</v>
      </c>
      <c r="D13" s="10">
        <v>1283962541</v>
      </c>
      <c r="E13" s="10">
        <v>447329821</v>
      </c>
      <c r="F13" s="10">
        <v>14944748</v>
      </c>
      <c r="G13" s="10">
        <v>166225141</v>
      </c>
      <c r="H13" s="10">
        <v>1667609635</v>
      </c>
      <c r="I13" s="10">
        <v>396188495</v>
      </c>
      <c r="J13" s="10">
        <v>4000000</v>
      </c>
      <c r="K13" s="10">
        <v>12181200</v>
      </c>
      <c r="L13" s="10">
        <v>239403937</v>
      </c>
      <c r="M13" s="10">
        <v>388612624</v>
      </c>
      <c r="N13" s="10">
        <v>866045503</v>
      </c>
      <c r="O13" s="10">
        <v>343048703</v>
      </c>
      <c r="P13" s="10">
        <v>42692019</v>
      </c>
      <c r="Q13" s="10">
        <v>119202260</v>
      </c>
      <c r="R13" s="10">
        <v>416398597</v>
      </c>
      <c r="S13" s="10">
        <v>27160000</v>
      </c>
      <c r="T13" s="10">
        <v>810237693</v>
      </c>
      <c r="U13" s="10">
        <v>0</v>
      </c>
      <c r="V13" s="10">
        <v>378299920</v>
      </c>
      <c r="W13" s="10">
        <v>370579730</v>
      </c>
      <c r="X13" s="10">
        <v>8795545</v>
      </c>
      <c r="Y13" s="10">
        <v>242498139</v>
      </c>
      <c r="Z13" s="10">
        <v>97577791</v>
      </c>
      <c r="AA13" s="10">
        <v>1217223026</v>
      </c>
      <c r="AB13" s="10">
        <v>159732668</v>
      </c>
      <c r="AC13" s="10">
        <v>2173939138</v>
      </c>
      <c r="AD13" s="10">
        <v>1377448064</v>
      </c>
      <c r="AE13" s="10">
        <v>274325102</v>
      </c>
      <c r="AF13" s="10">
        <v>661324391</v>
      </c>
      <c r="AG13" s="10">
        <v>620491923</v>
      </c>
      <c r="AH13" s="10">
        <v>113351149</v>
      </c>
      <c r="AI13" s="10">
        <v>0</v>
      </c>
      <c r="AJ13" s="10">
        <v>70381818</v>
      </c>
      <c r="AK13" s="10">
        <v>0</v>
      </c>
      <c r="AL13" s="197">
        <v>15181759112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39825505</v>
      </c>
      <c r="F14" s="10">
        <v>0</v>
      </c>
      <c r="G14" s="10">
        <v>0</v>
      </c>
      <c r="H14" s="10">
        <v>3547478</v>
      </c>
      <c r="I14" s="10">
        <v>71730084</v>
      </c>
      <c r="J14" s="10">
        <v>0</v>
      </c>
      <c r="K14" s="10">
        <v>0</v>
      </c>
      <c r="L14" s="10">
        <v>187415293</v>
      </c>
      <c r="M14" s="10">
        <v>0</v>
      </c>
      <c r="N14" s="10">
        <v>33256275</v>
      </c>
      <c r="O14" s="10">
        <v>4187407</v>
      </c>
      <c r="P14" s="10">
        <v>0</v>
      </c>
      <c r="Q14" s="10">
        <v>15232268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16312848</v>
      </c>
      <c r="X14" s="10">
        <v>0</v>
      </c>
      <c r="Y14" s="10">
        <v>29180702</v>
      </c>
      <c r="Z14" s="10">
        <v>54330381</v>
      </c>
      <c r="AA14" s="10">
        <v>21798032</v>
      </c>
      <c r="AB14" s="10">
        <v>2453720170</v>
      </c>
      <c r="AC14" s="10">
        <v>0</v>
      </c>
      <c r="AD14" s="10">
        <v>218600413</v>
      </c>
      <c r="AE14" s="10">
        <v>9422184</v>
      </c>
      <c r="AF14" s="10">
        <v>0</v>
      </c>
      <c r="AG14" s="10">
        <v>15218479</v>
      </c>
      <c r="AH14" s="10">
        <v>113734</v>
      </c>
      <c r="AI14" s="10">
        <v>0</v>
      </c>
      <c r="AJ14" s="10">
        <v>0</v>
      </c>
      <c r="AK14" s="10">
        <v>0</v>
      </c>
      <c r="AL14" s="197">
        <v>3173891253</v>
      </c>
    </row>
    <row r="15" spans="1:38" s="6" customFormat="1" ht="14.4" x14ac:dyDescent="0.3">
      <c r="A15" s="58" t="s">
        <v>39</v>
      </c>
      <c r="B15" s="6" t="s">
        <v>100</v>
      </c>
      <c r="C15" s="10">
        <v>1973660714</v>
      </c>
      <c r="D15" s="10">
        <v>1326426317</v>
      </c>
      <c r="E15" s="10">
        <v>890994752</v>
      </c>
      <c r="F15" s="10">
        <v>6878175472</v>
      </c>
      <c r="G15" s="10">
        <v>2216452785</v>
      </c>
      <c r="H15" s="10">
        <v>10786256055</v>
      </c>
      <c r="I15" s="10">
        <v>3037793649</v>
      </c>
      <c r="J15" s="10">
        <v>0</v>
      </c>
      <c r="K15" s="10">
        <v>9089349740</v>
      </c>
      <c r="L15" s="10">
        <v>12913291415</v>
      </c>
      <c r="M15" s="10">
        <v>22022958760</v>
      </c>
      <c r="N15" s="10">
        <v>4643949780</v>
      </c>
      <c r="O15" s="10">
        <v>11969689693</v>
      </c>
      <c r="P15" s="10">
        <v>489658677</v>
      </c>
      <c r="Q15" s="10">
        <v>0</v>
      </c>
      <c r="R15" s="10">
        <v>781227667</v>
      </c>
      <c r="S15" s="10">
        <v>0</v>
      </c>
      <c r="T15" s="10">
        <v>27143941532</v>
      </c>
      <c r="U15" s="10">
        <v>0</v>
      </c>
      <c r="V15" s="10">
        <v>44319671911</v>
      </c>
      <c r="W15" s="10">
        <v>11083538</v>
      </c>
      <c r="X15" s="10">
        <v>1287096182</v>
      </c>
      <c r="Y15" s="10">
        <v>73500000</v>
      </c>
      <c r="Z15" s="10">
        <v>92651707</v>
      </c>
      <c r="AA15" s="10">
        <v>775377807</v>
      </c>
      <c r="AB15" s="10">
        <v>8246160988</v>
      </c>
      <c r="AC15" s="10">
        <v>116657786018</v>
      </c>
      <c r="AD15" s="10">
        <v>41206901465</v>
      </c>
      <c r="AE15" s="10">
        <v>3559609790</v>
      </c>
      <c r="AF15" s="10">
        <v>22040813939</v>
      </c>
      <c r="AG15" s="10">
        <v>1087120324</v>
      </c>
      <c r="AH15" s="10">
        <v>5677485976</v>
      </c>
      <c r="AI15" s="10">
        <v>1510974152</v>
      </c>
      <c r="AJ15" s="10">
        <v>3233207658</v>
      </c>
      <c r="AK15" s="10">
        <v>335068730</v>
      </c>
      <c r="AL15" s="197">
        <v>366278337193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6816976657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6816976657</v>
      </c>
    </row>
    <row r="17" spans="1:38" s="6" customFormat="1" ht="14.4" x14ac:dyDescent="0.3">
      <c r="A17" s="58" t="s">
        <v>41</v>
      </c>
      <c r="B17" s="6" t="s">
        <v>137</v>
      </c>
      <c r="C17" s="10">
        <v>2324443417</v>
      </c>
      <c r="D17" s="10">
        <v>551953108</v>
      </c>
      <c r="E17" s="10">
        <v>0</v>
      </c>
      <c r="F17" s="10">
        <v>269564623</v>
      </c>
      <c r="G17" s="10">
        <v>863504571</v>
      </c>
      <c r="H17" s="10">
        <v>6770389635</v>
      </c>
      <c r="I17" s="10">
        <v>2012697322</v>
      </c>
      <c r="J17" s="10">
        <v>0</v>
      </c>
      <c r="K17" s="10">
        <v>1123114120</v>
      </c>
      <c r="L17" s="10">
        <v>7453570431</v>
      </c>
      <c r="M17" s="10">
        <v>11817759246</v>
      </c>
      <c r="N17" s="10">
        <v>2171004200</v>
      </c>
      <c r="O17" s="10">
        <v>8885772473</v>
      </c>
      <c r="P17" s="10">
        <v>96404728</v>
      </c>
      <c r="Q17" s="10">
        <v>0</v>
      </c>
      <c r="R17" s="10">
        <v>1038196706</v>
      </c>
      <c r="S17" s="10">
        <v>0</v>
      </c>
      <c r="T17" s="10">
        <v>7343414072</v>
      </c>
      <c r="U17" s="10">
        <v>0</v>
      </c>
      <c r="V17" s="10">
        <v>5400258615</v>
      </c>
      <c r="W17" s="10">
        <v>21030822</v>
      </c>
      <c r="X17" s="10">
        <v>116837803</v>
      </c>
      <c r="Y17" s="10">
        <v>231335943</v>
      </c>
      <c r="Z17" s="10">
        <v>249650732</v>
      </c>
      <c r="AA17" s="10">
        <v>3581363761</v>
      </c>
      <c r="AB17" s="10">
        <v>7022320279</v>
      </c>
      <c r="AC17" s="10">
        <v>15507472815</v>
      </c>
      <c r="AD17" s="10">
        <v>2487731980</v>
      </c>
      <c r="AE17" s="10">
        <v>0</v>
      </c>
      <c r="AF17" s="10">
        <v>4064675669</v>
      </c>
      <c r="AG17" s="10">
        <v>2180974451</v>
      </c>
      <c r="AH17" s="10">
        <v>3502168389</v>
      </c>
      <c r="AI17" s="10">
        <v>379823211</v>
      </c>
      <c r="AJ17" s="10">
        <v>1759763584</v>
      </c>
      <c r="AK17" s="10">
        <v>525829095</v>
      </c>
      <c r="AL17" s="197">
        <v>99753025801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3748810776</v>
      </c>
      <c r="D22" s="10">
        <v>1222043339</v>
      </c>
      <c r="E22" s="10">
        <v>2682072323</v>
      </c>
      <c r="F22" s="10">
        <v>1558129463</v>
      </c>
      <c r="G22" s="10">
        <v>4051458018</v>
      </c>
      <c r="H22" s="10">
        <v>14366362397</v>
      </c>
      <c r="I22" s="10">
        <v>1698120721</v>
      </c>
      <c r="J22" s="10">
        <v>1751226371</v>
      </c>
      <c r="K22" s="10">
        <v>1547145935</v>
      </c>
      <c r="L22" s="10">
        <v>22903251503</v>
      </c>
      <c r="M22" s="10">
        <v>11723482681</v>
      </c>
      <c r="N22" s="10">
        <v>7416913943</v>
      </c>
      <c r="O22" s="10">
        <v>3238425070</v>
      </c>
      <c r="P22" s="10">
        <v>1611011191</v>
      </c>
      <c r="Q22" s="10">
        <v>1810543414</v>
      </c>
      <c r="R22" s="10">
        <v>3376827404</v>
      </c>
      <c r="S22" s="10">
        <v>890170937</v>
      </c>
      <c r="T22" s="10">
        <v>16228859935</v>
      </c>
      <c r="U22" s="10">
        <v>285515783</v>
      </c>
      <c r="V22" s="10">
        <v>11820375807</v>
      </c>
      <c r="W22" s="10">
        <v>2221848760</v>
      </c>
      <c r="X22" s="10">
        <v>1191789643</v>
      </c>
      <c r="Y22" s="10">
        <v>3517700553</v>
      </c>
      <c r="Z22" s="10">
        <v>1442798073</v>
      </c>
      <c r="AA22" s="10">
        <v>11928847935</v>
      </c>
      <c r="AB22" s="10">
        <v>5769681882</v>
      </c>
      <c r="AC22" s="10">
        <v>12861077212</v>
      </c>
      <c r="AD22" s="10">
        <v>8944080545</v>
      </c>
      <c r="AE22" s="10">
        <v>2857174423</v>
      </c>
      <c r="AF22" s="10">
        <v>14160010352</v>
      </c>
      <c r="AG22" s="10">
        <v>3977188409</v>
      </c>
      <c r="AH22" s="10">
        <v>4130481820</v>
      </c>
      <c r="AI22" s="10">
        <v>4824677562</v>
      </c>
      <c r="AJ22" s="10">
        <v>3639031807</v>
      </c>
      <c r="AK22" s="10">
        <v>938932324</v>
      </c>
      <c r="AL22" s="197">
        <v>196336068311</v>
      </c>
    </row>
    <row r="23" spans="1:38" s="6" customFormat="1" ht="14.4" x14ac:dyDescent="0.3">
      <c r="A23" s="58" t="s">
        <v>47</v>
      </c>
      <c r="B23" s="6" t="s">
        <v>118</v>
      </c>
      <c r="C23" s="10">
        <v>227324516</v>
      </c>
      <c r="D23" s="10">
        <v>2247153877</v>
      </c>
      <c r="E23" s="10">
        <v>73439913</v>
      </c>
      <c r="F23" s="10">
        <v>45026964</v>
      </c>
      <c r="G23" s="10">
        <v>318866244</v>
      </c>
      <c r="H23" s="10">
        <v>1692703511</v>
      </c>
      <c r="I23" s="10">
        <v>137389931</v>
      </c>
      <c r="J23" s="10">
        <v>84049117</v>
      </c>
      <c r="K23" s="10">
        <v>334105355</v>
      </c>
      <c r="L23" s="10">
        <v>2544409146</v>
      </c>
      <c r="M23" s="10">
        <v>962274500</v>
      </c>
      <c r="N23" s="10">
        <v>735725164</v>
      </c>
      <c r="O23" s="10">
        <v>320000421</v>
      </c>
      <c r="P23" s="10">
        <v>38627442</v>
      </c>
      <c r="Q23" s="10">
        <v>103663631</v>
      </c>
      <c r="R23" s="10">
        <v>419766117</v>
      </c>
      <c r="S23" s="10">
        <v>40720129</v>
      </c>
      <c r="T23" s="10">
        <v>5074616696</v>
      </c>
      <c r="U23" s="10">
        <v>0</v>
      </c>
      <c r="V23" s="10">
        <v>2156966445</v>
      </c>
      <c r="W23" s="10">
        <v>185078002</v>
      </c>
      <c r="X23" s="10">
        <v>60432908</v>
      </c>
      <c r="Y23" s="10">
        <v>233020457</v>
      </c>
      <c r="Z23" s="10">
        <v>60516578</v>
      </c>
      <c r="AA23" s="10">
        <v>1311574794</v>
      </c>
      <c r="AB23" s="10">
        <v>470827091</v>
      </c>
      <c r="AC23" s="10">
        <v>717546861</v>
      </c>
      <c r="AD23" s="10">
        <v>1003353174</v>
      </c>
      <c r="AE23" s="10">
        <v>234092883</v>
      </c>
      <c r="AF23" s="10">
        <v>2961326138</v>
      </c>
      <c r="AG23" s="10">
        <v>228851193</v>
      </c>
      <c r="AH23" s="10">
        <v>323754408</v>
      </c>
      <c r="AI23" s="10">
        <v>21055374</v>
      </c>
      <c r="AJ23" s="10">
        <v>10872702</v>
      </c>
      <c r="AK23" s="10">
        <v>98728</v>
      </c>
      <c r="AL23" s="197">
        <v>25379230410</v>
      </c>
    </row>
    <row r="24" spans="1:38" s="6" customFormat="1" ht="14.4" x14ac:dyDescent="0.3">
      <c r="A24" s="58" t="s">
        <v>48</v>
      </c>
      <c r="B24" s="6" t="s">
        <v>126</v>
      </c>
      <c r="C24" s="10">
        <v>24359367</v>
      </c>
      <c r="D24" s="10">
        <v>266306809</v>
      </c>
      <c r="E24" s="10">
        <v>1498605</v>
      </c>
      <c r="F24" s="10">
        <v>52421885</v>
      </c>
      <c r="G24" s="10">
        <v>1267369278</v>
      </c>
      <c r="H24" s="10">
        <v>696604899</v>
      </c>
      <c r="I24" s="10">
        <v>149091188</v>
      </c>
      <c r="J24" s="10">
        <v>31908013</v>
      </c>
      <c r="K24" s="10">
        <v>291226257</v>
      </c>
      <c r="L24" s="10">
        <v>7517361492</v>
      </c>
      <c r="M24" s="10">
        <v>185016155</v>
      </c>
      <c r="N24" s="10">
        <v>326927647</v>
      </c>
      <c r="O24" s="10">
        <v>271743138</v>
      </c>
      <c r="P24" s="10">
        <v>127185065</v>
      </c>
      <c r="Q24" s="10">
        <v>20636013</v>
      </c>
      <c r="R24" s="10">
        <v>57168253</v>
      </c>
      <c r="S24" s="10">
        <v>19103540</v>
      </c>
      <c r="T24" s="10">
        <v>242580095</v>
      </c>
      <c r="U24" s="10">
        <v>9378</v>
      </c>
      <c r="V24" s="10">
        <v>288048425</v>
      </c>
      <c r="W24" s="10">
        <v>92462853</v>
      </c>
      <c r="X24" s="10">
        <v>118791737</v>
      </c>
      <c r="Y24" s="10">
        <v>381047140</v>
      </c>
      <c r="Z24" s="10">
        <v>11069346</v>
      </c>
      <c r="AA24" s="10">
        <v>291592118</v>
      </c>
      <c r="AB24" s="10">
        <v>508053879</v>
      </c>
      <c r="AC24" s="10">
        <v>3080324437</v>
      </c>
      <c r="AD24" s="10">
        <v>535576808</v>
      </c>
      <c r="AE24" s="10">
        <v>96086807</v>
      </c>
      <c r="AF24" s="10">
        <v>1030553377</v>
      </c>
      <c r="AG24" s="10">
        <v>269810387</v>
      </c>
      <c r="AH24" s="10">
        <v>121245163</v>
      </c>
      <c r="AI24" s="10">
        <v>28711170</v>
      </c>
      <c r="AJ24" s="10">
        <v>30932599</v>
      </c>
      <c r="AK24" s="10">
        <v>63017</v>
      </c>
      <c r="AL24" s="197">
        <v>18432886340</v>
      </c>
    </row>
    <row r="25" spans="1:38" s="6" customFormat="1" ht="18.75" customHeight="1" x14ac:dyDescent="0.3">
      <c r="A25" s="59"/>
      <c r="B25" s="21" t="s">
        <v>111</v>
      </c>
      <c r="C25" s="22">
        <v>44969133950</v>
      </c>
      <c r="D25" s="22">
        <v>46771020288</v>
      </c>
      <c r="E25" s="22">
        <v>22293386059</v>
      </c>
      <c r="F25" s="22">
        <v>15949815394</v>
      </c>
      <c r="G25" s="22">
        <v>54640902908</v>
      </c>
      <c r="H25" s="22">
        <v>202886851891</v>
      </c>
      <c r="I25" s="22">
        <v>30257868862</v>
      </c>
      <c r="J25" s="22">
        <v>9220023955</v>
      </c>
      <c r="K25" s="22">
        <v>43478197284</v>
      </c>
      <c r="L25" s="22">
        <v>196242047059</v>
      </c>
      <c r="M25" s="22">
        <v>119778890380</v>
      </c>
      <c r="N25" s="22">
        <v>78266703401</v>
      </c>
      <c r="O25" s="22">
        <v>95602365157</v>
      </c>
      <c r="P25" s="22">
        <v>26395737865</v>
      </c>
      <c r="Q25" s="22">
        <v>13229083469</v>
      </c>
      <c r="R25" s="22">
        <v>36742863420</v>
      </c>
      <c r="S25" s="22">
        <v>4721286242</v>
      </c>
      <c r="T25" s="22">
        <v>159629390991</v>
      </c>
      <c r="U25" s="22">
        <v>285525161</v>
      </c>
      <c r="V25" s="22">
        <v>187558697808</v>
      </c>
      <c r="W25" s="22">
        <v>23433033310</v>
      </c>
      <c r="X25" s="22">
        <v>11601647588</v>
      </c>
      <c r="Y25" s="22">
        <v>51022036509</v>
      </c>
      <c r="Z25" s="22">
        <v>31008547678</v>
      </c>
      <c r="AA25" s="22">
        <v>276938401505</v>
      </c>
      <c r="AB25" s="22">
        <v>77594527744</v>
      </c>
      <c r="AC25" s="22">
        <v>534107850378</v>
      </c>
      <c r="AD25" s="22">
        <v>179626034632</v>
      </c>
      <c r="AE25" s="22">
        <v>51198317756</v>
      </c>
      <c r="AF25" s="22">
        <v>138745891599</v>
      </c>
      <c r="AG25" s="22">
        <v>54282846661</v>
      </c>
      <c r="AH25" s="22">
        <v>63597334425</v>
      </c>
      <c r="AI25" s="22">
        <v>70645002428</v>
      </c>
      <c r="AJ25" s="22">
        <v>48420338465</v>
      </c>
      <c r="AK25" s="22">
        <v>14589605719</v>
      </c>
      <c r="AL25" s="208">
        <v>3015731207941</v>
      </c>
    </row>
    <row r="26" spans="1:38" s="6" customFormat="1" ht="14.4" x14ac:dyDescent="0.3">
      <c r="A26" s="58" t="s">
        <v>49</v>
      </c>
      <c r="B26" s="6" t="s">
        <v>87</v>
      </c>
      <c r="C26" s="10">
        <v>119585217</v>
      </c>
      <c r="D26" s="10">
        <v>63723520</v>
      </c>
      <c r="E26" s="10">
        <v>224404481</v>
      </c>
      <c r="F26" s="10">
        <v>39689297</v>
      </c>
      <c r="G26" s="10">
        <v>581348674</v>
      </c>
      <c r="H26" s="10">
        <v>733645833</v>
      </c>
      <c r="I26" s="10">
        <v>352888499</v>
      </c>
      <c r="J26" s="10">
        <v>47423416</v>
      </c>
      <c r="K26" s="10">
        <v>5056676</v>
      </c>
      <c r="L26" s="10">
        <v>2928198366</v>
      </c>
      <c r="M26" s="10">
        <v>393049959</v>
      </c>
      <c r="N26" s="10">
        <v>753899797</v>
      </c>
      <c r="O26" s="10">
        <v>128516042</v>
      </c>
      <c r="P26" s="10">
        <v>185220066</v>
      </c>
      <c r="Q26" s="10">
        <v>464819004</v>
      </c>
      <c r="R26" s="10">
        <v>27236124</v>
      </c>
      <c r="S26" s="10">
        <v>19585810</v>
      </c>
      <c r="T26" s="10">
        <v>0</v>
      </c>
      <c r="U26" s="10">
        <v>0</v>
      </c>
      <c r="V26" s="10">
        <v>0</v>
      </c>
      <c r="W26" s="10">
        <v>184228453</v>
      </c>
      <c r="X26" s="10">
        <v>21398633</v>
      </c>
      <c r="Y26" s="10">
        <v>115515046</v>
      </c>
      <c r="Z26" s="10">
        <v>9365367064</v>
      </c>
      <c r="AA26" s="10">
        <v>555992090</v>
      </c>
      <c r="AB26" s="10">
        <v>607755398</v>
      </c>
      <c r="AC26" s="10">
        <v>0</v>
      </c>
      <c r="AD26" s="10">
        <v>1475798046</v>
      </c>
      <c r="AE26" s="10">
        <v>62964245</v>
      </c>
      <c r="AF26" s="10">
        <v>48699897</v>
      </c>
      <c r="AG26" s="10">
        <v>23782015</v>
      </c>
      <c r="AH26" s="10">
        <v>30190590</v>
      </c>
      <c r="AI26" s="10">
        <v>33151292</v>
      </c>
      <c r="AJ26" s="10">
        <v>0</v>
      </c>
      <c r="AK26" s="10">
        <v>571245</v>
      </c>
      <c r="AL26" s="197">
        <v>19593704795</v>
      </c>
    </row>
    <row r="27" spans="1:38" s="6" customFormat="1" ht="14.4" x14ac:dyDescent="0.3">
      <c r="A27" s="58" t="s">
        <v>50</v>
      </c>
      <c r="B27" s="6" t="s">
        <v>88</v>
      </c>
      <c r="C27" s="10">
        <v>8633404373</v>
      </c>
      <c r="D27" s="10">
        <v>1691104613</v>
      </c>
      <c r="E27" s="10">
        <v>2227791758</v>
      </c>
      <c r="F27" s="10">
        <v>962780923</v>
      </c>
      <c r="G27" s="10">
        <v>7445791276</v>
      </c>
      <c r="H27" s="10">
        <v>34304445100</v>
      </c>
      <c r="I27" s="10">
        <v>5831464997</v>
      </c>
      <c r="J27" s="10">
        <v>87098359</v>
      </c>
      <c r="K27" s="10">
        <v>7496095971</v>
      </c>
      <c r="L27" s="10">
        <v>52900756827</v>
      </c>
      <c r="M27" s="10">
        <v>49936309605</v>
      </c>
      <c r="N27" s="10">
        <v>19093092926</v>
      </c>
      <c r="O27" s="10">
        <v>21917699439</v>
      </c>
      <c r="P27" s="10">
        <v>952784029</v>
      </c>
      <c r="Q27" s="10">
        <v>104316196</v>
      </c>
      <c r="R27" s="10">
        <v>3601229031</v>
      </c>
      <c r="S27" s="10">
        <v>54290336</v>
      </c>
      <c r="T27" s="10">
        <v>33955806496</v>
      </c>
      <c r="U27" s="10">
        <v>0</v>
      </c>
      <c r="V27" s="10">
        <v>34767426239</v>
      </c>
      <c r="W27" s="10">
        <v>230654172</v>
      </c>
      <c r="X27" s="10">
        <v>380388760</v>
      </c>
      <c r="Y27" s="10">
        <v>1670393423</v>
      </c>
      <c r="Z27" s="10">
        <v>1157630249</v>
      </c>
      <c r="AA27" s="10">
        <v>11393171044</v>
      </c>
      <c r="AB27" s="10">
        <v>19216058807</v>
      </c>
      <c r="AC27" s="10">
        <v>95434630001</v>
      </c>
      <c r="AD27" s="10">
        <v>11135331677</v>
      </c>
      <c r="AE27" s="10">
        <v>4824502675</v>
      </c>
      <c r="AF27" s="10">
        <v>23593350931</v>
      </c>
      <c r="AG27" s="10">
        <v>11288619252</v>
      </c>
      <c r="AH27" s="10">
        <v>13023955233</v>
      </c>
      <c r="AI27" s="10">
        <v>8507586262</v>
      </c>
      <c r="AJ27" s="10">
        <v>7780886869</v>
      </c>
      <c r="AK27" s="10">
        <v>2060772170</v>
      </c>
      <c r="AL27" s="197">
        <v>497661620019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7411352723</v>
      </c>
      <c r="I28" s="10">
        <v>0</v>
      </c>
      <c r="J28" s="10">
        <v>0</v>
      </c>
      <c r="K28" s="10">
        <v>0</v>
      </c>
      <c r="L28" s="10">
        <v>22060378501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491445409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4031290678</v>
      </c>
      <c r="Z28" s="10">
        <v>0</v>
      </c>
      <c r="AA28" s="10">
        <v>46803611337</v>
      </c>
      <c r="AB28" s="10">
        <v>0</v>
      </c>
      <c r="AC28" s="10">
        <v>729056034</v>
      </c>
      <c r="AD28" s="10">
        <v>0</v>
      </c>
      <c r="AE28" s="10">
        <v>0</v>
      </c>
      <c r="AF28" s="10">
        <v>0</v>
      </c>
      <c r="AG28" s="10">
        <v>0</v>
      </c>
      <c r="AH28" s="10">
        <v>17351687537</v>
      </c>
      <c r="AI28" s="10">
        <v>18049232030</v>
      </c>
      <c r="AJ28" s="10">
        <v>0</v>
      </c>
      <c r="AK28" s="10">
        <v>0</v>
      </c>
      <c r="AL28" s="197">
        <v>116928054249</v>
      </c>
    </row>
    <row r="29" spans="1:38" s="6" customFormat="1" ht="14.4" x14ac:dyDescent="0.3">
      <c r="A29" s="58" t="s">
        <v>52</v>
      </c>
      <c r="B29" s="6" t="s">
        <v>119</v>
      </c>
      <c r="C29" s="10">
        <v>6049312531</v>
      </c>
      <c r="D29" s="10">
        <v>3316733230</v>
      </c>
      <c r="E29" s="10">
        <v>3372320359</v>
      </c>
      <c r="F29" s="10">
        <v>1058973225</v>
      </c>
      <c r="G29" s="10">
        <v>8771784927</v>
      </c>
      <c r="H29" s="10">
        <v>37775481066</v>
      </c>
      <c r="I29" s="10">
        <v>4971046140</v>
      </c>
      <c r="J29" s="10">
        <v>1406115000</v>
      </c>
      <c r="K29" s="10">
        <v>4043852055</v>
      </c>
      <c r="L29" s="10">
        <v>6476743019</v>
      </c>
      <c r="M29" s="10">
        <v>12057467147</v>
      </c>
      <c r="N29" s="10">
        <v>10182962278</v>
      </c>
      <c r="O29" s="10">
        <v>18531936888</v>
      </c>
      <c r="P29" s="10">
        <v>5554296352</v>
      </c>
      <c r="Q29" s="10">
        <v>1307369496</v>
      </c>
      <c r="R29" s="10">
        <v>5828492809</v>
      </c>
      <c r="S29" s="10">
        <v>532936615</v>
      </c>
      <c r="T29" s="10">
        <v>17881694147</v>
      </c>
      <c r="U29" s="10">
        <v>0</v>
      </c>
      <c r="V29" s="10">
        <v>17662320432</v>
      </c>
      <c r="W29" s="10">
        <v>3992401389</v>
      </c>
      <c r="X29" s="10">
        <v>1255853272</v>
      </c>
      <c r="Y29" s="10">
        <v>9381070181</v>
      </c>
      <c r="Z29" s="10">
        <v>13166360941</v>
      </c>
      <c r="AA29" s="10">
        <v>82086431154</v>
      </c>
      <c r="AB29" s="10">
        <v>4240554003</v>
      </c>
      <c r="AC29" s="10">
        <v>46751190736</v>
      </c>
      <c r="AD29" s="10">
        <v>25025758158</v>
      </c>
      <c r="AE29" s="10">
        <v>6351458992</v>
      </c>
      <c r="AF29" s="10">
        <v>14234183835</v>
      </c>
      <c r="AG29" s="10">
        <v>6686470095</v>
      </c>
      <c r="AH29" s="10">
        <v>4721340190</v>
      </c>
      <c r="AI29" s="10">
        <v>1562897671</v>
      </c>
      <c r="AJ29" s="10">
        <v>4219920522</v>
      </c>
      <c r="AK29" s="10">
        <v>791407307</v>
      </c>
      <c r="AL29" s="197">
        <v>391249136162</v>
      </c>
    </row>
    <row r="30" spans="1:38" s="6" customFormat="1" ht="14.4" x14ac:dyDescent="0.3">
      <c r="A30" s="58" t="s">
        <v>53</v>
      </c>
      <c r="B30" s="6" t="s">
        <v>90</v>
      </c>
      <c r="C30" s="10">
        <v>492842240</v>
      </c>
      <c r="D30" s="10">
        <v>594602428</v>
      </c>
      <c r="E30" s="10">
        <v>3189435695</v>
      </c>
      <c r="F30" s="10">
        <v>391441204</v>
      </c>
      <c r="G30" s="10">
        <v>3098572279</v>
      </c>
      <c r="H30" s="10">
        <v>8238579311</v>
      </c>
      <c r="I30" s="10">
        <v>555191503</v>
      </c>
      <c r="J30" s="10">
        <v>1303085027</v>
      </c>
      <c r="K30" s="10">
        <v>1037114803</v>
      </c>
      <c r="L30" s="10">
        <v>5802227711</v>
      </c>
      <c r="M30" s="10">
        <v>2219581986</v>
      </c>
      <c r="N30" s="10">
        <v>3301673590</v>
      </c>
      <c r="O30" s="10">
        <v>2012646872</v>
      </c>
      <c r="P30" s="10">
        <v>1938024197</v>
      </c>
      <c r="Q30" s="10">
        <v>779262086</v>
      </c>
      <c r="R30" s="10">
        <v>3262455939</v>
      </c>
      <c r="S30" s="10">
        <v>277954258</v>
      </c>
      <c r="T30" s="10">
        <v>11762332428</v>
      </c>
      <c r="U30" s="10">
        <v>0</v>
      </c>
      <c r="V30" s="10">
        <v>5428074833</v>
      </c>
      <c r="W30" s="10">
        <v>1624949912</v>
      </c>
      <c r="X30" s="10">
        <v>1701320911</v>
      </c>
      <c r="Y30" s="10">
        <v>3946402004</v>
      </c>
      <c r="Z30" s="10">
        <v>583403110</v>
      </c>
      <c r="AA30" s="10">
        <v>9117699173</v>
      </c>
      <c r="AB30" s="10">
        <v>3236880664</v>
      </c>
      <c r="AC30" s="10">
        <v>70944286296</v>
      </c>
      <c r="AD30" s="10">
        <v>6132436677</v>
      </c>
      <c r="AE30" s="10">
        <v>2655372537</v>
      </c>
      <c r="AF30" s="10">
        <v>4663763334</v>
      </c>
      <c r="AG30" s="10">
        <v>3647656884</v>
      </c>
      <c r="AH30" s="10">
        <v>2303238141</v>
      </c>
      <c r="AI30" s="10">
        <v>2126932700</v>
      </c>
      <c r="AJ30" s="10">
        <v>2530524211</v>
      </c>
      <c r="AK30" s="10">
        <v>522825064</v>
      </c>
      <c r="AL30" s="197">
        <v>171422790008</v>
      </c>
    </row>
    <row r="31" spans="1:38" s="6" customFormat="1" ht="14.4" x14ac:dyDescent="0.3">
      <c r="A31" s="58" t="s">
        <v>54</v>
      </c>
      <c r="B31" s="6" t="s">
        <v>206</v>
      </c>
      <c r="C31" s="10">
        <v>16533084152</v>
      </c>
      <c r="D31" s="10">
        <v>22611668710</v>
      </c>
      <c r="E31" s="10">
        <v>5979675413</v>
      </c>
      <c r="F31" s="10">
        <v>8148550486</v>
      </c>
      <c r="G31" s="10">
        <v>14741917158</v>
      </c>
      <c r="H31" s="10">
        <v>64117515825</v>
      </c>
      <c r="I31" s="10">
        <v>9063776428</v>
      </c>
      <c r="J31" s="10">
        <v>1910220910</v>
      </c>
      <c r="K31" s="10">
        <v>17390598155</v>
      </c>
      <c r="L31" s="10">
        <v>27654900176</v>
      </c>
      <c r="M31" s="10">
        <v>27145445332</v>
      </c>
      <c r="N31" s="10">
        <v>29051461643</v>
      </c>
      <c r="O31" s="10">
        <v>25886313539</v>
      </c>
      <c r="P31" s="10">
        <v>9248964091</v>
      </c>
      <c r="Q31" s="10">
        <v>2184311366</v>
      </c>
      <c r="R31" s="10">
        <v>11761341805</v>
      </c>
      <c r="S31" s="10">
        <v>632514771</v>
      </c>
      <c r="T31" s="10">
        <v>56602958362</v>
      </c>
      <c r="U31" s="10">
        <v>0</v>
      </c>
      <c r="V31" s="10">
        <v>86762854807</v>
      </c>
      <c r="W31" s="10">
        <v>8375156351</v>
      </c>
      <c r="X31" s="10">
        <v>4710001780</v>
      </c>
      <c r="Y31" s="10">
        <v>14486516981</v>
      </c>
      <c r="Z31" s="10">
        <v>1711029509</v>
      </c>
      <c r="AA31" s="10">
        <v>65155196173</v>
      </c>
      <c r="AB31" s="10">
        <v>21522795429</v>
      </c>
      <c r="AC31" s="10">
        <v>242925602142</v>
      </c>
      <c r="AD31" s="10">
        <v>86342103968</v>
      </c>
      <c r="AE31" s="10">
        <v>18542818235</v>
      </c>
      <c r="AF31" s="10">
        <v>45818694559</v>
      </c>
      <c r="AG31" s="10">
        <v>12294888464</v>
      </c>
      <c r="AH31" s="10">
        <v>9091335181</v>
      </c>
      <c r="AI31" s="10">
        <v>3016139237</v>
      </c>
      <c r="AJ31" s="10">
        <v>6402684606</v>
      </c>
      <c r="AK31" s="10">
        <v>591855422</v>
      </c>
      <c r="AL31" s="197">
        <v>978414891166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535415130</v>
      </c>
      <c r="Z32" s="10">
        <v>0</v>
      </c>
      <c r="AA32" s="10">
        <v>4093600578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118178921</v>
      </c>
      <c r="AJ32" s="10">
        <v>0</v>
      </c>
      <c r="AK32" s="10">
        <v>0</v>
      </c>
      <c r="AL32" s="197">
        <v>4747194629</v>
      </c>
    </row>
    <row r="33" spans="1:38" s="6" customFormat="1" ht="14.4" x14ac:dyDescent="0.3">
      <c r="A33" s="58" t="s">
        <v>56</v>
      </c>
      <c r="B33" s="6" t="s">
        <v>93</v>
      </c>
      <c r="C33" s="10">
        <v>181318794</v>
      </c>
      <c r="D33" s="10">
        <v>135024717</v>
      </c>
      <c r="E33" s="10">
        <v>234264989</v>
      </c>
      <c r="F33" s="10">
        <v>77609668</v>
      </c>
      <c r="G33" s="10">
        <v>23316535</v>
      </c>
      <c r="H33" s="10">
        <v>347700824</v>
      </c>
      <c r="I33" s="10">
        <v>107870963</v>
      </c>
      <c r="J33" s="10">
        <v>29419413</v>
      </c>
      <c r="K33" s="10">
        <v>332944145</v>
      </c>
      <c r="L33" s="10">
        <v>313480205</v>
      </c>
      <c r="M33" s="10">
        <v>552113948</v>
      </c>
      <c r="N33" s="10">
        <v>1965027801</v>
      </c>
      <c r="O33" s="10">
        <v>432276898</v>
      </c>
      <c r="P33" s="10">
        <v>109068314</v>
      </c>
      <c r="Q33" s="10">
        <v>75712848</v>
      </c>
      <c r="R33" s="10">
        <v>203958048</v>
      </c>
      <c r="S33" s="10">
        <v>25914865</v>
      </c>
      <c r="T33" s="10">
        <v>3395172934</v>
      </c>
      <c r="U33" s="10">
        <v>0</v>
      </c>
      <c r="V33" s="10">
        <v>1655021941</v>
      </c>
      <c r="W33" s="10">
        <v>48498260</v>
      </c>
      <c r="X33" s="10">
        <v>34141435</v>
      </c>
      <c r="Y33" s="10">
        <v>125823956</v>
      </c>
      <c r="Z33" s="10">
        <v>27269410</v>
      </c>
      <c r="AA33" s="10">
        <v>638196269</v>
      </c>
      <c r="AB33" s="10">
        <v>691256748</v>
      </c>
      <c r="AC33" s="10">
        <v>5330894353</v>
      </c>
      <c r="AD33" s="10">
        <v>654050721</v>
      </c>
      <c r="AE33" s="10">
        <v>113005189</v>
      </c>
      <c r="AF33" s="10">
        <v>1257142999</v>
      </c>
      <c r="AG33" s="10">
        <v>502917650</v>
      </c>
      <c r="AH33" s="10">
        <v>176965120</v>
      </c>
      <c r="AI33" s="10">
        <v>34561402</v>
      </c>
      <c r="AJ33" s="10">
        <v>110229243</v>
      </c>
      <c r="AK33" s="10">
        <v>2650000</v>
      </c>
      <c r="AL33" s="197">
        <v>19944820605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14600611</v>
      </c>
      <c r="K35" s="10">
        <v>44093406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37038462</v>
      </c>
      <c r="X35" s="10">
        <v>12934064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108666543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231674725</v>
      </c>
      <c r="D37" s="10">
        <v>1544089090</v>
      </c>
      <c r="E37" s="10">
        <v>2275524679</v>
      </c>
      <c r="F37" s="10">
        <v>46764890</v>
      </c>
      <c r="G37" s="10">
        <v>516946931</v>
      </c>
      <c r="H37" s="10">
        <v>3116231591</v>
      </c>
      <c r="I37" s="10">
        <v>424407630</v>
      </c>
      <c r="J37" s="10">
        <v>80833094</v>
      </c>
      <c r="K37" s="10">
        <v>1880177978</v>
      </c>
      <c r="L37" s="10">
        <v>799910332</v>
      </c>
      <c r="M37" s="10">
        <v>143912834</v>
      </c>
      <c r="N37" s="10">
        <v>1264879058</v>
      </c>
      <c r="O37" s="10">
        <v>1376417868</v>
      </c>
      <c r="P37" s="10">
        <v>1187890637</v>
      </c>
      <c r="Q37" s="10">
        <v>941133126</v>
      </c>
      <c r="R37" s="10">
        <v>1565353890</v>
      </c>
      <c r="S37" s="10">
        <v>224861074</v>
      </c>
      <c r="T37" s="10">
        <v>0</v>
      </c>
      <c r="U37" s="10">
        <v>0</v>
      </c>
      <c r="V37" s="10">
        <v>1842249649</v>
      </c>
      <c r="W37" s="10">
        <v>636070391</v>
      </c>
      <c r="X37" s="10">
        <v>1928796040</v>
      </c>
      <c r="Y37" s="10">
        <v>1511918855</v>
      </c>
      <c r="Z37" s="10">
        <v>38973707</v>
      </c>
      <c r="AA37" s="10">
        <v>2557366818</v>
      </c>
      <c r="AB37" s="10">
        <v>968651153</v>
      </c>
      <c r="AC37" s="10">
        <v>3134225403</v>
      </c>
      <c r="AD37" s="10">
        <v>8423899250</v>
      </c>
      <c r="AE37" s="10">
        <v>1381133377</v>
      </c>
      <c r="AF37" s="10">
        <v>4169667222</v>
      </c>
      <c r="AG37" s="10">
        <v>2594186733</v>
      </c>
      <c r="AH37" s="10">
        <v>608810222</v>
      </c>
      <c r="AI37" s="10">
        <v>0</v>
      </c>
      <c r="AJ37" s="10">
        <v>0</v>
      </c>
      <c r="AK37" s="10">
        <v>0</v>
      </c>
      <c r="AL37" s="197">
        <v>47416958247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2037354</v>
      </c>
      <c r="F38" s="10">
        <v>0</v>
      </c>
      <c r="G38" s="10">
        <v>47901976</v>
      </c>
      <c r="H38" s="10">
        <v>5266925</v>
      </c>
      <c r="I38" s="10">
        <v>55202643</v>
      </c>
      <c r="J38" s="10">
        <v>52495</v>
      </c>
      <c r="K38" s="10">
        <v>0</v>
      </c>
      <c r="L38" s="10">
        <v>0</v>
      </c>
      <c r="M38" s="10">
        <v>242373424</v>
      </c>
      <c r="N38" s="10">
        <v>2107629</v>
      </c>
      <c r="O38" s="10">
        <v>1376157</v>
      </c>
      <c r="P38" s="10">
        <v>147244831</v>
      </c>
      <c r="Q38" s="10">
        <v>1069892</v>
      </c>
      <c r="R38" s="10">
        <v>0</v>
      </c>
      <c r="S38" s="10">
        <v>156958130</v>
      </c>
      <c r="T38" s="10">
        <v>0</v>
      </c>
      <c r="U38" s="10">
        <v>0</v>
      </c>
      <c r="V38" s="10">
        <v>0</v>
      </c>
      <c r="W38" s="10">
        <v>1235067</v>
      </c>
      <c r="X38" s="10">
        <v>37441</v>
      </c>
      <c r="Y38" s="10">
        <v>835306022</v>
      </c>
      <c r="Z38" s="10">
        <v>5917140</v>
      </c>
      <c r="AA38" s="10">
        <v>63263408</v>
      </c>
      <c r="AB38" s="10">
        <v>116678885</v>
      </c>
      <c r="AC38" s="10">
        <v>0</v>
      </c>
      <c r="AD38" s="10">
        <v>1242086781</v>
      </c>
      <c r="AE38" s="10">
        <v>56354373</v>
      </c>
      <c r="AF38" s="10">
        <v>7905078</v>
      </c>
      <c r="AG38" s="10">
        <v>22175134</v>
      </c>
      <c r="AH38" s="10">
        <v>168741</v>
      </c>
      <c r="AI38" s="10">
        <v>0</v>
      </c>
      <c r="AJ38" s="10">
        <v>0</v>
      </c>
      <c r="AK38" s="10">
        <v>0</v>
      </c>
      <c r="AL38" s="197">
        <v>3012719526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3927643775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3927643775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9411890021</v>
      </c>
      <c r="D42" s="10">
        <v>15680745011</v>
      </c>
      <c r="E42" s="10">
        <v>2578551039</v>
      </c>
      <c r="F42" s="10">
        <v>2808170711</v>
      </c>
      <c r="G42" s="10">
        <v>13033697494</v>
      </c>
      <c r="H42" s="10">
        <v>38752071340</v>
      </c>
      <c r="I42" s="10">
        <v>5791080575</v>
      </c>
      <c r="J42" s="10">
        <v>2722383486</v>
      </c>
      <c r="K42" s="10">
        <v>9369945421</v>
      </c>
      <c r="L42" s="10">
        <v>20893688279</v>
      </c>
      <c r="M42" s="10">
        <v>11922121562</v>
      </c>
      <c r="N42" s="10">
        <v>11596362515</v>
      </c>
      <c r="O42" s="10">
        <v>39827710612</v>
      </c>
      <c r="P42" s="10">
        <v>6130006822</v>
      </c>
      <c r="Q42" s="10">
        <v>2979731956</v>
      </c>
      <c r="R42" s="10">
        <v>7600847381</v>
      </c>
      <c r="S42" s="10">
        <v>1576691997</v>
      </c>
      <c r="T42" s="10">
        <v>13355121837</v>
      </c>
      <c r="U42" s="10">
        <v>162109098</v>
      </c>
      <c r="V42" s="10">
        <v>27921159576</v>
      </c>
      <c r="W42" s="10">
        <v>6478355754</v>
      </c>
      <c r="X42" s="10">
        <v>5173915833</v>
      </c>
      <c r="Y42" s="10">
        <v>8781682718</v>
      </c>
      <c r="Z42" s="10">
        <v>2188058288</v>
      </c>
      <c r="AA42" s="10">
        <v>28406493864</v>
      </c>
      <c r="AB42" s="10">
        <v>13340826955</v>
      </c>
      <c r="AC42" s="10">
        <v>59099984567</v>
      </c>
      <c r="AD42" s="10">
        <v>28999282590</v>
      </c>
      <c r="AE42" s="10">
        <v>12366046443</v>
      </c>
      <c r="AF42" s="10">
        <v>20298172873</v>
      </c>
      <c r="AG42" s="10">
        <v>11018396098</v>
      </c>
      <c r="AH42" s="10">
        <v>8305772159</v>
      </c>
      <c r="AI42" s="10">
        <v>9789899086</v>
      </c>
      <c r="AJ42" s="10">
        <v>8979947967</v>
      </c>
      <c r="AK42" s="10">
        <v>3021865216</v>
      </c>
      <c r="AL42" s="197">
        <v>470362787144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1268830043</v>
      </c>
      <c r="D43" s="10">
        <v>245792765</v>
      </c>
      <c r="E43" s="10">
        <v>635374942</v>
      </c>
      <c r="F43" s="10">
        <v>628993736</v>
      </c>
      <c r="G43" s="10">
        <v>686772644</v>
      </c>
      <c r="H43" s="10">
        <v>7980273404</v>
      </c>
      <c r="I43" s="10">
        <v>477203432</v>
      </c>
      <c r="J43" s="10">
        <v>1080873721</v>
      </c>
      <c r="K43" s="10">
        <v>338918457</v>
      </c>
      <c r="L43" s="10">
        <v>12125120278</v>
      </c>
      <c r="M43" s="10">
        <v>7736751736</v>
      </c>
      <c r="N43" s="10">
        <v>5048172015</v>
      </c>
      <c r="O43" s="10">
        <v>1517129019</v>
      </c>
      <c r="P43" s="10">
        <v>327796778</v>
      </c>
      <c r="Q43" s="10">
        <v>813413709</v>
      </c>
      <c r="R43" s="10">
        <v>1035006520</v>
      </c>
      <c r="S43" s="10">
        <v>472106875</v>
      </c>
      <c r="T43" s="10">
        <v>14101042581</v>
      </c>
      <c r="U43" s="10">
        <v>116675775</v>
      </c>
      <c r="V43" s="10">
        <v>6727604182</v>
      </c>
      <c r="W43" s="10">
        <v>1086506726</v>
      </c>
      <c r="X43" s="10">
        <v>1420790065</v>
      </c>
      <c r="Y43" s="10">
        <v>880825390</v>
      </c>
      <c r="Z43" s="10">
        <v>273647162</v>
      </c>
      <c r="AA43" s="10">
        <v>3096138287</v>
      </c>
      <c r="AB43" s="10">
        <v>7195345823</v>
      </c>
      <c r="AC43" s="10">
        <v>2254709110</v>
      </c>
      <c r="AD43" s="10">
        <v>2831113641</v>
      </c>
      <c r="AE43" s="10">
        <v>597870243</v>
      </c>
      <c r="AF43" s="10">
        <v>7685981455</v>
      </c>
      <c r="AG43" s="10">
        <v>2257383456</v>
      </c>
      <c r="AH43" s="10">
        <v>861775786</v>
      </c>
      <c r="AI43" s="10">
        <v>862687959</v>
      </c>
      <c r="AJ43" s="10">
        <v>348407254</v>
      </c>
      <c r="AK43" s="10">
        <v>175597573</v>
      </c>
      <c r="AL43" s="197">
        <v>95192632542</v>
      </c>
    </row>
    <row r="44" spans="1:38" s="6" customFormat="1" ht="14.4" x14ac:dyDescent="0.3">
      <c r="A44" s="58" t="s">
        <v>67</v>
      </c>
      <c r="B44" s="6" t="s">
        <v>240</v>
      </c>
      <c r="C44" s="10">
        <v>3089563169</v>
      </c>
      <c r="D44" s="10">
        <v>1511114097</v>
      </c>
      <c r="E44" s="10">
        <v>95306884</v>
      </c>
      <c r="F44" s="10">
        <v>33175512</v>
      </c>
      <c r="G44" s="10">
        <v>614527187</v>
      </c>
      <c r="H44" s="10">
        <v>3747989700</v>
      </c>
      <c r="I44" s="10">
        <v>437345521</v>
      </c>
      <c r="J44" s="10">
        <v>82357437</v>
      </c>
      <c r="K44" s="10">
        <v>894377575</v>
      </c>
      <c r="L44" s="10">
        <v>3724579396</v>
      </c>
      <c r="M44" s="10">
        <v>2454891167</v>
      </c>
      <c r="N44" s="10">
        <v>2369175932</v>
      </c>
      <c r="O44" s="10">
        <v>3059049693</v>
      </c>
      <c r="P44" s="10">
        <v>270505141</v>
      </c>
      <c r="Q44" s="10">
        <v>216218927</v>
      </c>
      <c r="R44" s="10">
        <v>918226534</v>
      </c>
      <c r="S44" s="10">
        <v>77336975</v>
      </c>
      <c r="T44" s="10">
        <v>6941386698</v>
      </c>
      <c r="U44" s="10">
        <v>90200639</v>
      </c>
      <c r="V44" s="10">
        <v>2105329194</v>
      </c>
      <c r="W44" s="10">
        <v>407122950</v>
      </c>
      <c r="X44" s="10">
        <v>346355886</v>
      </c>
      <c r="Y44" s="10">
        <v>626789365</v>
      </c>
      <c r="Z44" s="10">
        <v>62984351</v>
      </c>
      <c r="AA44" s="10">
        <v>2844187487</v>
      </c>
      <c r="AB44" s="10">
        <v>821312514</v>
      </c>
      <c r="AC44" s="10">
        <v>3401779447</v>
      </c>
      <c r="AD44" s="10">
        <v>2331462749</v>
      </c>
      <c r="AE44" s="10">
        <v>613193794</v>
      </c>
      <c r="AF44" s="10">
        <v>5191152056</v>
      </c>
      <c r="AG44" s="10">
        <v>591200202</v>
      </c>
      <c r="AH44" s="10">
        <v>646052645</v>
      </c>
      <c r="AI44" s="10">
        <v>256047919</v>
      </c>
      <c r="AJ44" s="10">
        <v>306004267</v>
      </c>
      <c r="AK44" s="10">
        <v>53655930</v>
      </c>
      <c r="AL44" s="197">
        <v>51231958940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79698000</v>
      </c>
      <c r="H45" s="10">
        <v>504332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106331860</v>
      </c>
      <c r="W45" s="10">
        <v>0</v>
      </c>
      <c r="X45" s="10">
        <v>0</v>
      </c>
      <c r="Y45" s="10">
        <v>0</v>
      </c>
      <c r="Z45" s="10">
        <v>0</v>
      </c>
      <c r="AA45" s="10">
        <v>7716528</v>
      </c>
      <c r="AB45" s="10">
        <v>39408867</v>
      </c>
      <c r="AC45" s="10">
        <v>8542379</v>
      </c>
      <c r="AD45" s="10">
        <v>6377686</v>
      </c>
      <c r="AE45" s="10">
        <v>0</v>
      </c>
      <c r="AF45" s="10">
        <v>0</v>
      </c>
      <c r="AG45" s="10">
        <v>162558324</v>
      </c>
      <c r="AH45" s="10">
        <v>0</v>
      </c>
      <c r="AI45" s="10">
        <v>8199655</v>
      </c>
      <c r="AJ45" s="10">
        <v>0</v>
      </c>
      <c r="AK45" s="10">
        <v>0</v>
      </c>
      <c r="AL45" s="197">
        <v>419337631</v>
      </c>
    </row>
    <row r="46" spans="1:38" s="6" customFormat="1" ht="18.75" customHeight="1" x14ac:dyDescent="0.3">
      <c r="A46" s="59"/>
      <c r="B46" s="21" t="s">
        <v>113</v>
      </c>
      <c r="C46" s="11">
        <v>46011505265</v>
      </c>
      <c r="D46" s="11">
        <v>47394598181</v>
      </c>
      <c r="E46" s="11">
        <v>20814687593</v>
      </c>
      <c r="F46" s="11">
        <v>14196149652</v>
      </c>
      <c r="G46" s="11">
        <v>49642275081</v>
      </c>
      <c r="H46" s="11">
        <v>206531057974</v>
      </c>
      <c r="I46" s="11">
        <v>28067478331</v>
      </c>
      <c r="J46" s="11">
        <v>8764462969</v>
      </c>
      <c r="K46" s="11">
        <v>42833174642</v>
      </c>
      <c r="L46" s="11">
        <v>155679983090</v>
      </c>
      <c r="M46" s="11">
        <v>114804018700</v>
      </c>
      <c r="N46" s="11">
        <v>84628815184</v>
      </c>
      <c r="O46" s="11">
        <v>114691073027</v>
      </c>
      <c r="P46" s="11">
        <v>26051801258</v>
      </c>
      <c r="Q46" s="11">
        <v>9867358606</v>
      </c>
      <c r="R46" s="11">
        <v>36295593490</v>
      </c>
      <c r="S46" s="11">
        <v>4051151706</v>
      </c>
      <c r="T46" s="11">
        <v>157995515483</v>
      </c>
      <c r="U46" s="11">
        <v>368985512</v>
      </c>
      <c r="V46" s="11">
        <v>184978372713</v>
      </c>
      <c r="W46" s="11">
        <v>23102217887</v>
      </c>
      <c r="X46" s="11">
        <v>16985934120</v>
      </c>
      <c r="Y46" s="11">
        <v>46928949749</v>
      </c>
      <c r="Z46" s="11">
        <v>28580640931</v>
      </c>
      <c r="AA46" s="11">
        <v>260746707985</v>
      </c>
      <c r="AB46" s="11">
        <v>71997525246</v>
      </c>
      <c r="AC46" s="11">
        <v>530014900468</v>
      </c>
      <c r="AD46" s="11">
        <v>174599701944</v>
      </c>
      <c r="AE46" s="11">
        <v>47564720103</v>
      </c>
      <c r="AF46" s="11">
        <v>126968714239</v>
      </c>
      <c r="AG46" s="11">
        <v>51090234307</v>
      </c>
      <c r="AH46" s="11">
        <v>57121291545</v>
      </c>
      <c r="AI46" s="11">
        <v>44365514134</v>
      </c>
      <c r="AJ46" s="11">
        <v>30678604939</v>
      </c>
      <c r="AK46" s="11">
        <v>7221199927</v>
      </c>
      <c r="AL46" s="209">
        <v>2871634915981</v>
      </c>
    </row>
    <row r="47" spans="1:38" s="6" customFormat="1" ht="18.75" customHeight="1" x14ac:dyDescent="0.3">
      <c r="A47" s="60"/>
      <c r="B47" s="17" t="s">
        <v>114</v>
      </c>
      <c r="C47" s="20">
        <v>-1042371315</v>
      </c>
      <c r="D47" s="20">
        <v>-623577893</v>
      </c>
      <c r="E47" s="20">
        <v>1478698466</v>
      </c>
      <c r="F47" s="20">
        <v>1753665742</v>
      </c>
      <c r="G47" s="20">
        <v>4998627827</v>
      </c>
      <c r="H47" s="20">
        <v>-3644206083</v>
      </c>
      <c r="I47" s="20">
        <v>2190390531</v>
      </c>
      <c r="J47" s="20">
        <v>455560986</v>
      </c>
      <c r="K47" s="20">
        <v>645022642</v>
      </c>
      <c r="L47" s="20">
        <v>40562063969</v>
      </c>
      <c r="M47" s="20">
        <v>4974871680</v>
      </c>
      <c r="N47" s="20">
        <v>-6362111783</v>
      </c>
      <c r="O47" s="20">
        <v>-19088707870</v>
      </c>
      <c r="P47" s="20">
        <v>343936607</v>
      </c>
      <c r="Q47" s="20">
        <v>3361724863</v>
      </c>
      <c r="R47" s="20">
        <v>447269930</v>
      </c>
      <c r="S47" s="20">
        <v>670134536</v>
      </c>
      <c r="T47" s="20">
        <v>1633875508</v>
      </c>
      <c r="U47" s="20">
        <v>-83460351</v>
      </c>
      <c r="V47" s="20">
        <v>2580325095</v>
      </c>
      <c r="W47" s="20">
        <v>330815423</v>
      </c>
      <c r="X47" s="20">
        <v>-5384286532</v>
      </c>
      <c r="Y47" s="20">
        <v>4093086760</v>
      </c>
      <c r="Z47" s="20">
        <v>2427906747</v>
      </c>
      <c r="AA47" s="20">
        <v>16191693520</v>
      </c>
      <c r="AB47" s="20">
        <v>5597002498</v>
      </c>
      <c r="AC47" s="20">
        <v>4092949910</v>
      </c>
      <c r="AD47" s="20">
        <v>5026332688</v>
      </c>
      <c r="AE47" s="20">
        <v>3633597653</v>
      </c>
      <c r="AF47" s="20">
        <v>11777177360</v>
      </c>
      <c r="AG47" s="20">
        <v>3192612354</v>
      </c>
      <c r="AH47" s="20">
        <v>6476042880</v>
      </c>
      <c r="AI47" s="20">
        <v>26279488294</v>
      </c>
      <c r="AJ47" s="20">
        <v>17741733526</v>
      </c>
      <c r="AK47" s="20">
        <v>7368405792</v>
      </c>
      <c r="AL47" s="199">
        <v>144096291960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49" t="s">
        <v>73</v>
      </c>
      <c r="D2" s="249"/>
      <c r="E2" s="249"/>
      <c r="F2" s="249"/>
      <c r="G2" s="249"/>
      <c r="H2" s="249"/>
      <c r="I2" s="249" t="s">
        <v>73</v>
      </c>
      <c r="J2" s="249"/>
      <c r="K2" s="249"/>
      <c r="L2" s="249"/>
      <c r="M2" s="249"/>
      <c r="N2" s="249"/>
      <c r="O2" s="249" t="s">
        <v>73</v>
      </c>
      <c r="P2" s="249"/>
      <c r="Q2" s="249"/>
      <c r="R2" s="249"/>
      <c r="S2" s="249"/>
      <c r="T2" s="249"/>
      <c r="U2" s="249" t="s">
        <v>73</v>
      </c>
      <c r="V2" s="249"/>
      <c r="W2" s="249"/>
      <c r="X2" s="249"/>
      <c r="Y2" s="249"/>
      <c r="Z2" s="249"/>
      <c r="AA2" s="249" t="s">
        <v>73</v>
      </c>
      <c r="AB2" s="249"/>
      <c r="AC2" s="249"/>
      <c r="AD2" s="249"/>
      <c r="AE2" s="249"/>
      <c r="AF2" s="249"/>
      <c r="AG2" s="249" t="s">
        <v>73</v>
      </c>
      <c r="AH2" s="249"/>
      <c r="AI2" s="249"/>
      <c r="AJ2" s="249"/>
      <c r="AK2" s="249"/>
      <c r="AL2" s="249"/>
    </row>
    <row r="3" spans="1:38" s="72" customFormat="1" ht="18" x14ac:dyDescent="0.35">
      <c r="A3" s="74"/>
      <c r="B3" s="76"/>
      <c r="C3" s="250" t="str">
        <f>PROPER(CARATULA!$A$19)</f>
        <v>Periodo Julio 2022 - Enero 2023</v>
      </c>
      <c r="D3" s="250"/>
      <c r="E3" s="250"/>
      <c r="F3" s="250"/>
      <c r="G3" s="250"/>
      <c r="H3" s="250"/>
      <c r="I3" s="250" t="str">
        <f>$C$3</f>
        <v>Periodo Julio 2022 - Enero 2023</v>
      </c>
      <c r="J3" s="250"/>
      <c r="K3" s="250"/>
      <c r="L3" s="250"/>
      <c r="M3" s="250"/>
      <c r="N3" s="250"/>
      <c r="O3" s="250" t="str">
        <f>$C$3</f>
        <v>Periodo Julio 2022 - Enero 2023</v>
      </c>
      <c r="P3" s="250"/>
      <c r="Q3" s="250"/>
      <c r="R3" s="250"/>
      <c r="S3" s="250"/>
      <c r="T3" s="250"/>
      <c r="U3" s="250" t="str">
        <f>$C$3</f>
        <v>Periodo Julio 2022 - Enero 2023</v>
      </c>
      <c r="V3" s="250"/>
      <c r="W3" s="250"/>
      <c r="X3" s="250"/>
      <c r="Y3" s="250"/>
      <c r="Z3" s="250"/>
      <c r="AA3" s="250" t="str">
        <f>$C$3</f>
        <v>Periodo Julio 2022 - Enero 2023</v>
      </c>
      <c r="AB3" s="250"/>
      <c r="AC3" s="250"/>
      <c r="AD3" s="250"/>
      <c r="AE3" s="250"/>
      <c r="AF3" s="250"/>
      <c r="AG3" s="250" t="str">
        <f>$C$3</f>
        <v>Periodo Julio 2022 - Enero 2023</v>
      </c>
      <c r="AH3" s="250"/>
      <c r="AI3" s="250"/>
      <c r="AJ3" s="250"/>
      <c r="AK3" s="250"/>
      <c r="AL3" s="250"/>
    </row>
    <row r="4" spans="1:38" s="72" customFormat="1" ht="15.6" x14ac:dyDescent="0.3">
      <c r="A4" s="74"/>
      <c r="B4" s="77"/>
      <c r="C4" s="251" t="s">
        <v>71</v>
      </c>
      <c r="D4" s="251"/>
      <c r="E4" s="251"/>
      <c r="F4" s="251"/>
      <c r="G4" s="251"/>
      <c r="H4" s="251"/>
      <c r="I4" s="251" t="s">
        <v>71</v>
      </c>
      <c r="J4" s="251"/>
      <c r="K4" s="251"/>
      <c r="L4" s="251"/>
      <c r="M4" s="251"/>
      <c r="N4" s="251"/>
      <c r="O4" s="251" t="s">
        <v>71</v>
      </c>
      <c r="P4" s="251"/>
      <c r="Q4" s="251"/>
      <c r="R4" s="251"/>
      <c r="S4" s="251"/>
      <c r="T4" s="251"/>
      <c r="U4" s="251" t="s">
        <v>71</v>
      </c>
      <c r="V4" s="251"/>
      <c r="W4" s="251"/>
      <c r="X4" s="251"/>
      <c r="Y4" s="251"/>
      <c r="Z4" s="251"/>
      <c r="AA4" s="251" t="s">
        <v>71</v>
      </c>
      <c r="AB4" s="251"/>
      <c r="AC4" s="251"/>
      <c r="AD4" s="251"/>
      <c r="AE4" s="251"/>
      <c r="AF4" s="251"/>
      <c r="AG4" s="251" t="s">
        <v>71</v>
      </c>
      <c r="AH4" s="251"/>
      <c r="AI4" s="251"/>
      <c r="AJ4" s="251"/>
      <c r="AK4" s="251"/>
      <c r="AL4" s="251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1384</v>
      </c>
      <c r="D6" s="27" t="s">
        <v>1385</v>
      </c>
      <c r="E6" s="27" t="s">
        <v>1386</v>
      </c>
      <c r="F6" s="27" t="s">
        <v>1387</v>
      </c>
      <c r="G6" s="27" t="s">
        <v>1388</v>
      </c>
      <c r="H6" s="27" t="s">
        <v>1389</v>
      </c>
      <c r="I6" s="27" t="s">
        <v>1390</v>
      </c>
      <c r="J6" s="27" t="s">
        <v>1391</v>
      </c>
      <c r="K6" s="27" t="s">
        <v>1392</v>
      </c>
      <c r="L6" s="27" t="s">
        <v>1393</v>
      </c>
      <c r="M6" s="27" t="s">
        <v>1394</v>
      </c>
      <c r="N6" s="27" t="s">
        <v>1395</v>
      </c>
      <c r="O6" s="27" t="s">
        <v>1396</v>
      </c>
      <c r="P6" s="27" t="s">
        <v>1397</v>
      </c>
      <c r="Q6" s="27" t="s">
        <v>1398</v>
      </c>
      <c r="R6" s="27" t="s">
        <v>1399</v>
      </c>
      <c r="S6" s="27" t="s">
        <v>1400</v>
      </c>
      <c r="T6" s="27" t="s">
        <v>1401</v>
      </c>
      <c r="U6" s="27" t="s">
        <v>1402</v>
      </c>
      <c r="V6" s="27" t="s">
        <v>1403</v>
      </c>
      <c r="W6" s="27" t="s">
        <v>1404</v>
      </c>
      <c r="X6" s="27" t="s">
        <v>1405</v>
      </c>
      <c r="Y6" s="27" t="s">
        <v>1406</v>
      </c>
      <c r="Z6" s="27" t="s">
        <v>1407</v>
      </c>
      <c r="AA6" s="27" t="s">
        <v>1408</v>
      </c>
      <c r="AB6" s="27" t="s">
        <v>1409</v>
      </c>
      <c r="AC6" s="27" t="s">
        <v>1410</v>
      </c>
      <c r="AD6" s="27" t="s">
        <v>1411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1419</v>
      </c>
      <c r="AJ6" s="27" t="s">
        <v>1416</v>
      </c>
      <c r="AK6" s="9" t="s">
        <v>1420</v>
      </c>
      <c r="AL6" s="224" t="s">
        <v>1417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1116676190</v>
      </c>
      <c r="D7" s="10">
        <v>1931672184</v>
      </c>
      <c r="E7" s="10">
        <v>4517497234</v>
      </c>
      <c r="F7" s="10">
        <v>605746748</v>
      </c>
      <c r="G7" s="10">
        <v>1467033311</v>
      </c>
      <c r="H7" s="10">
        <v>7371425200</v>
      </c>
      <c r="I7" s="10">
        <v>700140138</v>
      </c>
      <c r="J7" s="10">
        <v>271194856</v>
      </c>
      <c r="K7" s="10">
        <v>573152360</v>
      </c>
      <c r="L7" s="10">
        <v>17531834964</v>
      </c>
      <c r="M7" s="10">
        <v>4458701297</v>
      </c>
      <c r="N7" s="10">
        <v>2886503133</v>
      </c>
      <c r="O7" s="10">
        <v>2996918385</v>
      </c>
      <c r="P7" s="10">
        <v>1347415744</v>
      </c>
      <c r="Q7" s="10">
        <v>1061451763</v>
      </c>
      <c r="R7" s="10">
        <v>776260406</v>
      </c>
      <c r="S7" s="10">
        <v>84580553</v>
      </c>
      <c r="T7" s="10">
        <v>9452910920</v>
      </c>
      <c r="U7" s="10">
        <v>0</v>
      </c>
      <c r="V7" s="10">
        <v>10361717814</v>
      </c>
      <c r="W7" s="10">
        <v>947284503</v>
      </c>
      <c r="X7" s="10">
        <v>91987706</v>
      </c>
      <c r="Y7" s="10">
        <v>2157444347</v>
      </c>
      <c r="Z7" s="10">
        <v>504886851</v>
      </c>
      <c r="AA7" s="10">
        <v>6249443849</v>
      </c>
      <c r="AB7" s="10">
        <v>3012435899</v>
      </c>
      <c r="AC7" s="10">
        <v>54730903741</v>
      </c>
      <c r="AD7" s="10">
        <v>3869417163</v>
      </c>
      <c r="AE7" s="10">
        <v>1234293340</v>
      </c>
      <c r="AF7" s="10">
        <v>1245754061</v>
      </c>
      <c r="AG7" s="10">
        <v>514438475</v>
      </c>
      <c r="AH7" s="10">
        <v>663860947</v>
      </c>
      <c r="AI7" s="10">
        <v>0</v>
      </c>
      <c r="AJ7" s="10">
        <v>30642658</v>
      </c>
      <c r="AK7" s="10">
        <v>60546250</v>
      </c>
      <c r="AL7" s="197">
        <v>144826172990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2155217382</v>
      </c>
      <c r="D8" s="10">
        <v>1274573543</v>
      </c>
      <c r="E8" s="10">
        <v>751904434</v>
      </c>
      <c r="F8" s="10">
        <v>357940768</v>
      </c>
      <c r="G8" s="10">
        <v>610753024</v>
      </c>
      <c r="H8" s="10">
        <v>7540922247</v>
      </c>
      <c r="I8" s="10">
        <v>888882147</v>
      </c>
      <c r="J8" s="10">
        <v>71026732</v>
      </c>
      <c r="K8" s="10">
        <v>199782726</v>
      </c>
      <c r="L8" s="10">
        <v>5010444947</v>
      </c>
      <c r="M8" s="10">
        <v>6168381505</v>
      </c>
      <c r="N8" s="10">
        <v>2315744781</v>
      </c>
      <c r="O8" s="10">
        <v>1031132057</v>
      </c>
      <c r="P8" s="10">
        <v>889906753</v>
      </c>
      <c r="Q8" s="10">
        <v>260013620</v>
      </c>
      <c r="R8" s="10">
        <v>1815921827</v>
      </c>
      <c r="S8" s="10">
        <v>0</v>
      </c>
      <c r="T8" s="10">
        <v>14361565759</v>
      </c>
      <c r="U8" s="10">
        <v>0</v>
      </c>
      <c r="V8" s="10">
        <v>7353572300</v>
      </c>
      <c r="W8" s="10">
        <v>543473345</v>
      </c>
      <c r="X8" s="10">
        <v>40604246</v>
      </c>
      <c r="Y8" s="10">
        <v>1628700935</v>
      </c>
      <c r="Z8" s="10">
        <v>278866347</v>
      </c>
      <c r="AA8" s="10">
        <v>3883098680</v>
      </c>
      <c r="AB8" s="10">
        <v>888139816</v>
      </c>
      <c r="AC8" s="10">
        <v>17066881635</v>
      </c>
      <c r="AD8" s="10">
        <v>2440355071</v>
      </c>
      <c r="AE8" s="10">
        <v>286792070</v>
      </c>
      <c r="AF8" s="10">
        <v>6655986384</v>
      </c>
      <c r="AG8" s="10">
        <v>1178858887</v>
      </c>
      <c r="AH8" s="10">
        <v>389741300</v>
      </c>
      <c r="AI8" s="10">
        <v>0</v>
      </c>
      <c r="AJ8" s="10">
        <v>14841331</v>
      </c>
      <c r="AK8" s="10">
        <v>0</v>
      </c>
      <c r="AL8" s="197">
        <v>88354026599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120680850</v>
      </c>
      <c r="D9" s="10">
        <v>15540430344</v>
      </c>
      <c r="E9" s="10">
        <v>284245211</v>
      </c>
      <c r="F9" s="10">
        <v>13420529</v>
      </c>
      <c r="G9" s="10">
        <v>209043354</v>
      </c>
      <c r="H9" s="10">
        <v>722331478</v>
      </c>
      <c r="I9" s="10">
        <v>215096179</v>
      </c>
      <c r="J9" s="10">
        <v>179005258</v>
      </c>
      <c r="K9" s="10">
        <v>79058353</v>
      </c>
      <c r="L9" s="10">
        <v>1950669992</v>
      </c>
      <c r="M9" s="10">
        <v>1110847699</v>
      </c>
      <c r="N9" s="10">
        <v>663244951</v>
      </c>
      <c r="O9" s="10">
        <v>568305639</v>
      </c>
      <c r="P9" s="10">
        <v>135289026</v>
      </c>
      <c r="Q9" s="10">
        <v>260882498</v>
      </c>
      <c r="R9" s="10">
        <v>261756613</v>
      </c>
      <c r="S9" s="10">
        <v>104043595</v>
      </c>
      <c r="T9" s="10">
        <v>212900048</v>
      </c>
      <c r="U9" s="10">
        <v>0</v>
      </c>
      <c r="V9" s="10">
        <v>1228445473</v>
      </c>
      <c r="W9" s="10">
        <v>82238904</v>
      </c>
      <c r="X9" s="10">
        <v>26387540</v>
      </c>
      <c r="Y9" s="10">
        <v>489136677</v>
      </c>
      <c r="Z9" s="10">
        <v>37129728</v>
      </c>
      <c r="AA9" s="10">
        <v>14837132816</v>
      </c>
      <c r="AB9" s="10">
        <v>191012237</v>
      </c>
      <c r="AC9" s="10">
        <v>3681063223</v>
      </c>
      <c r="AD9" s="10">
        <v>18516007750</v>
      </c>
      <c r="AE9" s="10">
        <v>725445784</v>
      </c>
      <c r="AF9" s="10">
        <v>1344713697</v>
      </c>
      <c r="AG9" s="10">
        <v>842401302</v>
      </c>
      <c r="AH9" s="10">
        <v>368783849</v>
      </c>
      <c r="AI9" s="10">
        <v>1648391499</v>
      </c>
      <c r="AJ9" s="10">
        <v>758242629</v>
      </c>
      <c r="AK9" s="10">
        <v>934339886</v>
      </c>
      <c r="AL9" s="197">
        <v>68342124611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21032269620</v>
      </c>
      <c r="D10" s="10">
        <v>16323955887</v>
      </c>
      <c r="E10" s="10">
        <v>6051396299</v>
      </c>
      <c r="F10" s="10">
        <v>3410318530</v>
      </c>
      <c r="G10" s="10">
        <v>26912770409</v>
      </c>
      <c r="H10" s="10">
        <v>84946971574</v>
      </c>
      <c r="I10" s="10">
        <v>16957427030</v>
      </c>
      <c r="J10" s="10">
        <v>4670000926</v>
      </c>
      <c r="K10" s="10">
        <v>14924193443</v>
      </c>
      <c r="L10" s="10">
        <v>15397405735</v>
      </c>
      <c r="M10" s="10">
        <v>28356105166</v>
      </c>
      <c r="N10" s="10">
        <v>27822020940</v>
      </c>
      <c r="O10" s="10">
        <v>21943390629</v>
      </c>
      <c r="P10" s="10">
        <v>17128649829</v>
      </c>
      <c r="Q10" s="10">
        <v>4497803817</v>
      </c>
      <c r="R10" s="10">
        <v>13259168155</v>
      </c>
      <c r="S10" s="10">
        <v>1436988201</v>
      </c>
      <c r="T10" s="10">
        <v>37346800930</v>
      </c>
      <c r="U10" s="10">
        <v>0</v>
      </c>
      <c r="V10" s="10">
        <v>46586848730</v>
      </c>
      <c r="W10" s="10">
        <v>13460582059</v>
      </c>
      <c r="X10" s="10">
        <v>4414658867</v>
      </c>
      <c r="Y10" s="10">
        <v>16120195169</v>
      </c>
      <c r="Z10" s="10">
        <v>2270154301</v>
      </c>
      <c r="AA10" s="10">
        <v>79078148256</v>
      </c>
      <c r="AB10" s="10">
        <v>13056314998</v>
      </c>
      <c r="AC10" s="10">
        <v>162828421516</v>
      </c>
      <c r="AD10" s="10">
        <v>54318565196</v>
      </c>
      <c r="AE10" s="10">
        <v>19248720110</v>
      </c>
      <c r="AF10" s="10">
        <v>36178657939</v>
      </c>
      <c r="AG10" s="10">
        <v>16934931021</v>
      </c>
      <c r="AH10" s="10">
        <v>12678753544</v>
      </c>
      <c r="AI10" s="10">
        <v>0</v>
      </c>
      <c r="AJ10" s="10">
        <v>5656966203</v>
      </c>
      <c r="AK10" s="10">
        <v>0</v>
      </c>
      <c r="AL10" s="197">
        <v>845249555029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122431814</v>
      </c>
      <c r="D11" s="10">
        <v>0</v>
      </c>
      <c r="E11" s="10">
        <v>0</v>
      </c>
      <c r="F11" s="10">
        <v>109027691</v>
      </c>
      <c r="G11" s="10">
        <v>1772492703</v>
      </c>
      <c r="H11" s="10">
        <v>109027691</v>
      </c>
      <c r="I11" s="10">
        <v>109027691</v>
      </c>
      <c r="J11" s="10">
        <v>109027691</v>
      </c>
      <c r="K11" s="10">
        <v>109027691</v>
      </c>
      <c r="L11" s="10">
        <v>93414868</v>
      </c>
      <c r="M11" s="10">
        <v>93414868</v>
      </c>
      <c r="N11" s="10">
        <v>0</v>
      </c>
      <c r="O11" s="10">
        <v>0</v>
      </c>
      <c r="P11" s="10">
        <v>109027691</v>
      </c>
      <c r="Q11" s="10">
        <v>0</v>
      </c>
      <c r="R11" s="10">
        <v>93414934</v>
      </c>
      <c r="S11" s="10">
        <v>109027691</v>
      </c>
      <c r="T11" s="10">
        <v>0</v>
      </c>
      <c r="U11" s="10">
        <v>0</v>
      </c>
      <c r="V11" s="10">
        <v>0</v>
      </c>
      <c r="W11" s="10">
        <v>109027691</v>
      </c>
      <c r="X11" s="10">
        <v>858203379</v>
      </c>
      <c r="Y11" s="10">
        <v>109027691</v>
      </c>
      <c r="Z11" s="10">
        <v>109027691</v>
      </c>
      <c r="AA11" s="10">
        <v>109027691</v>
      </c>
      <c r="AB11" s="10">
        <v>0</v>
      </c>
      <c r="AC11" s="10">
        <v>0</v>
      </c>
      <c r="AD11" s="10">
        <v>0</v>
      </c>
      <c r="AE11" s="10">
        <v>109027691</v>
      </c>
      <c r="AF11" s="10">
        <v>0</v>
      </c>
      <c r="AG11" s="10">
        <v>0</v>
      </c>
      <c r="AH11" s="10">
        <v>109027691</v>
      </c>
      <c r="AI11" s="10">
        <v>0</v>
      </c>
      <c r="AJ11" s="10">
        <v>0</v>
      </c>
      <c r="AK11" s="10">
        <v>0</v>
      </c>
      <c r="AL11" s="197">
        <v>4450732549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66013616</v>
      </c>
      <c r="D12" s="10">
        <v>681727401</v>
      </c>
      <c r="E12" s="10">
        <v>657375200</v>
      </c>
      <c r="F12" s="10">
        <v>87978402</v>
      </c>
      <c r="G12" s="10">
        <v>836651454</v>
      </c>
      <c r="H12" s="10">
        <v>1318008950</v>
      </c>
      <c r="I12" s="10">
        <v>474658332</v>
      </c>
      <c r="J12" s="10">
        <v>15371045</v>
      </c>
      <c r="K12" s="10">
        <v>80784285</v>
      </c>
      <c r="L12" s="10">
        <v>3278820717</v>
      </c>
      <c r="M12" s="10">
        <v>530954083</v>
      </c>
      <c r="N12" s="10">
        <v>662915717</v>
      </c>
      <c r="O12" s="10">
        <v>814051628</v>
      </c>
      <c r="P12" s="10">
        <v>604063870</v>
      </c>
      <c r="Q12" s="10">
        <v>311577297</v>
      </c>
      <c r="R12" s="10">
        <v>262030363</v>
      </c>
      <c r="S12" s="10">
        <v>38505198</v>
      </c>
      <c r="T12" s="10">
        <v>506307864</v>
      </c>
      <c r="U12" s="10">
        <v>0</v>
      </c>
      <c r="V12" s="10">
        <v>2259481396</v>
      </c>
      <c r="W12" s="10">
        <v>389409317</v>
      </c>
      <c r="X12" s="10">
        <v>20349778</v>
      </c>
      <c r="Y12" s="10">
        <v>481079676</v>
      </c>
      <c r="Z12" s="10">
        <v>315417933</v>
      </c>
      <c r="AA12" s="10">
        <v>7160137877</v>
      </c>
      <c r="AB12" s="10">
        <v>607409234</v>
      </c>
      <c r="AC12" s="10">
        <v>8111807950</v>
      </c>
      <c r="AD12" s="10">
        <v>1277589032</v>
      </c>
      <c r="AE12" s="10">
        <v>1723359732</v>
      </c>
      <c r="AF12" s="10">
        <v>922720077</v>
      </c>
      <c r="AG12" s="10">
        <v>213185747</v>
      </c>
      <c r="AH12" s="10">
        <v>349683182</v>
      </c>
      <c r="AI12" s="10">
        <v>0</v>
      </c>
      <c r="AJ12" s="10">
        <v>2499110</v>
      </c>
      <c r="AK12" s="10">
        <v>0</v>
      </c>
      <c r="AL12" s="197">
        <v>35061925463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5917274</v>
      </c>
      <c r="D13" s="10">
        <v>89144362</v>
      </c>
      <c r="E13" s="10">
        <v>0</v>
      </c>
      <c r="F13" s="10">
        <v>19422819</v>
      </c>
      <c r="G13" s="10">
        <v>14264490</v>
      </c>
      <c r="H13" s="10">
        <v>140051071</v>
      </c>
      <c r="I13" s="10">
        <v>34752814</v>
      </c>
      <c r="J13" s="10">
        <v>249754</v>
      </c>
      <c r="K13" s="10">
        <v>13778153</v>
      </c>
      <c r="L13" s="10">
        <v>404045161</v>
      </c>
      <c r="M13" s="10">
        <v>30089977</v>
      </c>
      <c r="N13" s="10">
        <v>50815954</v>
      </c>
      <c r="O13" s="10">
        <v>30840545</v>
      </c>
      <c r="P13" s="10">
        <v>49136448</v>
      </c>
      <c r="Q13" s="10">
        <v>24905800</v>
      </c>
      <c r="R13" s="10">
        <v>18231385</v>
      </c>
      <c r="S13" s="10">
        <v>537202</v>
      </c>
      <c r="T13" s="10">
        <v>26965772</v>
      </c>
      <c r="U13" s="10">
        <v>0</v>
      </c>
      <c r="V13" s="10">
        <v>341574648</v>
      </c>
      <c r="W13" s="10">
        <v>12607389</v>
      </c>
      <c r="X13" s="10">
        <v>4313367</v>
      </c>
      <c r="Y13" s="10">
        <v>39203754</v>
      </c>
      <c r="Z13" s="10">
        <v>29109621</v>
      </c>
      <c r="AA13" s="10">
        <v>177630568</v>
      </c>
      <c r="AB13" s="10">
        <v>28802511</v>
      </c>
      <c r="AC13" s="10">
        <v>259492914</v>
      </c>
      <c r="AD13" s="10">
        <v>35212915</v>
      </c>
      <c r="AE13" s="10">
        <v>88186120</v>
      </c>
      <c r="AF13" s="10">
        <v>0</v>
      </c>
      <c r="AG13" s="10">
        <v>15643447</v>
      </c>
      <c r="AH13" s="10">
        <v>19872998</v>
      </c>
      <c r="AI13" s="10">
        <v>0</v>
      </c>
      <c r="AJ13" s="10">
        <v>86791</v>
      </c>
      <c r="AK13" s="10">
        <v>0</v>
      </c>
      <c r="AL13" s="197">
        <v>2004886024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2267389811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319478756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16425803764</v>
      </c>
      <c r="AD14" s="10">
        <v>6158808809</v>
      </c>
      <c r="AE14" s="10">
        <v>0</v>
      </c>
      <c r="AF14" s="10">
        <v>17580283523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42751764663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334281940</v>
      </c>
      <c r="D15" s="10">
        <v>83886786</v>
      </c>
      <c r="E15" s="10">
        <v>1225463316</v>
      </c>
      <c r="F15" s="10">
        <v>26021318</v>
      </c>
      <c r="G15" s="10">
        <v>755012630</v>
      </c>
      <c r="H15" s="10">
        <v>2686244951</v>
      </c>
      <c r="I15" s="10">
        <v>275749198</v>
      </c>
      <c r="J15" s="10">
        <v>155324405</v>
      </c>
      <c r="K15" s="10">
        <v>1041602709</v>
      </c>
      <c r="L15" s="10">
        <v>28475460705</v>
      </c>
      <c r="M15" s="10">
        <v>6930461851</v>
      </c>
      <c r="N15" s="10">
        <v>9638922706</v>
      </c>
      <c r="O15" s="10">
        <v>8422015253</v>
      </c>
      <c r="P15" s="10">
        <v>194733033</v>
      </c>
      <c r="Q15" s="10">
        <v>71787560</v>
      </c>
      <c r="R15" s="10">
        <v>1043842018</v>
      </c>
      <c r="S15" s="10">
        <v>0</v>
      </c>
      <c r="T15" s="10">
        <v>6185737985</v>
      </c>
      <c r="U15" s="10">
        <v>0</v>
      </c>
      <c r="V15" s="10">
        <v>18528429793</v>
      </c>
      <c r="W15" s="10">
        <v>796064304</v>
      </c>
      <c r="X15" s="10">
        <v>35763108</v>
      </c>
      <c r="Y15" s="10">
        <v>1532958227</v>
      </c>
      <c r="Z15" s="10">
        <v>13344818120</v>
      </c>
      <c r="AA15" s="10">
        <v>31121985505</v>
      </c>
      <c r="AB15" s="10">
        <v>3623844743</v>
      </c>
      <c r="AC15" s="10">
        <v>6827733498</v>
      </c>
      <c r="AD15" s="10">
        <v>4166300984</v>
      </c>
      <c r="AE15" s="10">
        <v>1224556212</v>
      </c>
      <c r="AF15" s="10">
        <v>5145593787</v>
      </c>
      <c r="AG15" s="10">
        <v>2060210814</v>
      </c>
      <c r="AH15" s="10">
        <v>3545591830</v>
      </c>
      <c r="AI15" s="10">
        <v>0</v>
      </c>
      <c r="AJ15" s="10">
        <v>17090942773</v>
      </c>
      <c r="AK15" s="10">
        <v>1185360088</v>
      </c>
      <c r="AL15" s="197">
        <v>177776702150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5390537639</v>
      </c>
      <c r="D16" s="10">
        <v>1078223704</v>
      </c>
      <c r="E16" s="10">
        <v>1489114219</v>
      </c>
      <c r="F16" s="10">
        <v>898591329</v>
      </c>
      <c r="G16" s="10">
        <v>962321819</v>
      </c>
      <c r="H16" s="10">
        <v>3020490543</v>
      </c>
      <c r="I16" s="10">
        <v>1189219730</v>
      </c>
      <c r="J16" s="10">
        <v>879260110</v>
      </c>
      <c r="K16" s="10">
        <v>916050894</v>
      </c>
      <c r="L16" s="10">
        <v>2216435459</v>
      </c>
      <c r="M16" s="10">
        <v>7982719627</v>
      </c>
      <c r="N16" s="10">
        <v>4993030532</v>
      </c>
      <c r="O16" s="10">
        <v>1261160865</v>
      </c>
      <c r="P16" s="10">
        <v>1099099162</v>
      </c>
      <c r="Q16" s="10">
        <v>1039738765</v>
      </c>
      <c r="R16" s="10">
        <v>1122646624</v>
      </c>
      <c r="S16" s="10">
        <v>917089260</v>
      </c>
      <c r="T16" s="10">
        <v>1873273427</v>
      </c>
      <c r="U16" s="10">
        <v>0</v>
      </c>
      <c r="V16" s="10">
        <v>3128679421</v>
      </c>
      <c r="W16" s="10">
        <v>944658631</v>
      </c>
      <c r="X16" s="10">
        <v>938093788</v>
      </c>
      <c r="Y16" s="10">
        <v>994735252</v>
      </c>
      <c r="Z16" s="10">
        <v>977787624</v>
      </c>
      <c r="AA16" s="10">
        <v>2094308645</v>
      </c>
      <c r="AB16" s="10">
        <v>990543842</v>
      </c>
      <c r="AC16" s="10">
        <v>6822014716</v>
      </c>
      <c r="AD16" s="10">
        <v>1053187728</v>
      </c>
      <c r="AE16" s="10">
        <v>1030584264</v>
      </c>
      <c r="AF16" s="10">
        <v>7643425721</v>
      </c>
      <c r="AG16" s="10">
        <v>1607247522</v>
      </c>
      <c r="AH16" s="10">
        <v>1002411413</v>
      </c>
      <c r="AI16" s="10">
        <v>860676483</v>
      </c>
      <c r="AJ16" s="10">
        <v>875323838</v>
      </c>
      <c r="AK16" s="10">
        <v>0</v>
      </c>
      <c r="AL16" s="197">
        <v>69292682596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98463842</v>
      </c>
      <c r="D17" s="10">
        <v>70885476</v>
      </c>
      <c r="E17" s="10">
        <v>0</v>
      </c>
      <c r="F17" s="10">
        <v>0</v>
      </c>
      <c r="G17" s="10">
        <v>59923524</v>
      </c>
      <c r="H17" s="10">
        <v>1415510054</v>
      </c>
      <c r="I17" s="10">
        <v>151908369</v>
      </c>
      <c r="J17" s="10">
        <v>6912535</v>
      </c>
      <c r="K17" s="10">
        <v>0</v>
      </c>
      <c r="L17" s="10">
        <v>452558687</v>
      </c>
      <c r="M17" s="10">
        <v>280477612</v>
      </c>
      <c r="N17" s="10">
        <v>307317016</v>
      </c>
      <c r="O17" s="10">
        <v>210765811</v>
      </c>
      <c r="P17" s="10">
        <v>454508326</v>
      </c>
      <c r="Q17" s="10">
        <v>9457394</v>
      </c>
      <c r="R17" s="10">
        <v>36914650</v>
      </c>
      <c r="S17" s="10">
        <v>0</v>
      </c>
      <c r="T17" s="10">
        <v>120963516</v>
      </c>
      <c r="U17" s="10">
        <v>0</v>
      </c>
      <c r="V17" s="10">
        <v>447110820</v>
      </c>
      <c r="W17" s="10">
        <v>22624690</v>
      </c>
      <c r="X17" s="10">
        <v>69334651</v>
      </c>
      <c r="Y17" s="10">
        <v>11431094</v>
      </c>
      <c r="Z17" s="10">
        <v>1757745</v>
      </c>
      <c r="AA17" s="10">
        <v>1330702148</v>
      </c>
      <c r="AB17" s="10">
        <v>0</v>
      </c>
      <c r="AC17" s="10">
        <v>2615951539</v>
      </c>
      <c r="AD17" s="10">
        <v>44195027</v>
      </c>
      <c r="AE17" s="10">
        <v>67805479</v>
      </c>
      <c r="AF17" s="10">
        <v>2564703169</v>
      </c>
      <c r="AG17" s="10">
        <v>538807827</v>
      </c>
      <c r="AH17" s="10">
        <v>103033911</v>
      </c>
      <c r="AI17" s="10">
        <v>0</v>
      </c>
      <c r="AJ17" s="10">
        <v>0</v>
      </c>
      <c r="AK17" s="10">
        <v>0</v>
      </c>
      <c r="AL17" s="197">
        <v>11494024912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606262648</v>
      </c>
      <c r="D18" s="10">
        <v>187395869</v>
      </c>
      <c r="E18" s="10">
        <v>505073667</v>
      </c>
      <c r="F18" s="10">
        <v>89563011</v>
      </c>
      <c r="G18" s="10">
        <v>1227329601</v>
      </c>
      <c r="H18" s="10">
        <v>6286256089</v>
      </c>
      <c r="I18" s="10">
        <v>263258548</v>
      </c>
      <c r="J18" s="10">
        <v>3490879</v>
      </c>
      <c r="K18" s="10">
        <v>260224230</v>
      </c>
      <c r="L18" s="10">
        <v>1623231806</v>
      </c>
      <c r="M18" s="10">
        <v>4944055695</v>
      </c>
      <c r="N18" s="10">
        <v>1741833996</v>
      </c>
      <c r="O18" s="10">
        <v>3458022569</v>
      </c>
      <c r="P18" s="10">
        <v>130308808</v>
      </c>
      <c r="Q18" s="10">
        <v>265819103</v>
      </c>
      <c r="R18" s="10">
        <v>4534442834</v>
      </c>
      <c r="S18" s="10">
        <v>59793561</v>
      </c>
      <c r="T18" s="10">
        <v>1645384514</v>
      </c>
      <c r="U18" s="10">
        <v>0</v>
      </c>
      <c r="V18" s="10">
        <v>9539103019</v>
      </c>
      <c r="W18" s="10">
        <v>57146737</v>
      </c>
      <c r="X18" s="10">
        <v>14773789</v>
      </c>
      <c r="Y18" s="10">
        <v>289356374</v>
      </c>
      <c r="Z18" s="10">
        <v>57738431</v>
      </c>
      <c r="AA18" s="10">
        <v>4212670746</v>
      </c>
      <c r="AB18" s="10">
        <v>9281330460</v>
      </c>
      <c r="AC18" s="10">
        <v>18877716546</v>
      </c>
      <c r="AD18" s="10">
        <v>1113978828</v>
      </c>
      <c r="AE18" s="10">
        <v>706234995</v>
      </c>
      <c r="AF18" s="10">
        <v>1664542396</v>
      </c>
      <c r="AG18" s="10">
        <v>3324405253</v>
      </c>
      <c r="AH18" s="10">
        <v>75561848</v>
      </c>
      <c r="AI18" s="10">
        <v>321541994</v>
      </c>
      <c r="AJ18" s="10">
        <v>0</v>
      </c>
      <c r="AK18" s="10">
        <v>0</v>
      </c>
      <c r="AL18" s="197">
        <v>77367848844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1133273292</v>
      </c>
      <c r="D19" s="10">
        <v>44959672</v>
      </c>
      <c r="E19" s="10">
        <v>1047448167</v>
      </c>
      <c r="F19" s="10">
        <v>667421616</v>
      </c>
      <c r="G19" s="10">
        <v>162082169</v>
      </c>
      <c r="H19" s="10">
        <v>20145829178</v>
      </c>
      <c r="I19" s="10">
        <v>111215878</v>
      </c>
      <c r="J19" s="10">
        <v>38001720</v>
      </c>
      <c r="K19" s="10">
        <v>193159655</v>
      </c>
      <c r="L19" s="10">
        <v>8070571554</v>
      </c>
      <c r="M19" s="10">
        <v>3230553945</v>
      </c>
      <c r="N19" s="10">
        <v>5048118986</v>
      </c>
      <c r="O19" s="10">
        <v>1420780440</v>
      </c>
      <c r="P19" s="10">
        <v>342211120</v>
      </c>
      <c r="Q19" s="10">
        <v>2238426257</v>
      </c>
      <c r="R19" s="10">
        <v>3211672500</v>
      </c>
      <c r="S19" s="10">
        <v>739404495</v>
      </c>
      <c r="T19" s="10">
        <v>590424629</v>
      </c>
      <c r="U19" s="10">
        <v>0</v>
      </c>
      <c r="V19" s="10">
        <v>3371975463</v>
      </c>
      <c r="W19" s="10">
        <v>78621650</v>
      </c>
      <c r="X19" s="10">
        <v>773458969</v>
      </c>
      <c r="Y19" s="10">
        <v>1359393478</v>
      </c>
      <c r="Z19" s="10">
        <v>226770954</v>
      </c>
      <c r="AA19" s="10">
        <v>2373156967</v>
      </c>
      <c r="AB19" s="10">
        <v>608266530</v>
      </c>
      <c r="AC19" s="10">
        <v>288109457</v>
      </c>
      <c r="AD19" s="10">
        <v>1777821415</v>
      </c>
      <c r="AE19" s="10">
        <v>314097013</v>
      </c>
      <c r="AF19" s="10">
        <v>1602175502</v>
      </c>
      <c r="AG19" s="10">
        <v>14540306249</v>
      </c>
      <c r="AH19" s="10">
        <v>96978307</v>
      </c>
      <c r="AI19" s="10">
        <v>40687801</v>
      </c>
      <c r="AJ19" s="10">
        <v>9577039</v>
      </c>
      <c r="AK19" s="10">
        <v>0</v>
      </c>
      <c r="AL19" s="197">
        <v>75896952067</v>
      </c>
    </row>
    <row r="20" spans="1:38" s="23" customFormat="1" ht="14.4" x14ac:dyDescent="0.3">
      <c r="A20" s="62" t="s">
        <v>268</v>
      </c>
      <c r="B20" s="6" t="s">
        <v>70</v>
      </c>
      <c r="C20" s="10">
        <v>5214158</v>
      </c>
      <c r="D20" s="10">
        <v>1943926108</v>
      </c>
      <c r="E20" s="10">
        <v>162970860</v>
      </c>
      <c r="F20" s="10">
        <v>2860589</v>
      </c>
      <c r="G20" s="10">
        <v>7705436195</v>
      </c>
      <c r="H20" s="10">
        <v>16531579457</v>
      </c>
      <c r="I20" s="10">
        <v>0</v>
      </c>
      <c r="J20" s="10">
        <v>0</v>
      </c>
      <c r="K20" s="10">
        <v>9959592377</v>
      </c>
      <c r="L20" s="10">
        <v>27722547377</v>
      </c>
      <c r="M20" s="10">
        <v>2769603530</v>
      </c>
      <c r="N20" s="10">
        <v>663014492</v>
      </c>
      <c r="O20" s="10">
        <v>24797703977</v>
      </c>
      <c r="P20" s="10">
        <v>34702736</v>
      </c>
      <c r="Q20" s="10">
        <v>936812</v>
      </c>
      <c r="R20" s="10">
        <v>373850208</v>
      </c>
      <c r="S20" s="10">
        <v>0</v>
      </c>
      <c r="T20" s="10">
        <v>13971237372</v>
      </c>
      <c r="U20" s="10">
        <v>0</v>
      </c>
      <c r="V20" s="10">
        <v>11527805324</v>
      </c>
      <c r="W20" s="10">
        <v>845649121</v>
      </c>
      <c r="X20" s="10">
        <v>93762974</v>
      </c>
      <c r="Y20" s="10">
        <v>11686098823</v>
      </c>
      <c r="Z20" s="10">
        <v>3559006258</v>
      </c>
      <c r="AA20" s="10">
        <v>81252051776</v>
      </c>
      <c r="AB20" s="10">
        <v>13422768387</v>
      </c>
      <c r="AC20" s="10">
        <v>12525574219</v>
      </c>
      <c r="AD20" s="10">
        <v>18259365507</v>
      </c>
      <c r="AE20" s="10">
        <v>14068175056</v>
      </c>
      <c r="AF20" s="10">
        <v>1456402392</v>
      </c>
      <c r="AG20" s="10">
        <v>726855825</v>
      </c>
      <c r="AH20" s="10">
        <v>10035751778</v>
      </c>
      <c r="AI20" s="10">
        <v>60337644575</v>
      </c>
      <c r="AJ20" s="10">
        <v>13910009398</v>
      </c>
      <c r="AK20" s="10">
        <v>10453081882</v>
      </c>
      <c r="AL20" s="197">
        <v>370805179543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32187240265</v>
      </c>
      <c r="D22" s="97">
        <v>39250781336</v>
      </c>
      <c r="E22" s="97">
        <v>16692488607</v>
      </c>
      <c r="F22" s="97">
        <v>6288313350</v>
      </c>
      <c r="G22" s="97">
        <v>42695114683</v>
      </c>
      <c r="H22" s="97">
        <v>152234648483</v>
      </c>
      <c r="I22" s="97">
        <v>21371336054</v>
      </c>
      <c r="J22" s="97">
        <v>6398865911</v>
      </c>
      <c r="K22" s="97">
        <v>28350406876</v>
      </c>
      <c r="L22" s="97">
        <v>112227441972</v>
      </c>
      <c r="M22" s="97">
        <v>69153756666</v>
      </c>
      <c r="N22" s="97">
        <v>56793483204</v>
      </c>
      <c r="O22" s="97">
        <v>66955087798</v>
      </c>
      <c r="P22" s="97">
        <v>22519052546</v>
      </c>
      <c r="Q22" s="97">
        <v>10042800686</v>
      </c>
      <c r="R22" s="97">
        <v>26810152517</v>
      </c>
      <c r="S22" s="97">
        <v>3489969756</v>
      </c>
      <c r="T22" s="97">
        <v>86613951492</v>
      </c>
      <c r="U22" s="97">
        <v>0</v>
      </c>
      <c r="V22" s="97">
        <v>114674744201</v>
      </c>
      <c r="W22" s="97">
        <v>18289388341</v>
      </c>
      <c r="X22" s="97">
        <v>7381692162</v>
      </c>
      <c r="Y22" s="97">
        <v>36898761497</v>
      </c>
      <c r="Z22" s="97">
        <v>21712471604</v>
      </c>
      <c r="AA22" s="97">
        <v>233879495524</v>
      </c>
      <c r="AB22" s="97">
        <v>45710868657</v>
      </c>
      <c r="AC22" s="97">
        <v>311061474718</v>
      </c>
      <c r="AD22" s="97">
        <v>113030805425</v>
      </c>
      <c r="AE22" s="97">
        <v>40827277866</v>
      </c>
      <c r="AF22" s="97">
        <v>84004958648</v>
      </c>
      <c r="AG22" s="97">
        <v>42497292369</v>
      </c>
      <c r="AH22" s="97">
        <v>29439052598</v>
      </c>
      <c r="AI22" s="97">
        <v>63208942352</v>
      </c>
      <c r="AJ22" s="97">
        <v>38349131770</v>
      </c>
      <c r="AK22" s="97">
        <v>12633328106</v>
      </c>
      <c r="AL22" s="204">
        <v>2013674578040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32187240265</v>
      </c>
      <c r="D23" s="28">
        <v>39250781336</v>
      </c>
      <c r="E23" s="28">
        <v>16692488607</v>
      </c>
      <c r="F23" s="28">
        <v>6288313350</v>
      </c>
      <c r="G23" s="28">
        <v>42695114683</v>
      </c>
      <c r="H23" s="28">
        <v>152234648483</v>
      </c>
      <c r="I23" s="28">
        <v>21371336054</v>
      </c>
      <c r="J23" s="28">
        <v>6398865911</v>
      </c>
      <c r="K23" s="28">
        <v>28350406876</v>
      </c>
      <c r="L23" s="28">
        <v>112227441972</v>
      </c>
      <c r="M23" s="28">
        <v>69153756666</v>
      </c>
      <c r="N23" s="28">
        <v>56793483204</v>
      </c>
      <c r="O23" s="28">
        <v>66955087798</v>
      </c>
      <c r="P23" s="28">
        <v>22519052546</v>
      </c>
      <c r="Q23" s="28">
        <v>10042800686</v>
      </c>
      <c r="R23" s="28">
        <v>26810152517</v>
      </c>
      <c r="S23" s="28">
        <v>3489969756</v>
      </c>
      <c r="T23" s="28">
        <v>86613951492</v>
      </c>
      <c r="U23" s="28">
        <v>0</v>
      </c>
      <c r="V23" s="28">
        <v>114674744201</v>
      </c>
      <c r="W23" s="28">
        <v>18289388341</v>
      </c>
      <c r="X23" s="28">
        <v>7381692162</v>
      </c>
      <c r="Y23" s="28">
        <v>36898761497</v>
      </c>
      <c r="Z23" s="28">
        <v>21712471604</v>
      </c>
      <c r="AA23" s="28">
        <v>233879495524</v>
      </c>
      <c r="AB23" s="28">
        <v>45710868657</v>
      </c>
      <c r="AC23" s="28">
        <v>311061474718</v>
      </c>
      <c r="AD23" s="28">
        <v>113030805425</v>
      </c>
      <c r="AE23" s="28">
        <v>40827277866</v>
      </c>
      <c r="AF23" s="28">
        <v>84004958648</v>
      </c>
      <c r="AG23" s="28">
        <v>42497292369</v>
      </c>
      <c r="AH23" s="28">
        <v>29439052598</v>
      </c>
      <c r="AI23" s="28">
        <v>63208942352</v>
      </c>
      <c r="AJ23" s="28">
        <v>38349131770</v>
      </c>
      <c r="AK23" s="28">
        <v>12633328106</v>
      </c>
      <c r="AL23" s="206">
        <v>2013674578040</v>
      </c>
    </row>
    <row r="24" spans="1:38" s="23" customFormat="1" ht="14.4" x14ac:dyDescent="0.3">
      <c r="A24" s="62" t="s">
        <v>270</v>
      </c>
      <c r="B24" s="25" t="s">
        <v>143</v>
      </c>
      <c r="C24" s="10">
        <v>104569756</v>
      </c>
      <c r="D24" s="10">
        <v>94974307</v>
      </c>
      <c r="E24" s="10">
        <v>101340148</v>
      </c>
      <c r="F24" s="10">
        <v>4698503</v>
      </c>
      <c r="G24" s="10">
        <v>33047654</v>
      </c>
      <c r="H24" s="10">
        <v>1887959122</v>
      </c>
      <c r="I24" s="10">
        <v>224637913</v>
      </c>
      <c r="J24" s="10">
        <v>16202435</v>
      </c>
      <c r="K24" s="10">
        <v>3893673</v>
      </c>
      <c r="L24" s="10">
        <v>13592339</v>
      </c>
      <c r="M24" s="10">
        <v>301419038</v>
      </c>
      <c r="N24" s="10">
        <v>72976331</v>
      </c>
      <c r="O24" s="10">
        <v>27779867</v>
      </c>
      <c r="P24" s="10">
        <v>116375717</v>
      </c>
      <c r="Q24" s="10">
        <v>118308375</v>
      </c>
      <c r="R24" s="10">
        <v>5359285</v>
      </c>
      <c r="S24" s="10">
        <v>8083516</v>
      </c>
      <c r="T24" s="10">
        <v>0</v>
      </c>
      <c r="U24" s="10">
        <v>0</v>
      </c>
      <c r="V24" s="10">
        <v>0</v>
      </c>
      <c r="W24" s="10">
        <v>32071410</v>
      </c>
      <c r="X24" s="10">
        <v>878088</v>
      </c>
      <c r="Y24" s="10">
        <v>198836742</v>
      </c>
      <c r="Z24" s="10">
        <v>11597192</v>
      </c>
      <c r="AA24" s="10">
        <v>291206279</v>
      </c>
      <c r="AB24" s="10">
        <v>91507405</v>
      </c>
      <c r="AC24" s="10">
        <v>0</v>
      </c>
      <c r="AD24" s="10">
        <v>400198723</v>
      </c>
      <c r="AE24" s="10">
        <v>65775273</v>
      </c>
      <c r="AF24" s="10">
        <v>119670657</v>
      </c>
      <c r="AG24" s="10">
        <v>86787565</v>
      </c>
      <c r="AH24" s="10">
        <v>179810438</v>
      </c>
      <c r="AI24" s="10">
        <v>0</v>
      </c>
      <c r="AJ24" s="10">
        <v>0</v>
      </c>
      <c r="AK24" s="10">
        <v>0</v>
      </c>
      <c r="AL24" s="197">
        <v>4613557751</v>
      </c>
    </row>
    <row r="25" spans="1:38" s="23" customFormat="1" ht="14.4" x14ac:dyDescent="0.3">
      <c r="A25" s="62" t="s">
        <v>271</v>
      </c>
      <c r="B25" s="25" t="s">
        <v>144</v>
      </c>
      <c r="C25" s="10">
        <v>102313664</v>
      </c>
      <c r="D25" s="10">
        <v>0</v>
      </c>
      <c r="E25" s="10">
        <v>766478</v>
      </c>
      <c r="F25" s="10">
        <v>749443</v>
      </c>
      <c r="G25" s="10">
        <v>2870307</v>
      </c>
      <c r="H25" s="10">
        <v>30758939</v>
      </c>
      <c r="I25" s="10">
        <v>7382914</v>
      </c>
      <c r="J25" s="10">
        <v>353182</v>
      </c>
      <c r="K25" s="10">
        <v>0</v>
      </c>
      <c r="L25" s="10">
        <v>0</v>
      </c>
      <c r="M25" s="10">
        <v>77318284</v>
      </c>
      <c r="N25" s="10">
        <v>6974353</v>
      </c>
      <c r="O25" s="10">
        <v>146634</v>
      </c>
      <c r="P25" s="10">
        <v>23848181</v>
      </c>
      <c r="Q25" s="10">
        <v>13429321</v>
      </c>
      <c r="R25" s="10">
        <v>0</v>
      </c>
      <c r="S25" s="10">
        <v>4598965</v>
      </c>
      <c r="T25" s="10">
        <v>0</v>
      </c>
      <c r="U25" s="10">
        <v>0</v>
      </c>
      <c r="V25" s="10">
        <v>0</v>
      </c>
      <c r="W25" s="10">
        <v>3137180</v>
      </c>
      <c r="X25" s="10">
        <v>0</v>
      </c>
      <c r="Y25" s="10">
        <v>135941146</v>
      </c>
      <c r="Z25" s="10">
        <v>856561</v>
      </c>
      <c r="AA25" s="10">
        <v>4341048</v>
      </c>
      <c r="AB25" s="10">
        <v>189297213</v>
      </c>
      <c r="AC25" s="10">
        <v>0</v>
      </c>
      <c r="AD25" s="10">
        <v>47398577</v>
      </c>
      <c r="AE25" s="10">
        <v>113501</v>
      </c>
      <c r="AF25" s="10">
        <v>904981</v>
      </c>
      <c r="AG25" s="10">
        <v>5507639</v>
      </c>
      <c r="AH25" s="10">
        <v>11638868</v>
      </c>
      <c r="AI25" s="10">
        <v>0</v>
      </c>
      <c r="AJ25" s="10">
        <v>0</v>
      </c>
      <c r="AK25" s="10">
        <v>0</v>
      </c>
      <c r="AL25" s="197">
        <v>670647379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1023993</v>
      </c>
      <c r="E26" s="10">
        <v>27150</v>
      </c>
      <c r="F26" s="10">
        <v>0</v>
      </c>
      <c r="G26" s="10">
        <v>77361</v>
      </c>
      <c r="H26" s="10">
        <v>0</v>
      </c>
      <c r="I26" s="10">
        <v>50508601</v>
      </c>
      <c r="J26" s="10">
        <v>0</v>
      </c>
      <c r="K26" s="10">
        <v>0</v>
      </c>
      <c r="L26" s="10">
        <v>0</v>
      </c>
      <c r="M26" s="10">
        <v>932667</v>
      </c>
      <c r="N26" s="10">
        <v>0</v>
      </c>
      <c r="O26" s="10">
        <v>0</v>
      </c>
      <c r="P26" s="10">
        <v>1184293</v>
      </c>
      <c r="Q26" s="10">
        <v>1133880</v>
      </c>
      <c r="R26" s="10">
        <v>0</v>
      </c>
      <c r="S26" s="10">
        <v>242432</v>
      </c>
      <c r="T26" s="10">
        <v>0</v>
      </c>
      <c r="U26" s="10">
        <v>0</v>
      </c>
      <c r="V26" s="10">
        <v>0</v>
      </c>
      <c r="W26" s="10">
        <v>172103</v>
      </c>
      <c r="X26" s="10">
        <v>119352</v>
      </c>
      <c r="Y26" s="10">
        <v>0</v>
      </c>
      <c r="Z26" s="10">
        <v>70556</v>
      </c>
      <c r="AA26" s="10">
        <v>686738</v>
      </c>
      <c r="AB26" s="10">
        <v>0</v>
      </c>
      <c r="AC26" s="10">
        <v>0</v>
      </c>
      <c r="AD26" s="10">
        <v>26391581</v>
      </c>
      <c r="AE26" s="10">
        <v>0</v>
      </c>
      <c r="AF26" s="10">
        <v>16856524</v>
      </c>
      <c r="AG26" s="10">
        <v>0</v>
      </c>
      <c r="AH26" s="10">
        <v>38382291</v>
      </c>
      <c r="AI26" s="10">
        <v>0</v>
      </c>
      <c r="AJ26" s="10">
        <v>0</v>
      </c>
      <c r="AK26" s="10">
        <v>0</v>
      </c>
      <c r="AL26" s="197">
        <v>137809522</v>
      </c>
    </row>
    <row r="27" spans="1:38" s="23" customFormat="1" ht="14.4" x14ac:dyDescent="0.3">
      <c r="A27" s="62" t="s">
        <v>273</v>
      </c>
      <c r="B27" s="25" t="s">
        <v>146</v>
      </c>
      <c r="C27" s="10">
        <v>0</v>
      </c>
      <c r="D27" s="10">
        <v>2164047</v>
      </c>
      <c r="E27" s="10">
        <v>16845489</v>
      </c>
      <c r="F27" s="10">
        <v>0</v>
      </c>
      <c r="G27" s="10">
        <v>81159586</v>
      </c>
      <c r="H27" s="10">
        <v>403765526</v>
      </c>
      <c r="I27" s="10">
        <v>417160189</v>
      </c>
      <c r="J27" s="10">
        <v>36934402</v>
      </c>
      <c r="K27" s="10">
        <v>26920660</v>
      </c>
      <c r="L27" s="10">
        <v>0</v>
      </c>
      <c r="M27" s="10">
        <v>1692855</v>
      </c>
      <c r="N27" s="10">
        <v>34592104</v>
      </c>
      <c r="O27" s="10">
        <v>1577260</v>
      </c>
      <c r="P27" s="10">
        <v>31655770</v>
      </c>
      <c r="Q27" s="10">
        <v>38046302</v>
      </c>
      <c r="R27" s="10">
        <v>3261026</v>
      </c>
      <c r="S27" s="10">
        <v>6422873</v>
      </c>
      <c r="T27" s="10">
        <v>0</v>
      </c>
      <c r="U27" s="10">
        <v>0</v>
      </c>
      <c r="V27" s="10">
        <v>0</v>
      </c>
      <c r="W27" s="10">
        <v>33817089</v>
      </c>
      <c r="X27" s="10">
        <v>223472670</v>
      </c>
      <c r="Y27" s="10">
        <v>23249037</v>
      </c>
      <c r="Z27" s="10">
        <v>35767951</v>
      </c>
      <c r="AA27" s="10">
        <v>186648235</v>
      </c>
      <c r="AB27" s="10">
        <v>44242482</v>
      </c>
      <c r="AC27" s="10">
        <v>0</v>
      </c>
      <c r="AD27" s="10">
        <v>96830097</v>
      </c>
      <c r="AE27" s="10">
        <v>166190899</v>
      </c>
      <c r="AF27" s="10">
        <v>39065506</v>
      </c>
      <c r="AG27" s="10">
        <v>0</v>
      </c>
      <c r="AH27" s="10">
        <v>117642936</v>
      </c>
      <c r="AI27" s="10">
        <v>0</v>
      </c>
      <c r="AJ27" s="10">
        <v>0</v>
      </c>
      <c r="AK27" s="10">
        <v>0</v>
      </c>
      <c r="AL27" s="197">
        <v>2069124991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4173916</v>
      </c>
      <c r="E29" s="10">
        <v>39350513</v>
      </c>
      <c r="F29" s="10">
        <v>0</v>
      </c>
      <c r="G29" s="10">
        <v>0</v>
      </c>
      <c r="H29" s="10">
        <v>82406905</v>
      </c>
      <c r="I29" s="10">
        <v>9172222</v>
      </c>
      <c r="J29" s="10">
        <v>0</v>
      </c>
      <c r="K29" s="10">
        <v>611058</v>
      </c>
      <c r="L29" s="10">
        <v>61337432</v>
      </c>
      <c r="M29" s="10">
        <v>5902945</v>
      </c>
      <c r="N29" s="10">
        <v>20332601</v>
      </c>
      <c r="O29" s="10">
        <v>11458335</v>
      </c>
      <c r="P29" s="10">
        <v>26031675</v>
      </c>
      <c r="Q29" s="10">
        <v>8541001</v>
      </c>
      <c r="R29" s="10">
        <v>1867539</v>
      </c>
      <c r="S29" s="10">
        <v>1066748</v>
      </c>
      <c r="T29" s="10">
        <v>0</v>
      </c>
      <c r="U29" s="10">
        <v>0</v>
      </c>
      <c r="V29" s="10">
        <v>0</v>
      </c>
      <c r="W29" s="10">
        <v>7773059</v>
      </c>
      <c r="X29" s="10">
        <v>0</v>
      </c>
      <c r="Y29" s="10">
        <v>11856923</v>
      </c>
      <c r="Z29" s="10">
        <v>6849170</v>
      </c>
      <c r="AA29" s="10">
        <v>57001246</v>
      </c>
      <c r="AB29" s="10">
        <v>7127057</v>
      </c>
      <c r="AC29" s="10">
        <v>0</v>
      </c>
      <c r="AD29" s="10">
        <v>48295426</v>
      </c>
      <c r="AE29" s="10">
        <v>33908529</v>
      </c>
      <c r="AF29" s="10">
        <v>0</v>
      </c>
      <c r="AG29" s="10">
        <v>17438986</v>
      </c>
      <c r="AH29" s="10">
        <v>8820052</v>
      </c>
      <c r="AI29" s="10">
        <v>0</v>
      </c>
      <c r="AJ29" s="10">
        <v>0</v>
      </c>
      <c r="AK29" s="10">
        <v>0</v>
      </c>
      <c r="AL29" s="197">
        <v>471323338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176017666</v>
      </c>
      <c r="I30" s="10">
        <v>18994149</v>
      </c>
      <c r="J30" s="10">
        <v>0</v>
      </c>
      <c r="K30" s="10">
        <v>0</v>
      </c>
      <c r="L30" s="10">
        <v>0</v>
      </c>
      <c r="M30" s="10">
        <v>0</v>
      </c>
      <c r="N30" s="10">
        <v>642287</v>
      </c>
      <c r="O30" s="10">
        <v>0</v>
      </c>
      <c r="P30" s="10">
        <v>193644</v>
      </c>
      <c r="Q30" s="10">
        <v>96822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24261895</v>
      </c>
      <c r="AB30" s="10">
        <v>0</v>
      </c>
      <c r="AC30" s="10">
        <v>0</v>
      </c>
      <c r="AD30" s="10">
        <v>425331</v>
      </c>
      <c r="AE30" s="10">
        <v>0</v>
      </c>
      <c r="AF30" s="10">
        <v>0</v>
      </c>
      <c r="AG30" s="10">
        <v>0</v>
      </c>
      <c r="AH30" s="10">
        <v>15788578</v>
      </c>
      <c r="AI30" s="10">
        <v>0</v>
      </c>
      <c r="AJ30" s="10">
        <v>0</v>
      </c>
      <c r="AK30" s="10">
        <v>0</v>
      </c>
      <c r="AL30" s="197">
        <v>236420372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11483932</v>
      </c>
      <c r="D32" s="10">
        <v>21989431</v>
      </c>
      <c r="E32" s="10">
        <v>2386117</v>
      </c>
      <c r="F32" s="10">
        <v>0</v>
      </c>
      <c r="G32" s="10">
        <v>0</v>
      </c>
      <c r="H32" s="10">
        <v>90579976</v>
      </c>
      <c r="I32" s="10">
        <v>13417651</v>
      </c>
      <c r="J32" s="10">
        <v>0</v>
      </c>
      <c r="K32" s="10">
        <v>0</v>
      </c>
      <c r="L32" s="10">
        <v>5101777</v>
      </c>
      <c r="M32" s="10">
        <v>165129947</v>
      </c>
      <c r="N32" s="10">
        <v>16267482</v>
      </c>
      <c r="O32" s="10">
        <v>12159713</v>
      </c>
      <c r="P32" s="10">
        <v>17253569</v>
      </c>
      <c r="Q32" s="10">
        <v>17694950</v>
      </c>
      <c r="R32" s="10">
        <v>183233</v>
      </c>
      <c r="S32" s="10">
        <v>0</v>
      </c>
      <c r="T32" s="10">
        <v>0</v>
      </c>
      <c r="U32" s="10">
        <v>0</v>
      </c>
      <c r="V32" s="10">
        <v>0</v>
      </c>
      <c r="W32" s="10">
        <v>2575574</v>
      </c>
      <c r="X32" s="10">
        <v>1198684</v>
      </c>
      <c r="Y32" s="10">
        <v>26606725</v>
      </c>
      <c r="Z32" s="10">
        <v>195397</v>
      </c>
      <c r="AA32" s="10">
        <v>5145284826</v>
      </c>
      <c r="AB32" s="10">
        <v>31156126</v>
      </c>
      <c r="AC32" s="10">
        <v>0</v>
      </c>
      <c r="AD32" s="10">
        <v>77876240</v>
      </c>
      <c r="AE32" s="10">
        <v>2792202</v>
      </c>
      <c r="AF32" s="10">
        <v>0</v>
      </c>
      <c r="AG32" s="10">
        <v>11705035</v>
      </c>
      <c r="AH32" s="10">
        <v>15885767</v>
      </c>
      <c r="AI32" s="10">
        <v>0</v>
      </c>
      <c r="AJ32" s="10">
        <v>0</v>
      </c>
      <c r="AK32" s="10">
        <v>0</v>
      </c>
      <c r="AL32" s="197">
        <v>5688924354</v>
      </c>
    </row>
    <row r="33" spans="1:38" s="23" customFormat="1" ht="14.4" x14ac:dyDescent="0.3">
      <c r="A33" s="62" t="s">
        <v>279</v>
      </c>
      <c r="B33" s="25" t="s">
        <v>152</v>
      </c>
      <c r="C33" s="10">
        <v>5232145</v>
      </c>
      <c r="D33" s="10">
        <v>2737</v>
      </c>
      <c r="E33" s="10">
        <v>1179703</v>
      </c>
      <c r="F33" s="10">
        <v>0</v>
      </c>
      <c r="G33" s="10">
        <v>921017</v>
      </c>
      <c r="H33" s="10">
        <v>0</v>
      </c>
      <c r="I33" s="10">
        <v>6335755</v>
      </c>
      <c r="J33" s="10">
        <v>152039</v>
      </c>
      <c r="K33" s="10">
        <v>0</v>
      </c>
      <c r="L33" s="10">
        <v>0</v>
      </c>
      <c r="M33" s="10">
        <v>19091387</v>
      </c>
      <c r="N33" s="10">
        <v>11512420</v>
      </c>
      <c r="O33" s="10">
        <v>0</v>
      </c>
      <c r="P33" s="10">
        <v>3251126</v>
      </c>
      <c r="Q33" s="10">
        <v>9658697</v>
      </c>
      <c r="R33" s="10">
        <v>0</v>
      </c>
      <c r="S33" s="10">
        <v>186560</v>
      </c>
      <c r="T33" s="10">
        <v>0</v>
      </c>
      <c r="U33" s="10">
        <v>0</v>
      </c>
      <c r="V33" s="10">
        <v>0</v>
      </c>
      <c r="W33" s="10">
        <v>1532579</v>
      </c>
      <c r="X33" s="10">
        <v>57358</v>
      </c>
      <c r="Y33" s="10">
        <v>9300000</v>
      </c>
      <c r="Z33" s="10">
        <v>186798</v>
      </c>
      <c r="AA33" s="10">
        <v>4690460</v>
      </c>
      <c r="AB33" s="10">
        <v>7500000</v>
      </c>
      <c r="AC33" s="10">
        <v>0</v>
      </c>
      <c r="AD33" s="10">
        <v>19346079</v>
      </c>
      <c r="AE33" s="10">
        <v>0</v>
      </c>
      <c r="AF33" s="10">
        <v>12279593</v>
      </c>
      <c r="AG33" s="10">
        <v>0</v>
      </c>
      <c r="AH33" s="10">
        <v>3582017</v>
      </c>
      <c r="AI33" s="10">
        <v>0</v>
      </c>
      <c r="AJ33" s="10">
        <v>0</v>
      </c>
      <c r="AK33" s="10">
        <v>0</v>
      </c>
      <c r="AL33" s="197">
        <v>115998470</v>
      </c>
    </row>
    <row r="34" spans="1:38" s="23" customFormat="1" ht="14.4" x14ac:dyDescent="0.3">
      <c r="A34" s="62" t="s">
        <v>280</v>
      </c>
      <c r="B34" s="25" t="s">
        <v>153</v>
      </c>
      <c r="C34" s="10">
        <v>7858499</v>
      </c>
      <c r="D34" s="10">
        <v>0</v>
      </c>
      <c r="E34" s="10">
        <v>0</v>
      </c>
      <c r="F34" s="10">
        <v>0</v>
      </c>
      <c r="G34" s="10">
        <v>347351</v>
      </c>
      <c r="H34" s="10">
        <v>7695447</v>
      </c>
      <c r="I34" s="10">
        <v>10195806</v>
      </c>
      <c r="J34" s="10">
        <v>0</v>
      </c>
      <c r="K34" s="10">
        <v>0</v>
      </c>
      <c r="L34" s="10">
        <v>0</v>
      </c>
      <c r="M34" s="10">
        <v>5445875</v>
      </c>
      <c r="N34" s="10">
        <v>13050495</v>
      </c>
      <c r="O34" s="10">
        <v>0</v>
      </c>
      <c r="P34" s="10">
        <v>21432770</v>
      </c>
      <c r="Q34" s="10">
        <v>6752024</v>
      </c>
      <c r="R34" s="10">
        <v>1372525</v>
      </c>
      <c r="S34" s="10">
        <v>0</v>
      </c>
      <c r="T34" s="10">
        <v>0</v>
      </c>
      <c r="U34" s="10">
        <v>0</v>
      </c>
      <c r="V34" s="10">
        <v>0</v>
      </c>
      <c r="W34" s="10">
        <v>4012029</v>
      </c>
      <c r="X34" s="10">
        <v>0</v>
      </c>
      <c r="Y34" s="10">
        <v>0</v>
      </c>
      <c r="Z34" s="10">
        <v>0</v>
      </c>
      <c r="AA34" s="10">
        <v>10012280</v>
      </c>
      <c r="AB34" s="10">
        <v>19673455</v>
      </c>
      <c r="AC34" s="10">
        <v>0</v>
      </c>
      <c r="AD34" s="10">
        <v>0</v>
      </c>
      <c r="AE34" s="10">
        <v>361117</v>
      </c>
      <c r="AF34" s="10">
        <v>0</v>
      </c>
      <c r="AG34" s="10">
        <v>1452932</v>
      </c>
      <c r="AH34" s="10">
        <v>2135789</v>
      </c>
      <c r="AI34" s="10">
        <v>0</v>
      </c>
      <c r="AJ34" s="10">
        <v>0</v>
      </c>
      <c r="AK34" s="10">
        <v>0</v>
      </c>
      <c r="AL34" s="197">
        <v>111798394</v>
      </c>
    </row>
    <row r="35" spans="1:38" s="23" customFormat="1" ht="14.4" x14ac:dyDescent="0.3">
      <c r="A35" s="62" t="s">
        <v>281</v>
      </c>
      <c r="B35" s="25" t="s">
        <v>154</v>
      </c>
      <c r="C35" s="10">
        <v>111996171</v>
      </c>
      <c r="D35" s="10">
        <v>0</v>
      </c>
      <c r="E35" s="10">
        <v>5485880</v>
      </c>
      <c r="F35" s="10">
        <v>0</v>
      </c>
      <c r="G35" s="10">
        <v>15234808</v>
      </c>
      <c r="H35" s="10">
        <v>57526744</v>
      </c>
      <c r="I35" s="10">
        <v>9217914</v>
      </c>
      <c r="J35" s="10">
        <v>0</v>
      </c>
      <c r="K35" s="10">
        <v>0</v>
      </c>
      <c r="L35" s="10">
        <v>179440368</v>
      </c>
      <c r="M35" s="10">
        <v>119835453</v>
      </c>
      <c r="N35" s="10">
        <v>107828376</v>
      </c>
      <c r="O35" s="10">
        <v>24707453</v>
      </c>
      <c r="P35" s="10">
        <v>16542460</v>
      </c>
      <c r="Q35" s="10">
        <v>4311349</v>
      </c>
      <c r="R35" s="10">
        <v>3641975</v>
      </c>
      <c r="S35" s="10">
        <v>6243078</v>
      </c>
      <c r="T35" s="10">
        <v>0</v>
      </c>
      <c r="U35" s="10">
        <v>0</v>
      </c>
      <c r="V35" s="10">
        <v>0</v>
      </c>
      <c r="W35" s="10">
        <v>4341876</v>
      </c>
      <c r="X35" s="10">
        <v>0</v>
      </c>
      <c r="Y35" s="10">
        <v>16043782</v>
      </c>
      <c r="Z35" s="10">
        <v>454395</v>
      </c>
      <c r="AA35" s="10">
        <v>39931749</v>
      </c>
      <c r="AB35" s="10">
        <v>57162677</v>
      </c>
      <c r="AC35" s="10">
        <v>0</v>
      </c>
      <c r="AD35" s="10">
        <v>42567380</v>
      </c>
      <c r="AE35" s="10">
        <v>286498632</v>
      </c>
      <c r="AF35" s="10">
        <v>9235987</v>
      </c>
      <c r="AG35" s="10">
        <v>10740003</v>
      </c>
      <c r="AH35" s="10">
        <v>17470210</v>
      </c>
      <c r="AI35" s="10">
        <v>0</v>
      </c>
      <c r="AJ35" s="10">
        <v>0</v>
      </c>
      <c r="AK35" s="10">
        <v>0</v>
      </c>
      <c r="AL35" s="197">
        <v>1146458720</v>
      </c>
    </row>
    <row r="36" spans="1:38" s="23" customFormat="1" ht="14.4" x14ac:dyDescent="0.3">
      <c r="A36" s="62" t="s">
        <v>282</v>
      </c>
      <c r="B36" s="25" t="s">
        <v>155</v>
      </c>
      <c r="C36" s="10">
        <v>129868740</v>
      </c>
      <c r="D36" s="10">
        <v>0</v>
      </c>
      <c r="E36" s="10">
        <v>6677793</v>
      </c>
      <c r="F36" s="10">
        <v>0</v>
      </c>
      <c r="G36" s="10">
        <v>45792691</v>
      </c>
      <c r="H36" s="10">
        <v>0</v>
      </c>
      <c r="I36" s="10">
        <v>791189</v>
      </c>
      <c r="J36" s="10">
        <v>9250411</v>
      </c>
      <c r="K36" s="10">
        <v>0</v>
      </c>
      <c r="L36" s="10">
        <v>0</v>
      </c>
      <c r="M36" s="10">
        <v>0</v>
      </c>
      <c r="N36" s="10">
        <v>18021108</v>
      </c>
      <c r="O36" s="10">
        <v>0</v>
      </c>
      <c r="P36" s="10">
        <v>42016190</v>
      </c>
      <c r="Q36" s="10">
        <v>40137199</v>
      </c>
      <c r="R36" s="10">
        <v>4595449</v>
      </c>
      <c r="S36" s="10">
        <v>13071559</v>
      </c>
      <c r="T36" s="10">
        <v>0</v>
      </c>
      <c r="U36" s="10">
        <v>0</v>
      </c>
      <c r="V36" s="10">
        <v>0</v>
      </c>
      <c r="W36" s="10">
        <v>4270029</v>
      </c>
      <c r="X36" s="10">
        <v>1200165</v>
      </c>
      <c r="Y36" s="10">
        <v>0</v>
      </c>
      <c r="Z36" s="10">
        <v>3583442</v>
      </c>
      <c r="AA36" s="10">
        <v>1240344</v>
      </c>
      <c r="AB36" s="10">
        <v>1935841</v>
      </c>
      <c r="AC36" s="10">
        <v>0</v>
      </c>
      <c r="AD36" s="10">
        <v>0</v>
      </c>
      <c r="AE36" s="10">
        <v>0</v>
      </c>
      <c r="AF36" s="10">
        <v>0</v>
      </c>
      <c r="AG36" s="10">
        <v>21716314</v>
      </c>
      <c r="AH36" s="10">
        <v>0</v>
      </c>
      <c r="AI36" s="10">
        <v>0</v>
      </c>
      <c r="AJ36" s="10">
        <v>0</v>
      </c>
      <c r="AK36" s="10">
        <v>0</v>
      </c>
      <c r="AL36" s="197">
        <v>344168464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2527766</v>
      </c>
      <c r="G37" s="10">
        <v>2007823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9518858</v>
      </c>
      <c r="N37" s="10">
        <v>0</v>
      </c>
      <c r="O37" s="10">
        <v>0</v>
      </c>
      <c r="P37" s="10">
        <v>5348952</v>
      </c>
      <c r="Q37" s="10">
        <v>5504290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127453</v>
      </c>
      <c r="X37" s="10">
        <v>0</v>
      </c>
      <c r="Y37" s="10">
        <v>0</v>
      </c>
      <c r="Z37" s="10">
        <v>50981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25086123</v>
      </c>
    </row>
    <row r="38" spans="1:38" s="23" customFormat="1" ht="14.4" x14ac:dyDescent="0.3">
      <c r="A38" s="98" t="s">
        <v>284</v>
      </c>
      <c r="B38" s="99" t="s">
        <v>156</v>
      </c>
      <c r="C38" s="97">
        <v>473322907</v>
      </c>
      <c r="D38" s="97">
        <v>124328431</v>
      </c>
      <c r="E38" s="97">
        <v>174059271</v>
      </c>
      <c r="F38" s="97">
        <v>7975712</v>
      </c>
      <c r="G38" s="97">
        <v>181458598</v>
      </c>
      <c r="H38" s="97">
        <v>2736710325</v>
      </c>
      <c r="I38" s="97">
        <v>767814303</v>
      </c>
      <c r="J38" s="97">
        <v>62892469</v>
      </c>
      <c r="K38" s="97">
        <v>31425391</v>
      </c>
      <c r="L38" s="97">
        <v>259471916</v>
      </c>
      <c r="M38" s="97">
        <v>706287309</v>
      </c>
      <c r="N38" s="97">
        <v>302197557</v>
      </c>
      <c r="O38" s="97">
        <v>77829262</v>
      </c>
      <c r="P38" s="97">
        <v>305134347</v>
      </c>
      <c r="Q38" s="97">
        <v>263614210</v>
      </c>
      <c r="R38" s="97">
        <v>20281032</v>
      </c>
      <c r="S38" s="97">
        <v>39915731</v>
      </c>
      <c r="T38" s="97">
        <v>0</v>
      </c>
      <c r="U38" s="97">
        <v>0</v>
      </c>
      <c r="V38" s="97">
        <v>0</v>
      </c>
      <c r="W38" s="97">
        <v>93830381</v>
      </c>
      <c r="X38" s="97">
        <v>226926317</v>
      </c>
      <c r="Y38" s="97">
        <v>421834355</v>
      </c>
      <c r="Z38" s="97">
        <v>59612443</v>
      </c>
      <c r="AA38" s="97">
        <v>5765305100</v>
      </c>
      <c r="AB38" s="97">
        <v>449602256</v>
      </c>
      <c r="AC38" s="97">
        <v>0</v>
      </c>
      <c r="AD38" s="97">
        <v>759329434</v>
      </c>
      <c r="AE38" s="97">
        <v>555640153</v>
      </c>
      <c r="AF38" s="97">
        <v>198013248</v>
      </c>
      <c r="AG38" s="97">
        <v>155348474</v>
      </c>
      <c r="AH38" s="97">
        <v>411156946</v>
      </c>
      <c r="AI38" s="97">
        <v>0</v>
      </c>
      <c r="AJ38" s="97">
        <v>0</v>
      </c>
      <c r="AK38" s="97">
        <v>0</v>
      </c>
      <c r="AL38" s="204">
        <v>15631317878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55534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55534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5547268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107014</v>
      </c>
      <c r="S42" s="10">
        <v>0</v>
      </c>
      <c r="T42" s="10">
        <v>0</v>
      </c>
      <c r="U42" s="10">
        <v>0</v>
      </c>
      <c r="V42" s="10">
        <v>0</v>
      </c>
      <c r="W42" s="10">
        <v>317589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5971871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5547268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162548</v>
      </c>
      <c r="S53" s="97">
        <v>0</v>
      </c>
      <c r="T53" s="97">
        <v>0</v>
      </c>
      <c r="U53" s="97">
        <v>0</v>
      </c>
      <c r="V53" s="97">
        <v>0</v>
      </c>
      <c r="W53" s="97">
        <v>317589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6027405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473322907</v>
      </c>
      <c r="D54" s="28">
        <v>124328431</v>
      </c>
      <c r="E54" s="28">
        <v>174059271</v>
      </c>
      <c r="F54" s="28">
        <v>7975712</v>
      </c>
      <c r="G54" s="28">
        <v>181458598</v>
      </c>
      <c r="H54" s="28">
        <v>2736710325</v>
      </c>
      <c r="I54" s="28">
        <v>767814303</v>
      </c>
      <c r="J54" s="28">
        <v>62892469</v>
      </c>
      <c r="K54" s="28">
        <v>31425391</v>
      </c>
      <c r="L54" s="28">
        <v>265019184</v>
      </c>
      <c r="M54" s="28">
        <v>706287309</v>
      </c>
      <c r="N54" s="28">
        <v>302197557</v>
      </c>
      <c r="O54" s="28">
        <v>77829262</v>
      </c>
      <c r="P54" s="28">
        <v>305134347</v>
      </c>
      <c r="Q54" s="28">
        <v>263614210</v>
      </c>
      <c r="R54" s="28">
        <v>20443580</v>
      </c>
      <c r="S54" s="28">
        <v>39915731</v>
      </c>
      <c r="T54" s="28">
        <v>0</v>
      </c>
      <c r="U54" s="28">
        <v>0</v>
      </c>
      <c r="V54" s="28">
        <v>0</v>
      </c>
      <c r="W54" s="28">
        <v>94147970</v>
      </c>
      <c r="X54" s="28">
        <v>226926317</v>
      </c>
      <c r="Y54" s="28">
        <v>421834355</v>
      </c>
      <c r="Z54" s="28">
        <v>59612443</v>
      </c>
      <c r="AA54" s="28">
        <v>5765305100</v>
      </c>
      <c r="AB54" s="28">
        <v>449602256</v>
      </c>
      <c r="AC54" s="28">
        <v>0</v>
      </c>
      <c r="AD54" s="28">
        <v>759329434</v>
      </c>
      <c r="AE54" s="28">
        <v>555640153</v>
      </c>
      <c r="AF54" s="28">
        <v>198013248</v>
      </c>
      <c r="AG54" s="28">
        <v>155348474</v>
      </c>
      <c r="AH54" s="28">
        <v>411156946</v>
      </c>
      <c r="AI54" s="28">
        <v>0</v>
      </c>
      <c r="AJ54" s="28">
        <v>0</v>
      </c>
      <c r="AK54" s="28">
        <v>0</v>
      </c>
      <c r="AL54" s="206">
        <v>15637345283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406954498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406954498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2152109465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2152109465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1869639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1869639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3892020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3892020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85010107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85010107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1793301731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20528112</v>
      </c>
      <c r="AD99" s="10">
        <v>0</v>
      </c>
      <c r="AE99" s="10">
        <v>0</v>
      </c>
      <c r="AF99" s="10">
        <v>0</v>
      </c>
      <c r="AG99" s="10">
        <v>0</v>
      </c>
      <c r="AH99" s="10">
        <v>149773304</v>
      </c>
      <c r="AI99" s="10">
        <v>0</v>
      </c>
      <c r="AJ99" s="10">
        <v>0</v>
      </c>
      <c r="AK99" s="10">
        <v>0</v>
      </c>
      <c r="AL99" s="197">
        <v>1963603147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3951172855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512492717</v>
      </c>
      <c r="AD100" s="97">
        <v>0</v>
      </c>
      <c r="AE100" s="97">
        <v>0</v>
      </c>
      <c r="AF100" s="97">
        <v>0</v>
      </c>
      <c r="AG100" s="97">
        <v>0</v>
      </c>
      <c r="AH100" s="97">
        <v>149773304</v>
      </c>
      <c r="AI100" s="97">
        <v>0</v>
      </c>
      <c r="AJ100" s="97">
        <v>0</v>
      </c>
      <c r="AK100" s="97">
        <v>0</v>
      </c>
      <c r="AL100" s="204">
        <v>4613438876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541243411</v>
      </c>
      <c r="I101" s="10">
        <v>0</v>
      </c>
      <c r="J101" s="10">
        <v>0</v>
      </c>
      <c r="K101" s="10">
        <v>0</v>
      </c>
      <c r="L101" s="10">
        <v>22517156630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668478526</v>
      </c>
      <c r="S101" s="10">
        <v>0</v>
      </c>
      <c r="T101" s="10">
        <v>872631847</v>
      </c>
      <c r="U101" s="10">
        <v>0</v>
      </c>
      <c r="V101" s="10">
        <v>0</v>
      </c>
      <c r="W101" s="10">
        <v>0</v>
      </c>
      <c r="X101" s="10">
        <v>0</v>
      </c>
      <c r="Y101" s="10">
        <v>2335193660</v>
      </c>
      <c r="Z101" s="10">
        <v>0</v>
      </c>
      <c r="AA101" s="10">
        <v>4493150190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17340546378</v>
      </c>
      <c r="AI101" s="10">
        <v>267229334</v>
      </c>
      <c r="AJ101" s="10">
        <v>0</v>
      </c>
      <c r="AK101" s="10">
        <v>0</v>
      </c>
      <c r="AL101" s="197">
        <v>49035629976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541243411</v>
      </c>
      <c r="I102" s="97">
        <v>0</v>
      </c>
      <c r="J102" s="97">
        <v>0</v>
      </c>
      <c r="K102" s="97">
        <v>0</v>
      </c>
      <c r="L102" s="97">
        <v>22517156630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668478526</v>
      </c>
      <c r="S102" s="97">
        <v>0</v>
      </c>
      <c r="T102" s="97">
        <v>872631847</v>
      </c>
      <c r="U102" s="97">
        <v>0</v>
      </c>
      <c r="V102" s="97">
        <v>0</v>
      </c>
      <c r="W102" s="97">
        <v>0</v>
      </c>
      <c r="X102" s="97">
        <v>0</v>
      </c>
      <c r="Y102" s="97">
        <v>2335193660</v>
      </c>
      <c r="Z102" s="97">
        <v>0</v>
      </c>
      <c r="AA102" s="97">
        <v>4493150190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0</v>
      </c>
      <c r="AH102" s="97">
        <v>17340546378</v>
      </c>
      <c r="AI102" s="97">
        <v>267229334</v>
      </c>
      <c r="AJ102" s="97">
        <v>0</v>
      </c>
      <c r="AK102" s="97">
        <v>0</v>
      </c>
      <c r="AL102" s="204">
        <v>49035629976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4492416266</v>
      </c>
      <c r="I105" s="28">
        <v>0</v>
      </c>
      <c r="J105" s="28">
        <v>0</v>
      </c>
      <c r="K105" s="28">
        <v>0</v>
      </c>
      <c r="L105" s="28">
        <v>22517156630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668478526</v>
      </c>
      <c r="S105" s="28">
        <v>0</v>
      </c>
      <c r="T105" s="28">
        <v>872631847</v>
      </c>
      <c r="U105" s="28">
        <v>0</v>
      </c>
      <c r="V105" s="28">
        <v>0</v>
      </c>
      <c r="W105" s="28">
        <v>0</v>
      </c>
      <c r="X105" s="28">
        <v>0</v>
      </c>
      <c r="Y105" s="28">
        <v>2335193660</v>
      </c>
      <c r="Z105" s="28">
        <v>0</v>
      </c>
      <c r="AA105" s="28">
        <v>4493150190</v>
      </c>
      <c r="AB105" s="28">
        <v>0</v>
      </c>
      <c r="AC105" s="28">
        <v>512492717</v>
      </c>
      <c r="AD105" s="28">
        <v>0</v>
      </c>
      <c r="AE105" s="28">
        <v>0</v>
      </c>
      <c r="AF105" s="28">
        <v>0</v>
      </c>
      <c r="AG105" s="28">
        <v>0</v>
      </c>
      <c r="AH105" s="28">
        <v>17490319682</v>
      </c>
      <c r="AI105" s="28">
        <v>267229334</v>
      </c>
      <c r="AJ105" s="28">
        <v>0</v>
      </c>
      <c r="AK105" s="28">
        <v>0</v>
      </c>
      <c r="AL105" s="206">
        <v>53649068852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15582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15582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7719641</v>
      </c>
      <c r="J109" s="10">
        <v>1748386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12932482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6281120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46363636</v>
      </c>
      <c r="AI109" s="10">
        <v>0</v>
      </c>
      <c r="AJ109" s="10">
        <v>0</v>
      </c>
      <c r="AK109" s="10">
        <v>0</v>
      </c>
      <c r="AL109" s="197">
        <v>75045265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0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92694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-32042058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-31949364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72808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72808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9455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9455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7719641</v>
      </c>
      <c r="J120" s="97">
        <v>1866117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12932482</v>
      </c>
      <c r="U120" s="97">
        <v>0</v>
      </c>
      <c r="V120" s="97">
        <v>72808</v>
      </c>
      <c r="W120" s="97">
        <v>0</v>
      </c>
      <c r="X120" s="97">
        <v>0</v>
      </c>
      <c r="Y120" s="97">
        <v>0</v>
      </c>
      <c r="Z120" s="97">
        <v>0</v>
      </c>
      <c r="AA120" s="97">
        <v>-25760938</v>
      </c>
      <c r="AB120" s="97">
        <v>0</v>
      </c>
      <c r="AC120" s="97">
        <v>0</v>
      </c>
      <c r="AD120" s="97">
        <v>0</v>
      </c>
      <c r="AE120" s="97">
        <v>0</v>
      </c>
      <c r="AF120" s="97">
        <v>0</v>
      </c>
      <c r="AG120" s="97">
        <v>0</v>
      </c>
      <c r="AH120" s="97">
        <v>46363636</v>
      </c>
      <c r="AI120" s="97">
        <v>0</v>
      </c>
      <c r="AJ120" s="97">
        <v>0</v>
      </c>
      <c r="AK120" s="97">
        <v>0</v>
      </c>
      <c r="AL120" s="204">
        <v>43193746</v>
      </c>
    </row>
    <row r="121" spans="1:38" s="23" customFormat="1" ht="14.4" x14ac:dyDescent="0.3">
      <c r="A121" s="62" t="s">
        <v>364</v>
      </c>
      <c r="B121" s="26" t="s">
        <v>143</v>
      </c>
      <c r="C121" s="10">
        <v>85295999</v>
      </c>
      <c r="D121" s="10">
        <v>0</v>
      </c>
      <c r="E121" s="10">
        <v>2015545</v>
      </c>
      <c r="F121" s="10">
        <v>13426739</v>
      </c>
      <c r="G121" s="10">
        <v>23979334</v>
      </c>
      <c r="H121" s="10">
        <v>155832947</v>
      </c>
      <c r="I121" s="10">
        <v>578389</v>
      </c>
      <c r="J121" s="10">
        <v>3770275</v>
      </c>
      <c r="K121" s="10">
        <v>8832624</v>
      </c>
      <c r="L121" s="10">
        <v>161503202</v>
      </c>
      <c r="M121" s="10">
        <v>88996992</v>
      </c>
      <c r="N121" s="10">
        <v>111332814</v>
      </c>
      <c r="O121" s="10">
        <v>117153292</v>
      </c>
      <c r="P121" s="10">
        <v>102044</v>
      </c>
      <c r="Q121" s="10">
        <v>10938702</v>
      </c>
      <c r="R121" s="10">
        <v>56224471</v>
      </c>
      <c r="S121" s="10">
        <v>1889897</v>
      </c>
      <c r="T121" s="10">
        <v>322667669</v>
      </c>
      <c r="U121" s="10">
        <v>0</v>
      </c>
      <c r="V121" s="10">
        <v>110623878</v>
      </c>
      <c r="W121" s="10">
        <v>31536538</v>
      </c>
      <c r="X121" s="10">
        <v>497101</v>
      </c>
      <c r="Y121" s="10">
        <v>30349160</v>
      </c>
      <c r="Z121" s="10">
        <v>0</v>
      </c>
      <c r="AA121" s="10">
        <v>340421894</v>
      </c>
      <c r="AB121" s="10">
        <v>92010483</v>
      </c>
      <c r="AC121" s="10">
        <v>0</v>
      </c>
      <c r="AD121" s="10">
        <v>60865638</v>
      </c>
      <c r="AE121" s="10">
        <v>25559738</v>
      </c>
      <c r="AF121" s="10">
        <v>36753042</v>
      </c>
      <c r="AG121" s="10">
        <v>25817323</v>
      </c>
      <c r="AH121" s="10">
        <v>32528682</v>
      </c>
      <c r="AI121" s="10">
        <v>0</v>
      </c>
      <c r="AJ121" s="10">
        <v>880194</v>
      </c>
      <c r="AK121" s="10">
        <v>5791606</v>
      </c>
      <c r="AL121" s="197">
        <v>1958176212</v>
      </c>
    </row>
    <row r="122" spans="1:38" s="23" customFormat="1" ht="14.4" x14ac:dyDescent="0.3">
      <c r="A122" s="62" t="s">
        <v>365</v>
      </c>
      <c r="B122" s="26" t="s">
        <v>144</v>
      </c>
      <c r="C122" s="10">
        <v>176927260</v>
      </c>
      <c r="D122" s="10">
        <v>0</v>
      </c>
      <c r="E122" s="10">
        <v>0</v>
      </c>
      <c r="F122" s="10">
        <v>499768</v>
      </c>
      <c r="G122" s="10">
        <v>30868935</v>
      </c>
      <c r="H122" s="10">
        <v>28778787</v>
      </c>
      <c r="I122" s="10">
        <v>0</v>
      </c>
      <c r="J122" s="10">
        <v>1774673</v>
      </c>
      <c r="K122" s="10">
        <v>5756594</v>
      </c>
      <c r="L122" s="10">
        <v>65447109</v>
      </c>
      <c r="M122" s="10">
        <v>53871934</v>
      </c>
      <c r="N122" s="10">
        <v>48447285</v>
      </c>
      <c r="O122" s="10">
        <v>36650543</v>
      </c>
      <c r="P122" s="10">
        <v>0</v>
      </c>
      <c r="Q122" s="10">
        <v>3301520</v>
      </c>
      <c r="R122" s="10">
        <v>40373860</v>
      </c>
      <c r="S122" s="10">
        <v>0</v>
      </c>
      <c r="T122" s="10">
        <v>177195884</v>
      </c>
      <c r="U122" s="10">
        <v>0</v>
      </c>
      <c r="V122" s="10">
        <v>32684949</v>
      </c>
      <c r="W122" s="10">
        <v>10897464</v>
      </c>
      <c r="X122" s="10">
        <v>546291</v>
      </c>
      <c r="Y122" s="10">
        <v>5524856</v>
      </c>
      <c r="Z122" s="10">
        <v>0</v>
      </c>
      <c r="AA122" s="10">
        <v>209974913</v>
      </c>
      <c r="AB122" s="10">
        <v>16754138</v>
      </c>
      <c r="AC122" s="10">
        <v>0</v>
      </c>
      <c r="AD122" s="10">
        <v>34726591</v>
      </c>
      <c r="AE122" s="10">
        <v>4717150</v>
      </c>
      <c r="AF122" s="10">
        <v>117569991</v>
      </c>
      <c r="AG122" s="10">
        <v>6801541</v>
      </c>
      <c r="AH122" s="10">
        <v>17055703</v>
      </c>
      <c r="AI122" s="10">
        <v>0</v>
      </c>
      <c r="AJ122" s="10">
        <v>0</v>
      </c>
      <c r="AK122" s="10">
        <v>0</v>
      </c>
      <c r="AL122" s="197">
        <v>1127147739</v>
      </c>
    </row>
    <row r="123" spans="1:38" s="23" customFormat="1" ht="14.4" x14ac:dyDescent="0.3">
      <c r="A123" s="62" t="s">
        <v>366</v>
      </c>
      <c r="B123" s="26" t="s">
        <v>145</v>
      </c>
      <c r="C123" s="10">
        <v>10640831</v>
      </c>
      <c r="D123" s="10">
        <v>0</v>
      </c>
      <c r="E123" s="10">
        <v>8100</v>
      </c>
      <c r="F123" s="10">
        <v>219058</v>
      </c>
      <c r="G123" s="10">
        <v>8709905</v>
      </c>
      <c r="H123" s="10">
        <v>14817257</v>
      </c>
      <c r="I123" s="10">
        <v>0</v>
      </c>
      <c r="J123" s="10">
        <v>496941</v>
      </c>
      <c r="K123" s="10">
        <v>2848009</v>
      </c>
      <c r="L123" s="10">
        <v>26167510</v>
      </c>
      <c r="M123" s="10">
        <v>27262658</v>
      </c>
      <c r="N123" s="10">
        <v>5882309</v>
      </c>
      <c r="O123" s="10">
        <v>38815390</v>
      </c>
      <c r="P123" s="10">
        <v>0</v>
      </c>
      <c r="Q123" s="10">
        <v>116313</v>
      </c>
      <c r="R123" s="10">
        <v>10809450</v>
      </c>
      <c r="S123" s="10">
        <v>264505</v>
      </c>
      <c r="T123" s="10">
        <v>10131915</v>
      </c>
      <c r="U123" s="10">
        <v>0</v>
      </c>
      <c r="V123" s="10">
        <v>7394289</v>
      </c>
      <c r="W123" s="10">
        <v>1079257</v>
      </c>
      <c r="X123" s="10">
        <v>0</v>
      </c>
      <c r="Y123" s="10">
        <v>1675899</v>
      </c>
      <c r="Z123" s="10">
        <v>0</v>
      </c>
      <c r="AA123" s="10">
        <v>52859865</v>
      </c>
      <c r="AB123" s="10">
        <v>4449172</v>
      </c>
      <c r="AC123" s="10">
        <v>0</v>
      </c>
      <c r="AD123" s="10">
        <v>18629638</v>
      </c>
      <c r="AE123" s="10">
        <v>0</v>
      </c>
      <c r="AF123" s="10">
        <v>37566734</v>
      </c>
      <c r="AG123" s="10">
        <v>15345429</v>
      </c>
      <c r="AH123" s="10">
        <v>7410397</v>
      </c>
      <c r="AI123" s="10">
        <v>0</v>
      </c>
      <c r="AJ123" s="10">
        <v>0</v>
      </c>
      <c r="AK123" s="10">
        <v>39596972</v>
      </c>
      <c r="AL123" s="197">
        <v>343197803</v>
      </c>
    </row>
    <row r="124" spans="1:38" s="23" customFormat="1" ht="14.4" x14ac:dyDescent="0.3">
      <c r="A124" s="62" t="s">
        <v>367</v>
      </c>
      <c r="B124" s="26" t="s">
        <v>146</v>
      </c>
      <c r="C124" s="10">
        <v>2038008683</v>
      </c>
      <c r="D124" s="10">
        <v>0</v>
      </c>
      <c r="E124" s="10">
        <v>2168963</v>
      </c>
      <c r="F124" s="10">
        <v>171354752</v>
      </c>
      <c r="G124" s="10">
        <v>1195399950</v>
      </c>
      <c r="H124" s="10">
        <v>2928689620</v>
      </c>
      <c r="I124" s="10">
        <v>495788</v>
      </c>
      <c r="J124" s="10">
        <v>245111312</v>
      </c>
      <c r="K124" s="10">
        <v>579748588</v>
      </c>
      <c r="L124" s="10">
        <v>623795058</v>
      </c>
      <c r="M124" s="10">
        <v>1250394009</v>
      </c>
      <c r="N124" s="10">
        <v>2399545266</v>
      </c>
      <c r="O124" s="10">
        <v>1501187156</v>
      </c>
      <c r="P124" s="10">
        <v>0</v>
      </c>
      <c r="Q124" s="10">
        <v>80642975</v>
      </c>
      <c r="R124" s="10">
        <v>1252737915</v>
      </c>
      <c r="S124" s="10">
        <v>65294869</v>
      </c>
      <c r="T124" s="10">
        <v>1014654484</v>
      </c>
      <c r="U124" s="10">
        <v>0</v>
      </c>
      <c r="V124" s="10">
        <v>1781242664</v>
      </c>
      <c r="W124" s="10">
        <v>647009506</v>
      </c>
      <c r="X124" s="10">
        <v>261149234</v>
      </c>
      <c r="Y124" s="10">
        <v>935279069</v>
      </c>
      <c r="Z124" s="10">
        <v>0</v>
      </c>
      <c r="AA124" s="10">
        <v>6455865630</v>
      </c>
      <c r="AB124" s="10">
        <v>841148808</v>
      </c>
      <c r="AC124" s="10">
        <v>4769606602</v>
      </c>
      <c r="AD124" s="10">
        <v>2146152986</v>
      </c>
      <c r="AE124" s="10">
        <v>600672126</v>
      </c>
      <c r="AF124" s="10">
        <v>1852333766</v>
      </c>
      <c r="AG124" s="10">
        <v>748875452</v>
      </c>
      <c r="AH124" s="10">
        <v>894303815</v>
      </c>
      <c r="AI124" s="10">
        <v>3767498</v>
      </c>
      <c r="AJ124" s="10">
        <v>71674736</v>
      </c>
      <c r="AK124" s="10">
        <v>0</v>
      </c>
      <c r="AL124" s="197">
        <v>37358311280</v>
      </c>
    </row>
    <row r="125" spans="1:38" s="23" customFormat="1" ht="14.4" x14ac:dyDescent="0.3">
      <c r="A125" s="62" t="s">
        <v>368</v>
      </c>
      <c r="B125" s="26" t="s">
        <v>147</v>
      </c>
      <c r="C125" s="10">
        <v>710000</v>
      </c>
      <c r="D125" s="10">
        <v>0</v>
      </c>
      <c r="E125" s="10">
        <v>0</v>
      </c>
      <c r="F125" s="10">
        <v>0</v>
      </c>
      <c r="G125" s="10">
        <v>54404251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10597112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65711363</v>
      </c>
    </row>
    <row r="126" spans="1:38" s="23" customFormat="1" ht="14.4" x14ac:dyDescent="0.3">
      <c r="A126" s="62" t="s">
        <v>369</v>
      </c>
      <c r="B126" s="26" t="s">
        <v>148</v>
      </c>
      <c r="C126" s="10">
        <v>6366242</v>
      </c>
      <c r="D126" s="10">
        <v>0</v>
      </c>
      <c r="E126" s="10">
        <v>270540</v>
      </c>
      <c r="F126" s="10">
        <v>2230542</v>
      </c>
      <c r="G126" s="10">
        <v>15875069</v>
      </c>
      <c r="H126" s="10">
        <v>25836204</v>
      </c>
      <c r="I126" s="10">
        <v>0</v>
      </c>
      <c r="J126" s="10">
        <v>95910</v>
      </c>
      <c r="K126" s="10">
        <v>1309091</v>
      </c>
      <c r="L126" s="10">
        <v>60965476</v>
      </c>
      <c r="M126" s="10">
        <v>13671440</v>
      </c>
      <c r="N126" s="10">
        <v>39889522</v>
      </c>
      <c r="O126" s="10">
        <v>44988002</v>
      </c>
      <c r="P126" s="10">
        <v>0</v>
      </c>
      <c r="Q126" s="10">
        <v>2742336</v>
      </c>
      <c r="R126" s="10">
        <v>24748239</v>
      </c>
      <c r="S126" s="10">
        <v>238538</v>
      </c>
      <c r="T126" s="10">
        <v>19037146</v>
      </c>
      <c r="U126" s="10">
        <v>0</v>
      </c>
      <c r="V126" s="10">
        <v>28757064</v>
      </c>
      <c r="W126" s="10">
        <v>17983029</v>
      </c>
      <c r="X126" s="10">
        <v>356485</v>
      </c>
      <c r="Y126" s="10">
        <v>9111561</v>
      </c>
      <c r="Z126" s="10">
        <v>0</v>
      </c>
      <c r="AA126" s="10">
        <v>157718020</v>
      </c>
      <c r="AB126" s="10">
        <v>5672967</v>
      </c>
      <c r="AC126" s="10">
        <v>0</v>
      </c>
      <c r="AD126" s="10">
        <v>13160205</v>
      </c>
      <c r="AE126" s="10">
        <v>23396478</v>
      </c>
      <c r="AF126" s="10">
        <v>27337335</v>
      </c>
      <c r="AG126" s="10">
        <v>3604522</v>
      </c>
      <c r="AH126" s="10">
        <v>9265620</v>
      </c>
      <c r="AI126" s="10">
        <v>0</v>
      </c>
      <c r="AJ126" s="10">
        <v>155278</v>
      </c>
      <c r="AK126" s="10">
        <v>0</v>
      </c>
      <c r="AL126" s="197">
        <v>554782861</v>
      </c>
    </row>
    <row r="127" spans="1:38" s="23" customFormat="1" ht="14.4" x14ac:dyDescent="0.3">
      <c r="A127" s="62" t="s">
        <v>370</v>
      </c>
      <c r="B127" s="26" t="s">
        <v>149</v>
      </c>
      <c r="C127" s="10">
        <v>488079</v>
      </c>
      <c r="D127" s="10">
        <v>0</v>
      </c>
      <c r="E127" s="10">
        <v>0</v>
      </c>
      <c r="F127" s="10">
        <v>522952</v>
      </c>
      <c r="G127" s="10">
        <v>317999</v>
      </c>
      <c r="H127" s="10">
        <v>4790398</v>
      </c>
      <c r="I127" s="10">
        <v>0</v>
      </c>
      <c r="J127" s="10">
        <v>7473</v>
      </c>
      <c r="K127" s="10">
        <v>224744</v>
      </c>
      <c r="L127" s="10">
        <v>1826318</v>
      </c>
      <c r="M127" s="10">
        <v>1116982</v>
      </c>
      <c r="N127" s="10">
        <v>1378228</v>
      </c>
      <c r="O127" s="10">
        <v>2241172</v>
      </c>
      <c r="P127" s="10">
        <v>0</v>
      </c>
      <c r="Q127" s="10">
        <v>244230</v>
      </c>
      <c r="R127" s="10">
        <v>1515098</v>
      </c>
      <c r="S127" s="10">
        <v>23040</v>
      </c>
      <c r="T127" s="10">
        <v>1251681</v>
      </c>
      <c r="U127" s="10">
        <v>0</v>
      </c>
      <c r="V127" s="10">
        <v>2529918</v>
      </c>
      <c r="W127" s="10">
        <v>503393</v>
      </c>
      <c r="X127" s="10">
        <v>125369</v>
      </c>
      <c r="Y127" s="10">
        <v>1532198</v>
      </c>
      <c r="Z127" s="10">
        <v>0</v>
      </c>
      <c r="AA127" s="10">
        <v>12510440</v>
      </c>
      <c r="AB127" s="10">
        <v>743616</v>
      </c>
      <c r="AC127" s="10">
        <v>0</v>
      </c>
      <c r="AD127" s="10">
        <v>889615</v>
      </c>
      <c r="AE127" s="10">
        <v>2755312</v>
      </c>
      <c r="AF127" s="10">
        <v>0</v>
      </c>
      <c r="AG127" s="10">
        <v>333078</v>
      </c>
      <c r="AH127" s="10">
        <v>551795</v>
      </c>
      <c r="AI127" s="10">
        <v>0</v>
      </c>
      <c r="AJ127" s="10">
        <v>5358</v>
      </c>
      <c r="AK127" s="10">
        <v>0</v>
      </c>
      <c r="AL127" s="197">
        <v>38428486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382518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8201831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1114475733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1123060082</v>
      </c>
    </row>
    <row r="129" spans="1:38" s="23" customFormat="1" ht="14.4" x14ac:dyDescent="0.3">
      <c r="A129" s="62" t="s">
        <v>372</v>
      </c>
      <c r="B129" s="26" t="s">
        <v>151</v>
      </c>
      <c r="C129" s="10">
        <v>34328782</v>
      </c>
      <c r="D129" s="10">
        <v>0</v>
      </c>
      <c r="E129" s="10">
        <v>0</v>
      </c>
      <c r="F129" s="10">
        <v>923126</v>
      </c>
      <c r="G129" s="10">
        <v>33594832</v>
      </c>
      <c r="H129" s="10">
        <v>91032169</v>
      </c>
      <c r="I129" s="10">
        <v>0</v>
      </c>
      <c r="J129" s="10">
        <v>4383573</v>
      </c>
      <c r="K129" s="10">
        <v>13003820</v>
      </c>
      <c r="L129" s="10">
        <v>461403090</v>
      </c>
      <c r="M129" s="10">
        <v>172134266</v>
      </c>
      <c r="N129" s="10">
        <v>98034454</v>
      </c>
      <c r="O129" s="10">
        <v>195636722</v>
      </c>
      <c r="P129" s="10">
        <v>0</v>
      </c>
      <c r="Q129" s="10">
        <v>1440795</v>
      </c>
      <c r="R129" s="10">
        <v>74429335</v>
      </c>
      <c r="S129" s="10">
        <v>0</v>
      </c>
      <c r="T129" s="10">
        <v>153373101</v>
      </c>
      <c r="U129" s="10">
        <v>0</v>
      </c>
      <c r="V129" s="10">
        <v>92256124</v>
      </c>
      <c r="W129" s="10">
        <v>34078184</v>
      </c>
      <c r="X129" s="10">
        <v>207882</v>
      </c>
      <c r="Y129" s="10">
        <v>14730890</v>
      </c>
      <c r="Z129" s="10">
        <v>0</v>
      </c>
      <c r="AA129" s="10">
        <v>519050510</v>
      </c>
      <c r="AB129" s="10">
        <v>199782165</v>
      </c>
      <c r="AC129" s="10">
        <v>0</v>
      </c>
      <c r="AD129" s="10">
        <v>114196115</v>
      </c>
      <c r="AE129" s="10">
        <v>10162294</v>
      </c>
      <c r="AF129" s="10">
        <v>189119316</v>
      </c>
      <c r="AG129" s="10">
        <v>48801946</v>
      </c>
      <c r="AH129" s="10">
        <v>132749054</v>
      </c>
      <c r="AI129" s="10">
        <v>0</v>
      </c>
      <c r="AJ129" s="10">
        <v>198925881</v>
      </c>
      <c r="AK129" s="10">
        <v>28954203</v>
      </c>
      <c r="AL129" s="197">
        <v>2916732629</v>
      </c>
    </row>
    <row r="130" spans="1:38" s="23" customFormat="1" ht="14.4" x14ac:dyDescent="0.3">
      <c r="A130" s="62" t="s">
        <v>373</v>
      </c>
      <c r="B130" s="26" t="s">
        <v>152</v>
      </c>
      <c r="C130" s="10">
        <v>513781488</v>
      </c>
      <c r="D130" s="10">
        <v>593914</v>
      </c>
      <c r="E130" s="10">
        <v>791574</v>
      </c>
      <c r="F130" s="10">
        <v>1328185</v>
      </c>
      <c r="G130" s="10">
        <v>3706431</v>
      </c>
      <c r="H130" s="10">
        <v>30878778</v>
      </c>
      <c r="I130" s="10">
        <v>593914</v>
      </c>
      <c r="J130" s="10">
        <v>765082</v>
      </c>
      <c r="K130" s="10">
        <v>1228998</v>
      </c>
      <c r="L130" s="10">
        <v>16982268</v>
      </c>
      <c r="M130" s="10">
        <v>21911496</v>
      </c>
      <c r="N130" s="10">
        <v>25019235</v>
      </c>
      <c r="O130" s="10">
        <v>29488818</v>
      </c>
      <c r="P130" s="10">
        <v>593991</v>
      </c>
      <c r="Q130" s="10">
        <v>1653464</v>
      </c>
      <c r="R130" s="10">
        <v>10220725</v>
      </c>
      <c r="S130" s="10">
        <v>709068</v>
      </c>
      <c r="T130" s="10">
        <v>9678008</v>
      </c>
      <c r="U130" s="10">
        <v>0</v>
      </c>
      <c r="V130" s="10">
        <v>53498998</v>
      </c>
      <c r="W130" s="10">
        <v>3268639</v>
      </c>
      <c r="X130" s="10">
        <v>900509</v>
      </c>
      <c r="Y130" s="10">
        <v>2221627</v>
      </c>
      <c r="Z130" s="10">
        <v>593914</v>
      </c>
      <c r="AA130" s="10">
        <v>63573296</v>
      </c>
      <c r="AB130" s="10">
        <v>3480839</v>
      </c>
      <c r="AC130" s="10">
        <v>0</v>
      </c>
      <c r="AD130" s="10">
        <v>21588278</v>
      </c>
      <c r="AE130" s="10">
        <v>2775657</v>
      </c>
      <c r="AF130" s="10">
        <v>259461357</v>
      </c>
      <c r="AG130" s="10">
        <v>11017098</v>
      </c>
      <c r="AH130" s="10">
        <v>5546563</v>
      </c>
      <c r="AI130" s="10">
        <v>586683</v>
      </c>
      <c r="AJ130" s="10">
        <v>593914</v>
      </c>
      <c r="AK130" s="10">
        <v>0</v>
      </c>
      <c r="AL130" s="197">
        <v>1099032809</v>
      </c>
    </row>
    <row r="131" spans="1:38" s="23" customFormat="1" ht="14.4" x14ac:dyDescent="0.3">
      <c r="A131" s="62" t="s">
        <v>374</v>
      </c>
      <c r="B131" s="26" t="s">
        <v>153</v>
      </c>
      <c r="C131" s="10">
        <v>10143526</v>
      </c>
      <c r="D131" s="10">
        <v>0</v>
      </c>
      <c r="E131" s="10">
        <v>0</v>
      </c>
      <c r="F131" s="10">
        <v>0</v>
      </c>
      <c r="G131" s="10">
        <v>1193375</v>
      </c>
      <c r="H131" s="10">
        <v>38521256</v>
      </c>
      <c r="I131" s="10">
        <v>0</v>
      </c>
      <c r="J131" s="10">
        <v>65097</v>
      </c>
      <c r="K131" s="10">
        <v>0</v>
      </c>
      <c r="L131" s="10">
        <v>11466840</v>
      </c>
      <c r="M131" s="10">
        <v>7010703</v>
      </c>
      <c r="N131" s="10">
        <v>9620972</v>
      </c>
      <c r="O131" s="10">
        <v>2703193</v>
      </c>
      <c r="P131" s="10">
        <v>0</v>
      </c>
      <c r="Q131" s="10">
        <v>176825</v>
      </c>
      <c r="R131" s="10">
        <v>15239</v>
      </c>
      <c r="S131" s="10">
        <v>0</v>
      </c>
      <c r="T131" s="10">
        <v>1718983</v>
      </c>
      <c r="U131" s="10">
        <v>0</v>
      </c>
      <c r="V131" s="10">
        <v>13438217</v>
      </c>
      <c r="W131" s="10">
        <v>221080</v>
      </c>
      <c r="X131" s="10">
        <v>0</v>
      </c>
      <c r="Y131" s="10">
        <v>579808</v>
      </c>
      <c r="Z131" s="10">
        <v>0</v>
      </c>
      <c r="AA131" s="10">
        <v>7966265</v>
      </c>
      <c r="AB131" s="10">
        <v>0</v>
      </c>
      <c r="AC131" s="10">
        <v>0</v>
      </c>
      <c r="AD131" s="10">
        <v>641797</v>
      </c>
      <c r="AE131" s="10">
        <v>659438</v>
      </c>
      <c r="AF131" s="10">
        <v>101051135</v>
      </c>
      <c r="AG131" s="10">
        <v>9548684</v>
      </c>
      <c r="AH131" s="10">
        <v>4262693</v>
      </c>
      <c r="AI131" s="10">
        <v>0</v>
      </c>
      <c r="AJ131" s="10">
        <v>0</v>
      </c>
      <c r="AK131" s="10">
        <v>0</v>
      </c>
      <c r="AL131" s="197">
        <v>221005126</v>
      </c>
    </row>
    <row r="132" spans="1:38" s="23" customFormat="1" ht="14.4" x14ac:dyDescent="0.3">
      <c r="A132" s="62" t="s">
        <v>375</v>
      </c>
      <c r="B132" s="26" t="s">
        <v>154</v>
      </c>
      <c r="C132" s="10">
        <v>20967056</v>
      </c>
      <c r="D132" s="10">
        <v>0</v>
      </c>
      <c r="E132" s="10">
        <v>29614</v>
      </c>
      <c r="F132" s="10">
        <v>209391</v>
      </c>
      <c r="G132" s="10">
        <v>1149202</v>
      </c>
      <c r="H132" s="10">
        <v>99755271</v>
      </c>
      <c r="I132" s="10">
        <v>0</v>
      </c>
      <c r="J132" s="10">
        <v>3306</v>
      </c>
      <c r="K132" s="10">
        <v>224413</v>
      </c>
      <c r="L132" s="10">
        <v>11546953</v>
      </c>
      <c r="M132" s="10">
        <v>175244573</v>
      </c>
      <c r="N132" s="10">
        <v>42136734</v>
      </c>
      <c r="O132" s="10">
        <v>124473695</v>
      </c>
      <c r="P132" s="10">
        <v>0</v>
      </c>
      <c r="Q132" s="10">
        <v>1043210</v>
      </c>
      <c r="R132" s="10">
        <v>174060629</v>
      </c>
      <c r="S132" s="10">
        <v>0</v>
      </c>
      <c r="T132" s="10">
        <v>45577069</v>
      </c>
      <c r="U132" s="10">
        <v>0</v>
      </c>
      <c r="V132" s="10">
        <v>61093523</v>
      </c>
      <c r="W132" s="10">
        <v>845516</v>
      </c>
      <c r="X132" s="10">
        <v>108262</v>
      </c>
      <c r="Y132" s="10">
        <v>986341</v>
      </c>
      <c r="Z132" s="10">
        <v>0</v>
      </c>
      <c r="AA132" s="10">
        <v>260623547</v>
      </c>
      <c r="AB132" s="10">
        <v>254700411</v>
      </c>
      <c r="AC132" s="10">
        <v>0</v>
      </c>
      <c r="AD132" s="10">
        <v>22486125</v>
      </c>
      <c r="AE132" s="10">
        <v>10911220</v>
      </c>
      <c r="AF132" s="10">
        <v>30129277</v>
      </c>
      <c r="AG132" s="10">
        <v>47994874</v>
      </c>
      <c r="AH132" s="10">
        <v>842496</v>
      </c>
      <c r="AI132" s="10">
        <v>0</v>
      </c>
      <c r="AJ132" s="10">
        <v>0</v>
      </c>
      <c r="AK132" s="10">
        <v>0</v>
      </c>
      <c r="AL132" s="197">
        <v>1387142708</v>
      </c>
    </row>
    <row r="133" spans="1:38" s="23" customFormat="1" ht="14.4" x14ac:dyDescent="0.3">
      <c r="A133" s="62" t="s">
        <v>376</v>
      </c>
      <c r="B133" s="26" t="s">
        <v>155</v>
      </c>
      <c r="C133" s="10">
        <v>35127128</v>
      </c>
      <c r="D133" s="10">
        <v>0</v>
      </c>
      <c r="E133" s="10">
        <v>0</v>
      </c>
      <c r="F133" s="10">
        <v>250364</v>
      </c>
      <c r="G133" s="10">
        <v>0</v>
      </c>
      <c r="H133" s="10">
        <v>105246184</v>
      </c>
      <c r="I133" s="10">
        <v>0</v>
      </c>
      <c r="J133" s="10">
        <v>9462</v>
      </c>
      <c r="K133" s="10">
        <v>0</v>
      </c>
      <c r="L133" s="10">
        <v>0</v>
      </c>
      <c r="M133" s="10">
        <v>5140557</v>
      </c>
      <c r="N133" s="10">
        <v>27918135</v>
      </c>
      <c r="O133" s="10">
        <v>6328720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12229890</v>
      </c>
      <c r="W133" s="10">
        <v>0</v>
      </c>
      <c r="X133" s="10">
        <v>0</v>
      </c>
      <c r="Y133" s="10">
        <v>0</v>
      </c>
      <c r="Z133" s="10">
        <v>0</v>
      </c>
      <c r="AA133" s="10">
        <v>4842847</v>
      </c>
      <c r="AB133" s="10">
        <v>455009</v>
      </c>
      <c r="AC133" s="10">
        <v>0</v>
      </c>
      <c r="AD133" s="10">
        <v>3637200</v>
      </c>
      <c r="AE133" s="10">
        <v>0</v>
      </c>
      <c r="AF133" s="10">
        <v>3345868</v>
      </c>
      <c r="AG133" s="10">
        <v>66842643</v>
      </c>
      <c r="AH133" s="10">
        <v>1702738</v>
      </c>
      <c r="AI133" s="10">
        <v>0</v>
      </c>
      <c r="AJ133" s="10">
        <v>0</v>
      </c>
      <c r="AK133" s="10">
        <v>0</v>
      </c>
      <c r="AL133" s="197">
        <v>273076745</v>
      </c>
    </row>
    <row r="134" spans="1:38" s="23" customFormat="1" ht="14.4" x14ac:dyDescent="0.3">
      <c r="A134" s="62" t="s">
        <v>377</v>
      </c>
      <c r="B134" s="26" t="s">
        <v>70</v>
      </c>
      <c r="C134" s="10">
        <v>36364</v>
      </c>
      <c r="D134" s="10">
        <v>0</v>
      </c>
      <c r="E134" s="10">
        <v>0</v>
      </c>
      <c r="F134" s="10">
        <v>7341</v>
      </c>
      <c r="G134" s="10">
        <v>2501211</v>
      </c>
      <c r="H134" s="10">
        <v>16672706</v>
      </c>
      <c r="I134" s="10">
        <v>0</v>
      </c>
      <c r="J134" s="10">
        <v>0</v>
      </c>
      <c r="K134" s="10">
        <v>296837</v>
      </c>
      <c r="L134" s="10">
        <v>8118420</v>
      </c>
      <c r="M134" s="10">
        <v>3780831</v>
      </c>
      <c r="N134" s="10">
        <v>8948584</v>
      </c>
      <c r="O134" s="10">
        <v>40883693</v>
      </c>
      <c r="P134" s="10">
        <v>0</v>
      </c>
      <c r="Q134" s="10">
        <v>12892</v>
      </c>
      <c r="R134" s="10">
        <v>4038872</v>
      </c>
      <c r="S134" s="10">
        <v>0</v>
      </c>
      <c r="T134" s="10">
        <v>103399008</v>
      </c>
      <c r="U134" s="10">
        <v>0</v>
      </c>
      <c r="V134" s="10">
        <v>105324</v>
      </c>
      <c r="W134" s="10">
        <v>1526902</v>
      </c>
      <c r="X134" s="10">
        <v>26374</v>
      </c>
      <c r="Y134" s="10">
        <v>2166769</v>
      </c>
      <c r="Z134" s="10">
        <v>0</v>
      </c>
      <c r="AA134" s="10">
        <v>145482163</v>
      </c>
      <c r="AB134" s="10">
        <v>8817065</v>
      </c>
      <c r="AC134" s="10">
        <v>0</v>
      </c>
      <c r="AD134" s="10">
        <v>7357378</v>
      </c>
      <c r="AE134" s="10">
        <v>0</v>
      </c>
      <c r="AF134" s="10">
        <v>32093822</v>
      </c>
      <c r="AG134" s="10">
        <v>15473536</v>
      </c>
      <c r="AH134" s="10">
        <v>21499955</v>
      </c>
      <c r="AI134" s="10">
        <v>0</v>
      </c>
      <c r="AJ134" s="10">
        <v>38187</v>
      </c>
      <c r="AK134" s="10">
        <v>51896315</v>
      </c>
      <c r="AL134" s="197">
        <v>475180549</v>
      </c>
    </row>
    <row r="135" spans="1:38" s="23" customFormat="1" ht="14.4" x14ac:dyDescent="0.3">
      <c r="A135" s="98" t="s">
        <v>378</v>
      </c>
      <c r="B135" s="99" t="s">
        <v>162</v>
      </c>
      <c r="C135" s="97">
        <v>2932821438</v>
      </c>
      <c r="D135" s="97">
        <v>593914</v>
      </c>
      <c r="E135" s="97">
        <v>5284336</v>
      </c>
      <c r="F135" s="97">
        <v>190972218</v>
      </c>
      <c r="G135" s="97">
        <v>1371700494</v>
      </c>
      <c r="H135" s="97">
        <v>3540851577</v>
      </c>
      <c r="I135" s="97">
        <v>1668091</v>
      </c>
      <c r="J135" s="97">
        <v>256483104</v>
      </c>
      <c r="K135" s="97">
        <v>613473718</v>
      </c>
      <c r="L135" s="97">
        <v>1449222244</v>
      </c>
      <c r="M135" s="97">
        <v>1820918959</v>
      </c>
      <c r="N135" s="97">
        <v>2818153538</v>
      </c>
      <c r="O135" s="97">
        <v>2140550396</v>
      </c>
      <c r="P135" s="97">
        <v>696035</v>
      </c>
      <c r="Q135" s="97">
        <v>102313262</v>
      </c>
      <c r="R135" s="97">
        <v>1649173833</v>
      </c>
      <c r="S135" s="97">
        <v>68419917</v>
      </c>
      <c r="T135" s="97">
        <v>1866886779</v>
      </c>
      <c r="U135" s="97">
        <v>0</v>
      </c>
      <c r="V135" s="97">
        <v>2195854838</v>
      </c>
      <c r="W135" s="97">
        <v>748949508</v>
      </c>
      <c r="X135" s="97">
        <v>274514619</v>
      </c>
      <c r="Y135" s="97">
        <v>1004158178</v>
      </c>
      <c r="Z135" s="97">
        <v>593914</v>
      </c>
      <c r="AA135" s="97">
        <v>8230889390</v>
      </c>
      <c r="AB135" s="97">
        <v>1428014673</v>
      </c>
      <c r="AC135" s="97">
        <v>4769606602</v>
      </c>
      <c r="AD135" s="97">
        <v>2444331566</v>
      </c>
      <c r="AE135" s="97">
        <v>681609413</v>
      </c>
      <c r="AF135" s="97">
        <v>3801237376</v>
      </c>
      <c r="AG135" s="97">
        <v>1000456126</v>
      </c>
      <c r="AH135" s="97">
        <v>1127719511</v>
      </c>
      <c r="AI135" s="97">
        <v>4354181</v>
      </c>
      <c r="AJ135" s="97">
        <v>272273548</v>
      </c>
      <c r="AK135" s="97">
        <v>126239096</v>
      </c>
      <c r="AL135" s="204">
        <v>48940986392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40847</v>
      </c>
      <c r="J136" s="10">
        <v>0</v>
      </c>
      <c r="K136" s="10">
        <v>0</v>
      </c>
      <c r="L136" s="10">
        <v>0</v>
      </c>
      <c r="M136" s="10">
        <v>0</v>
      </c>
      <c r="N136" s="10">
        <v>5045058</v>
      </c>
      <c r="O136" s="10">
        <v>2359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1841561</v>
      </c>
      <c r="W136" s="10">
        <v>0</v>
      </c>
      <c r="X136" s="10">
        <v>0</v>
      </c>
      <c r="Y136" s="10">
        <v>496049</v>
      </c>
      <c r="Z136" s="10">
        <v>0</v>
      </c>
      <c r="AA136" s="10">
        <v>0</v>
      </c>
      <c r="AB136" s="10">
        <v>0</v>
      </c>
      <c r="AC136" s="10">
        <v>288492817</v>
      </c>
      <c r="AD136" s="10">
        <v>50072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295968763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320958</v>
      </c>
      <c r="H137" s="10">
        <v>0</v>
      </c>
      <c r="I137" s="10">
        <v>43200</v>
      </c>
      <c r="J137" s="10">
        <v>0</v>
      </c>
      <c r="K137" s="10">
        <v>0</v>
      </c>
      <c r="L137" s="10">
        <v>0</v>
      </c>
      <c r="M137" s="10">
        <v>0</v>
      </c>
      <c r="N137" s="10">
        <v>6869509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1141790</v>
      </c>
      <c r="W137" s="10">
        <v>0</v>
      </c>
      <c r="X137" s="10">
        <v>0</v>
      </c>
      <c r="Y137" s="10">
        <v>135280</v>
      </c>
      <c r="Z137" s="10">
        <v>0</v>
      </c>
      <c r="AA137" s="10">
        <v>0</v>
      </c>
      <c r="AB137" s="10">
        <v>2182261</v>
      </c>
      <c r="AC137" s="10">
        <v>9475175</v>
      </c>
      <c r="AD137" s="10">
        <v>499777</v>
      </c>
      <c r="AE137" s="10">
        <v>0</v>
      </c>
      <c r="AF137" s="10">
        <v>2211260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22879210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293979</v>
      </c>
      <c r="H138" s="10">
        <v>0</v>
      </c>
      <c r="I138" s="10">
        <v>8637</v>
      </c>
      <c r="J138" s="10">
        <v>0</v>
      </c>
      <c r="K138" s="10">
        <v>0</v>
      </c>
      <c r="L138" s="10">
        <v>0</v>
      </c>
      <c r="M138" s="10">
        <v>0</v>
      </c>
      <c r="N138" s="10">
        <v>973106</v>
      </c>
      <c r="O138" s="10">
        <v>21392354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780821</v>
      </c>
      <c r="W138" s="10">
        <v>0</v>
      </c>
      <c r="X138" s="10">
        <v>0</v>
      </c>
      <c r="Y138" s="10">
        <v>98272</v>
      </c>
      <c r="Z138" s="10">
        <v>0</v>
      </c>
      <c r="AA138" s="10">
        <v>0</v>
      </c>
      <c r="AB138" s="10">
        <v>0</v>
      </c>
      <c r="AC138" s="10">
        <v>60105652</v>
      </c>
      <c r="AD138" s="10">
        <v>153033</v>
      </c>
      <c r="AE138" s="10">
        <v>0</v>
      </c>
      <c r="AF138" s="10">
        <v>328525</v>
      </c>
      <c r="AG138" s="10">
        <v>1584455</v>
      </c>
      <c r="AH138" s="10">
        <v>0</v>
      </c>
      <c r="AI138" s="10">
        <v>0</v>
      </c>
      <c r="AJ138" s="10">
        <v>0</v>
      </c>
      <c r="AK138" s="10">
        <v>0</v>
      </c>
      <c r="AL138" s="197">
        <v>85718834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21220292</v>
      </c>
      <c r="H139" s="10">
        <v>0</v>
      </c>
      <c r="I139" s="10">
        <v>27481724</v>
      </c>
      <c r="J139" s="10">
        <v>0</v>
      </c>
      <c r="K139" s="10">
        <v>311300</v>
      </c>
      <c r="L139" s="10">
        <v>0</v>
      </c>
      <c r="M139" s="10">
        <v>0</v>
      </c>
      <c r="N139" s="10">
        <v>190485913</v>
      </c>
      <c r="O139" s="10">
        <v>32641976</v>
      </c>
      <c r="P139" s="10">
        <v>192000</v>
      </c>
      <c r="Q139" s="10">
        <v>0</v>
      </c>
      <c r="R139" s="10">
        <v>0</v>
      </c>
      <c r="S139" s="10">
        <v>118800</v>
      </c>
      <c r="T139" s="10">
        <v>0</v>
      </c>
      <c r="U139" s="10">
        <v>0</v>
      </c>
      <c r="V139" s="10">
        <v>81559375</v>
      </c>
      <c r="W139" s="10">
        <v>69875</v>
      </c>
      <c r="X139" s="10">
        <v>234523</v>
      </c>
      <c r="Y139" s="10">
        <v>30136741</v>
      </c>
      <c r="Z139" s="10">
        <v>0</v>
      </c>
      <c r="AA139" s="10">
        <v>0</v>
      </c>
      <c r="AB139" s="10">
        <v>126405</v>
      </c>
      <c r="AC139" s="10">
        <v>678126828</v>
      </c>
      <c r="AD139" s="10">
        <v>76214981</v>
      </c>
      <c r="AE139" s="10">
        <v>0</v>
      </c>
      <c r="AF139" s="10">
        <v>29790402</v>
      </c>
      <c r="AG139" s="10">
        <v>27922459</v>
      </c>
      <c r="AH139" s="10">
        <v>3087648</v>
      </c>
      <c r="AI139" s="10">
        <v>12118359</v>
      </c>
      <c r="AJ139" s="10">
        <v>0</v>
      </c>
      <c r="AK139" s="10">
        <v>0</v>
      </c>
      <c r="AL139" s="197">
        <v>1211839601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364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364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1296042</v>
      </c>
      <c r="H141" s="10">
        <v>0</v>
      </c>
      <c r="I141" s="10">
        <v>73039</v>
      </c>
      <c r="J141" s="10">
        <v>0</v>
      </c>
      <c r="K141" s="10">
        <v>0</v>
      </c>
      <c r="L141" s="10">
        <v>0</v>
      </c>
      <c r="M141" s="10">
        <v>0</v>
      </c>
      <c r="N141" s="10">
        <v>1243192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757281</v>
      </c>
      <c r="W141" s="10">
        <v>0</v>
      </c>
      <c r="X141" s="10">
        <v>0</v>
      </c>
      <c r="Y141" s="10">
        <v>39549</v>
      </c>
      <c r="Z141" s="10">
        <v>0</v>
      </c>
      <c r="AA141" s="10">
        <v>0</v>
      </c>
      <c r="AB141" s="10">
        <v>0</v>
      </c>
      <c r="AC141" s="10">
        <v>2202128</v>
      </c>
      <c r="AD141" s="10">
        <v>208393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5819624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712</v>
      </c>
      <c r="J142" s="10">
        <v>0</v>
      </c>
      <c r="K142" s="10">
        <v>0</v>
      </c>
      <c r="L142" s="10">
        <v>0</v>
      </c>
      <c r="M142" s="10">
        <v>0</v>
      </c>
      <c r="N142" s="10">
        <v>117753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48134</v>
      </c>
      <c r="W142" s="10">
        <v>0</v>
      </c>
      <c r="X142" s="10">
        <v>0</v>
      </c>
      <c r="Y142" s="10">
        <v>33352</v>
      </c>
      <c r="Z142" s="10">
        <v>0</v>
      </c>
      <c r="AA142" s="10">
        <v>0</v>
      </c>
      <c r="AB142" s="10">
        <v>0</v>
      </c>
      <c r="AC142" s="10">
        <v>475606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675557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6515483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6515483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1277695</v>
      </c>
      <c r="O144" s="10">
        <v>350390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1085266</v>
      </c>
      <c r="W144" s="10">
        <v>0</v>
      </c>
      <c r="X144" s="10">
        <v>0</v>
      </c>
      <c r="Y144" s="10">
        <v>1781868</v>
      </c>
      <c r="Z144" s="10">
        <v>0</v>
      </c>
      <c r="AA144" s="10">
        <v>0</v>
      </c>
      <c r="AB144" s="10">
        <v>0</v>
      </c>
      <c r="AC144" s="10">
        <v>264591239</v>
      </c>
      <c r="AD144" s="10">
        <v>1016241</v>
      </c>
      <c r="AE144" s="10">
        <v>0</v>
      </c>
      <c r="AF144" s="10">
        <v>2547030</v>
      </c>
      <c r="AG144" s="10">
        <v>898299</v>
      </c>
      <c r="AH144" s="10">
        <v>10000</v>
      </c>
      <c r="AI144" s="10">
        <v>0</v>
      </c>
      <c r="AJ144" s="10">
        <v>0</v>
      </c>
      <c r="AK144" s="10">
        <v>0</v>
      </c>
      <c r="AL144" s="197">
        <v>273558028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18900</v>
      </c>
      <c r="J145" s="10">
        <v>0</v>
      </c>
      <c r="K145" s="10">
        <v>0</v>
      </c>
      <c r="L145" s="10">
        <v>0</v>
      </c>
      <c r="M145" s="10">
        <v>0</v>
      </c>
      <c r="N145" s="10">
        <v>1220644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485864</v>
      </c>
      <c r="W145" s="10">
        <v>0</v>
      </c>
      <c r="X145" s="10">
        <v>0</v>
      </c>
      <c r="Y145" s="10">
        <v>11864</v>
      </c>
      <c r="Z145" s="10">
        <v>0</v>
      </c>
      <c r="AA145" s="10">
        <v>0</v>
      </c>
      <c r="AB145" s="10">
        <v>0</v>
      </c>
      <c r="AC145" s="10">
        <v>2943666</v>
      </c>
      <c r="AD145" s="10">
        <v>237710</v>
      </c>
      <c r="AE145" s="10">
        <v>0</v>
      </c>
      <c r="AF145" s="10">
        <v>5150337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10068985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66300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66300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810</v>
      </c>
      <c r="J147" s="10">
        <v>0</v>
      </c>
      <c r="K147" s="10">
        <v>0</v>
      </c>
      <c r="L147" s="10">
        <v>0</v>
      </c>
      <c r="M147" s="10">
        <v>0</v>
      </c>
      <c r="N147" s="10">
        <v>52000</v>
      </c>
      <c r="O147" s="10">
        <v>352221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1878676</v>
      </c>
      <c r="W147" s="10">
        <v>0</v>
      </c>
      <c r="X147" s="10">
        <v>0</v>
      </c>
      <c r="Y147" s="10">
        <v>42989</v>
      </c>
      <c r="Z147" s="10">
        <v>0</v>
      </c>
      <c r="AA147" s="10">
        <v>0</v>
      </c>
      <c r="AB147" s="10">
        <v>0</v>
      </c>
      <c r="AC147" s="10">
        <v>8369791</v>
      </c>
      <c r="AD147" s="10">
        <v>140000</v>
      </c>
      <c r="AE147" s="10">
        <v>0</v>
      </c>
      <c r="AF147" s="10">
        <v>0</v>
      </c>
      <c r="AG147" s="10">
        <v>25000</v>
      </c>
      <c r="AH147" s="10">
        <v>1660000</v>
      </c>
      <c r="AI147" s="10">
        <v>0</v>
      </c>
      <c r="AJ147" s="10">
        <v>0</v>
      </c>
      <c r="AK147" s="10">
        <v>0</v>
      </c>
      <c r="AL147" s="197">
        <v>12521487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704966</v>
      </c>
      <c r="O148" s="10">
        <v>131817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334191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1715</v>
      </c>
      <c r="AH148" s="10">
        <v>0</v>
      </c>
      <c r="AI148" s="10">
        <v>0</v>
      </c>
      <c r="AJ148" s="10">
        <v>0</v>
      </c>
      <c r="AK148" s="10">
        <v>0</v>
      </c>
      <c r="AL148" s="197">
        <v>1172689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856776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40891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1833663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173105045</v>
      </c>
      <c r="AD149" s="10">
        <v>142869</v>
      </c>
      <c r="AE149" s="10">
        <v>0</v>
      </c>
      <c r="AF149" s="10">
        <v>547217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176526461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23988047</v>
      </c>
      <c r="H150" s="97">
        <v>0</v>
      </c>
      <c r="I150" s="97">
        <v>27734169</v>
      </c>
      <c r="J150" s="97">
        <v>0</v>
      </c>
      <c r="K150" s="97">
        <v>311300</v>
      </c>
      <c r="L150" s="97">
        <v>0</v>
      </c>
      <c r="M150" s="97">
        <v>0</v>
      </c>
      <c r="N150" s="97">
        <v>207989836</v>
      </c>
      <c r="O150" s="97">
        <v>54912008</v>
      </c>
      <c r="P150" s="97">
        <v>192000</v>
      </c>
      <c r="Q150" s="97">
        <v>0</v>
      </c>
      <c r="R150" s="97">
        <v>0</v>
      </c>
      <c r="S150" s="97">
        <v>118800</v>
      </c>
      <c r="T150" s="97">
        <v>0</v>
      </c>
      <c r="U150" s="97">
        <v>0</v>
      </c>
      <c r="V150" s="97">
        <v>91746622</v>
      </c>
      <c r="W150" s="97">
        <v>69875</v>
      </c>
      <c r="X150" s="97">
        <v>234887</v>
      </c>
      <c r="Y150" s="97">
        <v>32775964</v>
      </c>
      <c r="Z150" s="97">
        <v>0</v>
      </c>
      <c r="AA150" s="97">
        <v>0</v>
      </c>
      <c r="AB150" s="97">
        <v>2308666</v>
      </c>
      <c r="AC150" s="97">
        <v>1487887947</v>
      </c>
      <c r="AD150" s="97">
        <v>78663076</v>
      </c>
      <c r="AE150" s="97">
        <v>0</v>
      </c>
      <c r="AF150" s="97">
        <v>47090254</v>
      </c>
      <c r="AG150" s="97">
        <v>30431928</v>
      </c>
      <c r="AH150" s="97">
        <v>4757648</v>
      </c>
      <c r="AI150" s="97">
        <v>12118359</v>
      </c>
      <c r="AJ150" s="97">
        <v>0</v>
      </c>
      <c r="AK150" s="97">
        <v>0</v>
      </c>
      <c r="AL150" s="204">
        <v>2103331386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2932821438</v>
      </c>
      <c r="D151" s="28">
        <v>593914</v>
      </c>
      <c r="E151" s="28">
        <v>5284336</v>
      </c>
      <c r="F151" s="28">
        <v>190972218</v>
      </c>
      <c r="G151" s="28">
        <v>1395688541</v>
      </c>
      <c r="H151" s="28">
        <v>3540851577</v>
      </c>
      <c r="I151" s="28">
        <v>37121901</v>
      </c>
      <c r="J151" s="28">
        <v>258349221</v>
      </c>
      <c r="K151" s="28">
        <v>613785018</v>
      </c>
      <c r="L151" s="28">
        <v>1449222244</v>
      </c>
      <c r="M151" s="28">
        <v>1820918959</v>
      </c>
      <c r="N151" s="28">
        <v>3026143374</v>
      </c>
      <c r="O151" s="28">
        <v>2195462404</v>
      </c>
      <c r="P151" s="28">
        <v>888035</v>
      </c>
      <c r="Q151" s="28">
        <v>102313262</v>
      </c>
      <c r="R151" s="28">
        <v>1649173833</v>
      </c>
      <c r="S151" s="28">
        <v>68538717</v>
      </c>
      <c r="T151" s="28">
        <v>1879819261</v>
      </c>
      <c r="U151" s="28">
        <v>0</v>
      </c>
      <c r="V151" s="28">
        <v>2287674268</v>
      </c>
      <c r="W151" s="28">
        <v>749019383</v>
      </c>
      <c r="X151" s="28">
        <v>274749506</v>
      </c>
      <c r="Y151" s="28">
        <v>1036934142</v>
      </c>
      <c r="Z151" s="28">
        <v>593914</v>
      </c>
      <c r="AA151" s="28">
        <v>8205128452</v>
      </c>
      <c r="AB151" s="28">
        <v>1430323339</v>
      </c>
      <c r="AC151" s="28">
        <v>6257494549</v>
      </c>
      <c r="AD151" s="28">
        <v>2522994642</v>
      </c>
      <c r="AE151" s="28">
        <v>681609413</v>
      </c>
      <c r="AF151" s="28">
        <v>3848327630</v>
      </c>
      <c r="AG151" s="28">
        <v>1030888054</v>
      </c>
      <c r="AH151" s="28">
        <v>1178840795</v>
      </c>
      <c r="AI151" s="28">
        <v>16472540</v>
      </c>
      <c r="AJ151" s="28">
        <v>272273548</v>
      </c>
      <c r="AK151" s="28">
        <v>126239096</v>
      </c>
      <c r="AL151" s="206">
        <v>51087511524</v>
      </c>
    </row>
    <row r="152" spans="1:38" s="23" customFormat="1" ht="14.4" x14ac:dyDescent="0.3">
      <c r="A152" s="62" t="s">
        <v>394</v>
      </c>
      <c r="B152" s="26" t="s">
        <v>143</v>
      </c>
      <c r="C152" s="10">
        <v>13484303</v>
      </c>
      <c r="D152" s="10">
        <v>21245239</v>
      </c>
      <c r="E152" s="10">
        <v>494439087</v>
      </c>
      <c r="F152" s="10">
        <v>9277612</v>
      </c>
      <c r="G152" s="10">
        <v>4940021</v>
      </c>
      <c r="H152" s="10">
        <v>104599792</v>
      </c>
      <c r="I152" s="10">
        <v>31870207</v>
      </c>
      <c r="J152" s="10">
        <v>2968581</v>
      </c>
      <c r="K152" s="10">
        <v>1036991844</v>
      </c>
      <c r="L152" s="10">
        <v>1054591806</v>
      </c>
      <c r="M152" s="10">
        <v>36778546</v>
      </c>
      <c r="N152" s="10">
        <v>839176460</v>
      </c>
      <c r="O152" s="10">
        <v>58794971</v>
      </c>
      <c r="P152" s="10">
        <v>559381544</v>
      </c>
      <c r="Q152" s="10">
        <v>146565461</v>
      </c>
      <c r="R152" s="10">
        <v>104906001</v>
      </c>
      <c r="S152" s="10">
        <v>1018579</v>
      </c>
      <c r="T152" s="10">
        <v>1281928577</v>
      </c>
      <c r="U152" s="10">
        <v>0</v>
      </c>
      <c r="V152" s="10">
        <v>1061411092</v>
      </c>
      <c r="W152" s="10">
        <v>12402515</v>
      </c>
      <c r="X152" s="10">
        <v>3782000</v>
      </c>
      <c r="Y152" s="10">
        <v>1146673038</v>
      </c>
      <c r="Z152" s="10">
        <v>3451931</v>
      </c>
      <c r="AA152" s="10">
        <v>202570083</v>
      </c>
      <c r="AB152" s="10">
        <v>28126293</v>
      </c>
      <c r="AC152" s="10">
        <v>57719462157</v>
      </c>
      <c r="AD152" s="10">
        <v>233827135</v>
      </c>
      <c r="AE152" s="10">
        <v>45371357</v>
      </c>
      <c r="AF152" s="10">
        <v>4326317</v>
      </c>
      <c r="AG152" s="10">
        <v>828590817</v>
      </c>
      <c r="AH152" s="10">
        <v>90901044</v>
      </c>
      <c r="AI152" s="10">
        <v>0</v>
      </c>
      <c r="AJ152" s="10">
        <v>918</v>
      </c>
      <c r="AK152" s="10">
        <v>0</v>
      </c>
      <c r="AL152" s="197">
        <v>67183855328</v>
      </c>
    </row>
    <row r="153" spans="1:38" s="23" customFormat="1" ht="14.4" x14ac:dyDescent="0.3">
      <c r="A153" s="62" t="s">
        <v>395</v>
      </c>
      <c r="B153" s="26" t="s">
        <v>144</v>
      </c>
      <c r="C153" s="10">
        <v>15664988</v>
      </c>
      <c r="D153" s="10">
        <v>1127453</v>
      </c>
      <c r="E153" s="10">
        <v>23189912</v>
      </c>
      <c r="F153" s="10">
        <v>61126760</v>
      </c>
      <c r="G153" s="10">
        <v>32619727</v>
      </c>
      <c r="H153" s="10">
        <v>708316465</v>
      </c>
      <c r="I153" s="10">
        <v>148106974</v>
      </c>
      <c r="J153" s="10">
        <v>6105978</v>
      </c>
      <c r="K153" s="10">
        <v>9301060</v>
      </c>
      <c r="L153" s="10">
        <v>543712395</v>
      </c>
      <c r="M153" s="10">
        <v>229669659</v>
      </c>
      <c r="N153" s="10">
        <v>0</v>
      </c>
      <c r="O153" s="10">
        <v>142119677</v>
      </c>
      <c r="P153" s="10">
        <v>129709329</v>
      </c>
      <c r="Q153" s="10">
        <v>1979925</v>
      </c>
      <c r="R153" s="10">
        <v>432968712</v>
      </c>
      <c r="S153" s="10">
        <v>14717764</v>
      </c>
      <c r="T153" s="10">
        <v>278720955</v>
      </c>
      <c r="U153" s="10">
        <v>0</v>
      </c>
      <c r="V153" s="10">
        <v>1150039267</v>
      </c>
      <c r="W153" s="10">
        <v>160045311</v>
      </c>
      <c r="X153" s="10">
        <v>7200000</v>
      </c>
      <c r="Y153" s="10">
        <v>354227736</v>
      </c>
      <c r="Z153" s="10">
        <v>16295750</v>
      </c>
      <c r="AA153" s="10">
        <v>435549952</v>
      </c>
      <c r="AB153" s="10">
        <v>778780663</v>
      </c>
      <c r="AC153" s="10">
        <v>3150124572</v>
      </c>
      <c r="AD153" s="10">
        <v>2368641445</v>
      </c>
      <c r="AE153" s="10">
        <v>86250000</v>
      </c>
      <c r="AF153" s="10">
        <v>633717011</v>
      </c>
      <c r="AG153" s="10">
        <v>320149645</v>
      </c>
      <c r="AH153" s="10">
        <v>271763856</v>
      </c>
      <c r="AI153" s="10">
        <v>0</v>
      </c>
      <c r="AJ153" s="10">
        <v>0</v>
      </c>
      <c r="AK153" s="10">
        <v>0</v>
      </c>
      <c r="AL153" s="197">
        <v>12511942941</v>
      </c>
    </row>
    <row r="154" spans="1:38" s="23" customFormat="1" ht="14.4" x14ac:dyDescent="0.3">
      <c r="A154" s="62" t="s">
        <v>396</v>
      </c>
      <c r="B154" s="26" t="s">
        <v>145</v>
      </c>
      <c r="C154" s="10">
        <v>82500000</v>
      </c>
      <c r="D154" s="10">
        <v>12455</v>
      </c>
      <c r="E154" s="10">
        <v>2519374</v>
      </c>
      <c r="F154" s="10">
        <v>0</v>
      </c>
      <c r="G154" s="10">
        <v>3000000</v>
      </c>
      <c r="H154" s="10">
        <v>10940986</v>
      </c>
      <c r="I154" s="10">
        <v>0</v>
      </c>
      <c r="J154" s="10">
        <v>0</v>
      </c>
      <c r="K154" s="10">
        <v>15868376</v>
      </c>
      <c r="L154" s="10">
        <v>20797123</v>
      </c>
      <c r="M154" s="10">
        <v>26859861</v>
      </c>
      <c r="N154" s="10">
        <v>1250000</v>
      </c>
      <c r="O154" s="10">
        <v>10872297</v>
      </c>
      <c r="P154" s="10">
        <v>5000000</v>
      </c>
      <c r="Q154" s="10">
        <v>0</v>
      </c>
      <c r="R154" s="10">
        <v>2772436</v>
      </c>
      <c r="S154" s="10">
        <v>347199</v>
      </c>
      <c r="T154" s="10">
        <v>2493</v>
      </c>
      <c r="U154" s="10">
        <v>0</v>
      </c>
      <c r="V154" s="10">
        <v>117191262</v>
      </c>
      <c r="W154" s="10">
        <v>9663800</v>
      </c>
      <c r="X154" s="10">
        <v>0</v>
      </c>
      <c r="Y154" s="10">
        <v>7000000</v>
      </c>
      <c r="Z154" s="10">
        <v>16266818</v>
      </c>
      <c r="AA154" s="10">
        <v>23517826</v>
      </c>
      <c r="AB154" s="10">
        <v>0</v>
      </c>
      <c r="AC154" s="10">
        <v>175122594</v>
      </c>
      <c r="AD154" s="10">
        <v>35676643</v>
      </c>
      <c r="AE154" s="10">
        <v>42000000</v>
      </c>
      <c r="AF154" s="10">
        <v>55205629</v>
      </c>
      <c r="AG154" s="10">
        <v>251690208</v>
      </c>
      <c r="AH154" s="10">
        <v>945000</v>
      </c>
      <c r="AI154" s="10">
        <v>25362220</v>
      </c>
      <c r="AJ154" s="10">
        <v>13139879</v>
      </c>
      <c r="AK154" s="10">
        <v>1000000</v>
      </c>
      <c r="AL154" s="197">
        <v>956524479</v>
      </c>
    </row>
    <row r="155" spans="1:38" s="23" customFormat="1" ht="14.4" x14ac:dyDescent="0.3">
      <c r="A155" s="62" t="s">
        <v>397</v>
      </c>
      <c r="B155" s="26" t="s">
        <v>146</v>
      </c>
      <c r="C155" s="10">
        <v>712877315</v>
      </c>
      <c r="D155" s="10">
        <v>321982029</v>
      </c>
      <c r="E155" s="10">
        <v>80243869</v>
      </c>
      <c r="F155" s="10">
        <v>81184194</v>
      </c>
      <c r="G155" s="10">
        <v>661009543</v>
      </c>
      <c r="H155" s="10">
        <v>407490286</v>
      </c>
      <c r="I155" s="10">
        <v>240708674</v>
      </c>
      <c r="J155" s="10">
        <v>583426799</v>
      </c>
      <c r="K155" s="10">
        <v>590941978</v>
      </c>
      <c r="L155" s="10">
        <v>1426192876</v>
      </c>
      <c r="M155" s="10">
        <v>237615668</v>
      </c>
      <c r="N155" s="10">
        <v>254499373</v>
      </c>
      <c r="O155" s="10">
        <v>24044782</v>
      </c>
      <c r="P155" s="10">
        <v>278369604</v>
      </c>
      <c r="Q155" s="10">
        <v>321008160</v>
      </c>
      <c r="R155" s="10">
        <v>288475442</v>
      </c>
      <c r="S155" s="10">
        <v>60155600</v>
      </c>
      <c r="T155" s="10">
        <v>930925183</v>
      </c>
      <c r="U155" s="10">
        <v>0</v>
      </c>
      <c r="V155" s="10">
        <v>2015557342</v>
      </c>
      <c r="W155" s="10">
        <v>763465511</v>
      </c>
      <c r="X155" s="10">
        <v>80140004</v>
      </c>
      <c r="Y155" s="10">
        <v>1518493190</v>
      </c>
      <c r="Z155" s="10">
        <v>335090480</v>
      </c>
      <c r="AA155" s="10">
        <v>1242066992</v>
      </c>
      <c r="AB155" s="10">
        <v>408446794</v>
      </c>
      <c r="AC155" s="10">
        <v>1233183615</v>
      </c>
      <c r="AD155" s="10">
        <v>1307425163</v>
      </c>
      <c r="AE155" s="10">
        <v>758617186</v>
      </c>
      <c r="AF155" s="10">
        <v>2039575692</v>
      </c>
      <c r="AG155" s="10">
        <v>245610700</v>
      </c>
      <c r="AH155" s="10">
        <v>315289693</v>
      </c>
      <c r="AI155" s="10">
        <v>4296882</v>
      </c>
      <c r="AJ155" s="10">
        <v>393157357</v>
      </c>
      <c r="AK155" s="10">
        <v>0</v>
      </c>
      <c r="AL155" s="197">
        <v>20161567976</v>
      </c>
    </row>
    <row r="156" spans="1:38" s="23" customFormat="1" ht="14.4" x14ac:dyDescent="0.3">
      <c r="A156" s="62" t="s">
        <v>398</v>
      </c>
      <c r="B156" s="26" t="s">
        <v>147</v>
      </c>
      <c r="C156" s="10">
        <v>8338707</v>
      </c>
      <c r="D156" s="10">
        <v>0</v>
      </c>
      <c r="E156" s="10">
        <v>0</v>
      </c>
      <c r="F156" s="10">
        <v>8338707</v>
      </c>
      <c r="G156" s="10">
        <v>29200908</v>
      </c>
      <c r="H156" s="10">
        <v>8338707</v>
      </c>
      <c r="I156" s="10">
        <v>8338707</v>
      </c>
      <c r="J156" s="10">
        <v>8338707</v>
      </c>
      <c r="K156" s="10">
        <v>8338707</v>
      </c>
      <c r="L156" s="10">
        <v>7857764</v>
      </c>
      <c r="M156" s="10">
        <v>7857764</v>
      </c>
      <c r="N156" s="10">
        <v>0</v>
      </c>
      <c r="O156" s="10">
        <v>0</v>
      </c>
      <c r="P156" s="10">
        <v>8338707</v>
      </c>
      <c r="Q156" s="10">
        <v>0</v>
      </c>
      <c r="R156" s="10">
        <v>7857807</v>
      </c>
      <c r="S156" s="10">
        <v>8338707</v>
      </c>
      <c r="T156" s="10">
        <v>0</v>
      </c>
      <c r="U156" s="10">
        <v>0</v>
      </c>
      <c r="V156" s="10">
        <v>0</v>
      </c>
      <c r="W156" s="10">
        <v>8416566</v>
      </c>
      <c r="X156" s="10">
        <v>50872263</v>
      </c>
      <c r="Y156" s="10">
        <v>8338707</v>
      </c>
      <c r="Z156" s="10">
        <v>8338707</v>
      </c>
      <c r="AA156" s="10">
        <v>8338707</v>
      </c>
      <c r="AB156" s="10">
        <v>0</v>
      </c>
      <c r="AC156" s="10">
        <v>0</v>
      </c>
      <c r="AD156" s="10">
        <v>0</v>
      </c>
      <c r="AE156" s="10">
        <v>8338707</v>
      </c>
      <c r="AF156" s="10">
        <v>0</v>
      </c>
      <c r="AG156" s="10">
        <v>0</v>
      </c>
      <c r="AH156" s="10">
        <v>8338707</v>
      </c>
      <c r="AI156" s="10">
        <v>0</v>
      </c>
      <c r="AJ156" s="10">
        <v>0</v>
      </c>
      <c r="AK156" s="10">
        <v>0</v>
      </c>
      <c r="AL156" s="197">
        <v>220466263</v>
      </c>
    </row>
    <row r="157" spans="1:38" s="23" customFormat="1" ht="14.4" x14ac:dyDescent="0.3">
      <c r="A157" s="62" t="s">
        <v>399</v>
      </c>
      <c r="B157" s="26" t="s">
        <v>148</v>
      </c>
      <c r="C157" s="10">
        <v>6216019</v>
      </c>
      <c r="D157" s="10">
        <v>24789750</v>
      </c>
      <c r="E157" s="10">
        <v>332833578</v>
      </c>
      <c r="F157" s="10">
        <v>8114449</v>
      </c>
      <c r="G157" s="10">
        <v>107691118</v>
      </c>
      <c r="H157" s="10">
        <v>129269775</v>
      </c>
      <c r="I157" s="10">
        <v>82010549</v>
      </c>
      <c r="J157" s="10">
        <v>0</v>
      </c>
      <c r="K157" s="10">
        <v>757991</v>
      </c>
      <c r="L157" s="10">
        <v>575855721</v>
      </c>
      <c r="M157" s="10">
        <v>3165987</v>
      </c>
      <c r="N157" s="10">
        <v>8621281</v>
      </c>
      <c r="O157" s="10">
        <v>32871894</v>
      </c>
      <c r="P157" s="10">
        <v>85798768</v>
      </c>
      <c r="Q157" s="10">
        <v>23390709</v>
      </c>
      <c r="R157" s="10">
        <v>42769514</v>
      </c>
      <c r="S157" s="10">
        <v>142439</v>
      </c>
      <c r="T157" s="10">
        <v>3380000</v>
      </c>
      <c r="U157" s="10">
        <v>0</v>
      </c>
      <c r="V157" s="10">
        <v>150054975</v>
      </c>
      <c r="W157" s="10">
        <v>6440582</v>
      </c>
      <c r="X157" s="10">
        <v>0</v>
      </c>
      <c r="Y157" s="10">
        <v>16154323</v>
      </c>
      <c r="Z157" s="10">
        <v>5520000</v>
      </c>
      <c r="AA157" s="10">
        <v>395223386</v>
      </c>
      <c r="AB157" s="10">
        <v>119170077</v>
      </c>
      <c r="AC157" s="10">
        <v>881179369</v>
      </c>
      <c r="AD157" s="10">
        <v>679026277</v>
      </c>
      <c r="AE157" s="10">
        <v>248668469</v>
      </c>
      <c r="AF157" s="10">
        <v>4067354</v>
      </c>
      <c r="AG157" s="10">
        <v>33445231</v>
      </c>
      <c r="AH157" s="10">
        <v>36302463</v>
      </c>
      <c r="AI157" s="10">
        <v>0</v>
      </c>
      <c r="AJ157" s="10">
        <v>0</v>
      </c>
      <c r="AK157" s="10">
        <v>0</v>
      </c>
      <c r="AL157" s="197">
        <v>4042932048</v>
      </c>
    </row>
    <row r="158" spans="1:38" s="23" customFormat="1" ht="14.4" x14ac:dyDescent="0.3">
      <c r="A158" s="62" t="s">
        <v>400</v>
      </c>
      <c r="B158" s="26" t="s">
        <v>149</v>
      </c>
      <c r="C158" s="10">
        <v>18597</v>
      </c>
      <c r="D158" s="10">
        <v>5178909</v>
      </c>
      <c r="E158" s="10">
        <v>0</v>
      </c>
      <c r="F158" s="10">
        <v>2301121</v>
      </c>
      <c r="G158" s="10">
        <v>4650000</v>
      </c>
      <c r="H158" s="10">
        <v>11663470</v>
      </c>
      <c r="I158" s="10">
        <v>4981818</v>
      </c>
      <c r="J158" s="10">
        <v>0</v>
      </c>
      <c r="K158" s="10">
        <v>425205</v>
      </c>
      <c r="L158" s="10">
        <v>43512992</v>
      </c>
      <c r="M158" s="10">
        <v>3231425</v>
      </c>
      <c r="N158" s="10">
        <v>1020112</v>
      </c>
      <c r="O158" s="10">
        <v>4384089</v>
      </c>
      <c r="P158" s="10">
        <v>21895602</v>
      </c>
      <c r="Q158" s="10">
        <v>2151</v>
      </c>
      <c r="R158" s="10">
        <v>11109371</v>
      </c>
      <c r="S158" s="10">
        <v>1959</v>
      </c>
      <c r="T158" s="10">
        <v>960000</v>
      </c>
      <c r="U158" s="10">
        <v>0</v>
      </c>
      <c r="V158" s="10">
        <v>24056486</v>
      </c>
      <c r="W158" s="10">
        <v>3248178</v>
      </c>
      <c r="X158" s="10">
        <v>0</v>
      </c>
      <c r="Y158" s="10">
        <v>10531818</v>
      </c>
      <c r="Z158" s="10">
        <v>4360204</v>
      </c>
      <c r="AA158" s="10">
        <v>77222410</v>
      </c>
      <c r="AB158" s="10">
        <v>11634174</v>
      </c>
      <c r="AC158" s="10">
        <v>11596929</v>
      </c>
      <c r="AD158" s="10">
        <v>1500000</v>
      </c>
      <c r="AE158" s="10">
        <v>18371820</v>
      </c>
      <c r="AF158" s="10">
        <v>0</v>
      </c>
      <c r="AG158" s="10">
        <v>11018895</v>
      </c>
      <c r="AH158" s="10">
        <v>0</v>
      </c>
      <c r="AI158" s="10">
        <v>0</v>
      </c>
      <c r="AJ158" s="10">
        <v>0</v>
      </c>
      <c r="AK158" s="10">
        <v>0</v>
      </c>
      <c r="AL158" s="197">
        <v>288877735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1508185</v>
      </c>
      <c r="N159" s="10">
        <v>1389562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7087019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209850942</v>
      </c>
      <c r="AD159" s="10">
        <v>1569130244</v>
      </c>
      <c r="AE159" s="10">
        <v>0</v>
      </c>
      <c r="AF159" s="10">
        <v>350746983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2139712935</v>
      </c>
    </row>
    <row r="160" spans="1:38" s="23" customFormat="1" ht="14.4" x14ac:dyDescent="0.3">
      <c r="A160" s="62" t="s">
        <v>402</v>
      </c>
      <c r="B160" s="26" t="s">
        <v>151</v>
      </c>
      <c r="C160" s="10">
        <v>3403022</v>
      </c>
      <c r="D160" s="10">
        <v>5507787</v>
      </c>
      <c r="E160" s="10">
        <v>253765364</v>
      </c>
      <c r="F160" s="10">
        <v>2209091</v>
      </c>
      <c r="G160" s="10">
        <v>178635009</v>
      </c>
      <c r="H160" s="10">
        <v>8231933</v>
      </c>
      <c r="I160" s="10">
        <v>1948653</v>
      </c>
      <c r="J160" s="10">
        <v>3611091</v>
      </c>
      <c r="K160" s="10">
        <v>40025667</v>
      </c>
      <c r="L160" s="10">
        <v>725474589</v>
      </c>
      <c r="M160" s="10">
        <v>51328653</v>
      </c>
      <c r="N160" s="10">
        <v>163657555</v>
      </c>
      <c r="O160" s="10">
        <v>212711342</v>
      </c>
      <c r="P160" s="10">
        <v>21544162</v>
      </c>
      <c r="Q160" s="10">
        <v>58703324</v>
      </c>
      <c r="R160" s="10">
        <v>75759980</v>
      </c>
      <c r="S160" s="10">
        <v>0</v>
      </c>
      <c r="T160" s="10">
        <v>67271617</v>
      </c>
      <c r="U160" s="10">
        <v>0</v>
      </c>
      <c r="V160" s="10">
        <v>255052844</v>
      </c>
      <c r="W160" s="10">
        <v>259350378</v>
      </c>
      <c r="X160" s="10">
        <v>73040</v>
      </c>
      <c r="Y160" s="10">
        <v>146522115</v>
      </c>
      <c r="Z160" s="10">
        <v>412500</v>
      </c>
      <c r="AA160" s="10">
        <v>231885944</v>
      </c>
      <c r="AB160" s="10">
        <v>172438586</v>
      </c>
      <c r="AC160" s="10">
        <v>0</v>
      </c>
      <c r="AD160" s="10">
        <v>438554814</v>
      </c>
      <c r="AE160" s="10">
        <v>9627398</v>
      </c>
      <c r="AF160" s="10">
        <v>134299104</v>
      </c>
      <c r="AG160" s="10">
        <v>12256290</v>
      </c>
      <c r="AH160" s="10">
        <v>64481169</v>
      </c>
      <c r="AI160" s="10">
        <v>0</v>
      </c>
      <c r="AJ160" s="10">
        <v>112843407</v>
      </c>
      <c r="AK160" s="10">
        <v>6551462</v>
      </c>
      <c r="AL160" s="197">
        <v>3718137890</v>
      </c>
    </row>
    <row r="161" spans="1:38" s="23" customFormat="1" ht="14.4" x14ac:dyDescent="0.3">
      <c r="A161" s="62" t="s">
        <v>403</v>
      </c>
      <c r="B161" s="26" t="s">
        <v>152</v>
      </c>
      <c r="C161" s="10">
        <v>9219362</v>
      </c>
      <c r="D161" s="10">
        <v>21832606</v>
      </c>
      <c r="E161" s="10">
        <v>61293801</v>
      </c>
      <c r="F161" s="10">
        <v>20180774</v>
      </c>
      <c r="G161" s="10">
        <v>20126242</v>
      </c>
      <c r="H161" s="10">
        <v>248353859</v>
      </c>
      <c r="I161" s="10">
        <v>25322606</v>
      </c>
      <c r="J161" s="10">
        <v>19872606</v>
      </c>
      <c r="K161" s="10">
        <v>19925882</v>
      </c>
      <c r="L161" s="10">
        <v>84621965</v>
      </c>
      <c r="M161" s="10">
        <v>22278770</v>
      </c>
      <c r="N161" s="10">
        <v>8520404</v>
      </c>
      <c r="O161" s="10">
        <v>37013102</v>
      </c>
      <c r="P161" s="10">
        <v>25705325</v>
      </c>
      <c r="Q161" s="10">
        <v>40141763</v>
      </c>
      <c r="R161" s="10">
        <v>53480649</v>
      </c>
      <c r="S161" s="10">
        <v>20144814</v>
      </c>
      <c r="T161" s="10">
        <v>1205000</v>
      </c>
      <c r="U161" s="10">
        <v>0</v>
      </c>
      <c r="V161" s="10">
        <v>379064699</v>
      </c>
      <c r="W161" s="10">
        <v>37944464</v>
      </c>
      <c r="X161" s="10">
        <v>19872606</v>
      </c>
      <c r="Y161" s="10">
        <v>20881806</v>
      </c>
      <c r="Z161" s="10">
        <v>20442606</v>
      </c>
      <c r="AA161" s="10">
        <v>50835176</v>
      </c>
      <c r="AB161" s="10">
        <v>25726513</v>
      </c>
      <c r="AC161" s="10">
        <v>96702486</v>
      </c>
      <c r="AD161" s="10">
        <v>47023437</v>
      </c>
      <c r="AE161" s="10">
        <v>19872606</v>
      </c>
      <c r="AF161" s="10">
        <v>2393323389</v>
      </c>
      <c r="AG161" s="10">
        <v>111055461</v>
      </c>
      <c r="AH161" s="10">
        <v>20260881</v>
      </c>
      <c r="AI161" s="10">
        <v>30982467</v>
      </c>
      <c r="AJ161" s="10">
        <v>19872606</v>
      </c>
      <c r="AK161" s="10">
        <v>0</v>
      </c>
      <c r="AL161" s="197">
        <v>4033100733</v>
      </c>
    </row>
    <row r="162" spans="1:38" s="23" customFormat="1" ht="14.4" x14ac:dyDescent="0.3">
      <c r="A162" s="62" t="s">
        <v>404</v>
      </c>
      <c r="B162" s="26" t="s">
        <v>153</v>
      </c>
      <c r="C162" s="10">
        <v>983412</v>
      </c>
      <c r="D162" s="10">
        <v>88667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10031892</v>
      </c>
      <c r="M162" s="10">
        <v>867888</v>
      </c>
      <c r="N162" s="10">
        <v>3703</v>
      </c>
      <c r="O162" s="10">
        <v>307702340</v>
      </c>
      <c r="P162" s="10">
        <v>1079863</v>
      </c>
      <c r="Q162" s="10">
        <v>0</v>
      </c>
      <c r="R162" s="10">
        <v>0</v>
      </c>
      <c r="S162" s="10">
        <v>0</v>
      </c>
      <c r="T162" s="10">
        <v>900000</v>
      </c>
      <c r="U162" s="10">
        <v>0</v>
      </c>
      <c r="V162" s="10">
        <v>5870</v>
      </c>
      <c r="W162" s="10">
        <v>0</v>
      </c>
      <c r="X162" s="10">
        <v>0</v>
      </c>
      <c r="Y162" s="10">
        <v>0</v>
      </c>
      <c r="Z162" s="10">
        <v>0</v>
      </c>
      <c r="AA162" s="10">
        <v>13364962</v>
      </c>
      <c r="AB162" s="10">
        <v>0</v>
      </c>
      <c r="AC162" s="10">
        <v>0</v>
      </c>
      <c r="AD162" s="10">
        <v>0</v>
      </c>
      <c r="AE162" s="10">
        <v>0</v>
      </c>
      <c r="AF162" s="10">
        <v>14588049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349616646</v>
      </c>
    </row>
    <row r="163" spans="1:38" s="23" customFormat="1" ht="14.4" x14ac:dyDescent="0.3">
      <c r="A163" s="62" t="s">
        <v>405</v>
      </c>
      <c r="B163" s="26" t="s">
        <v>154</v>
      </c>
      <c r="C163" s="10">
        <v>4666354</v>
      </c>
      <c r="D163" s="10">
        <v>3507215</v>
      </c>
      <c r="E163" s="10">
        <v>7172263</v>
      </c>
      <c r="F163" s="10">
        <v>13878318</v>
      </c>
      <c r="G163" s="10">
        <v>4922904</v>
      </c>
      <c r="H163" s="10">
        <v>355016377</v>
      </c>
      <c r="I163" s="10">
        <v>35297026</v>
      </c>
      <c r="J163" s="10">
        <v>4409091</v>
      </c>
      <c r="K163" s="10">
        <v>7036193</v>
      </c>
      <c r="L163" s="10">
        <v>130465701</v>
      </c>
      <c r="M163" s="10">
        <v>37076909</v>
      </c>
      <c r="N163" s="10">
        <v>154630823</v>
      </c>
      <c r="O163" s="10">
        <v>257708775</v>
      </c>
      <c r="P163" s="10">
        <v>27963041</v>
      </c>
      <c r="Q163" s="10">
        <v>154680308</v>
      </c>
      <c r="R163" s="10">
        <v>440692013</v>
      </c>
      <c r="S163" s="10">
        <v>412987</v>
      </c>
      <c r="T163" s="10">
        <v>481207</v>
      </c>
      <c r="U163" s="10">
        <v>0</v>
      </c>
      <c r="V163" s="10">
        <v>396226027</v>
      </c>
      <c r="W163" s="10">
        <v>19853250</v>
      </c>
      <c r="X163" s="10">
        <v>150548971</v>
      </c>
      <c r="Y163" s="10">
        <v>47877218</v>
      </c>
      <c r="Z163" s="10">
        <v>119456</v>
      </c>
      <c r="AA163" s="10">
        <v>336854524</v>
      </c>
      <c r="AB163" s="10">
        <v>1382554400</v>
      </c>
      <c r="AC163" s="10">
        <v>126748382</v>
      </c>
      <c r="AD163" s="10">
        <v>26393304</v>
      </c>
      <c r="AE163" s="10">
        <v>11808478</v>
      </c>
      <c r="AF163" s="10">
        <v>25145628</v>
      </c>
      <c r="AG163" s="10">
        <v>26076690</v>
      </c>
      <c r="AH163" s="10">
        <v>220505036</v>
      </c>
      <c r="AI163" s="10">
        <v>58596</v>
      </c>
      <c r="AJ163" s="10">
        <v>0</v>
      </c>
      <c r="AK163" s="10">
        <v>0</v>
      </c>
      <c r="AL163" s="197">
        <v>4410787465</v>
      </c>
    </row>
    <row r="164" spans="1:38" s="23" customFormat="1" ht="14.4" x14ac:dyDescent="0.3">
      <c r="A164" s="62" t="s">
        <v>406</v>
      </c>
      <c r="B164" s="26" t="s">
        <v>155</v>
      </c>
      <c r="C164" s="10">
        <v>49230680</v>
      </c>
      <c r="D164" s="10">
        <v>0</v>
      </c>
      <c r="E164" s="10">
        <v>0</v>
      </c>
      <c r="F164" s="10">
        <v>437661961</v>
      </c>
      <c r="G164" s="10">
        <v>0</v>
      </c>
      <c r="H164" s="10">
        <v>909274560</v>
      </c>
      <c r="I164" s="10">
        <v>0</v>
      </c>
      <c r="J164" s="10">
        <v>0</v>
      </c>
      <c r="K164" s="10">
        <v>420905</v>
      </c>
      <c r="L164" s="10">
        <v>14776088</v>
      </c>
      <c r="M164" s="10">
        <v>150095693</v>
      </c>
      <c r="N164" s="10">
        <v>510163157</v>
      </c>
      <c r="O164" s="10">
        <v>1648600</v>
      </c>
      <c r="P164" s="10">
        <v>297870</v>
      </c>
      <c r="Q164" s="10">
        <v>4579729</v>
      </c>
      <c r="R164" s="10">
        <v>15204860</v>
      </c>
      <c r="S164" s="10">
        <v>40427384</v>
      </c>
      <c r="T164" s="10">
        <v>0</v>
      </c>
      <c r="U164" s="10">
        <v>0</v>
      </c>
      <c r="V164" s="10">
        <v>52424019</v>
      </c>
      <c r="W164" s="10">
        <v>21755918</v>
      </c>
      <c r="X164" s="10">
        <v>0</v>
      </c>
      <c r="Y164" s="10">
        <v>5760829</v>
      </c>
      <c r="Z164" s="10">
        <v>0</v>
      </c>
      <c r="AA164" s="10">
        <v>136811237</v>
      </c>
      <c r="AB164" s="10">
        <v>1500132171</v>
      </c>
      <c r="AC164" s="10">
        <v>3222897</v>
      </c>
      <c r="AD164" s="10">
        <v>0</v>
      </c>
      <c r="AE164" s="10">
        <v>6380005</v>
      </c>
      <c r="AF164" s="10">
        <v>596955</v>
      </c>
      <c r="AG164" s="10">
        <v>229768661</v>
      </c>
      <c r="AH164" s="10">
        <v>0</v>
      </c>
      <c r="AI164" s="10">
        <v>32555</v>
      </c>
      <c r="AJ164" s="10">
        <v>0</v>
      </c>
      <c r="AK164" s="10">
        <v>0</v>
      </c>
      <c r="AL164" s="197">
        <v>4090666734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92198506</v>
      </c>
      <c r="E165" s="10">
        <v>30935678</v>
      </c>
      <c r="F165" s="10">
        <v>17972</v>
      </c>
      <c r="G165" s="10">
        <v>437969577</v>
      </c>
      <c r="H165" s="10">
        <v>997255420</v>
      </c>
      <c r="I165" s="10">
        <v>0</v>
      </c>
      <c r="J165" s="10">
        <v>0</v>
      </c>
      <c r="K165" s="10">
        <v>355423584</v>
      </c>
      <c r="L165" s="10">
        <v>1386612900</v>
      </c>
      <c r="M165" s="10">
        <v>189488472</v>
      </c>
      <c r="N165" s="10">
        <v>8124324</v>
      </c>
      <c r="O165" s="10">
        <v>251246919</v>
      </c>
      <c r="P165" s="10">
        <v>0</v>
      </c>
      <c r="Q165" s="10">
        <v>26195</v>
      </c>
      <c r="R165" s="10">
        <v>29033435</v>
      </c>
      <c r="S165" s="10">
        <v>0</v>
      </c>
      <c r="T165" s="10">
        <v>10846476317</v>
      </c>
      <c r="U165" s="10">
        <v>0</v>
      </c>
      <c r="V165" s="10">
        <v>631574333</v>
      </c>
      <c r="W165" s="10">
        <v>79494590</v>
      </c>
      <c r="X165" s="10">
        <v>622046901</v>
      </c>
      <c r="Y165" s="10">
        <v>2338569141</v>
      </c>
      <c r="Z165" s="10">
        <v>0</v>
      </c>
      <c r="AA165" s="10">
        <v>2313303567</v>
      </c>
      <c r="AB165" s="10">
        <v>946226864</v>
      </c>
      <c r="AC165" s="10">
        <v>1671047970</v>
      </c>
      <c r="AD165" s="10">
        <v>832014220</v>
      </c>
      <c r="AE165" s="10">
        <v>847773109</v>
      </c>
      <c r="AF165" s="10">
        <v>120296096</v>
      </c>
      <c r="AG165" s="10">
        <v>150000000</v>
      </c>
      <c r="AH165" s="10">
        <v>180575916</v>
      </c>
      <c r="AI165" s="10">
        <v>326384013</v>
      </c>
      <c r="AJ165" s="10">
        <v>515728812</v>
      </c>
      <c r="AK165" s="10">
        <v>22495161</v>
      </c>
      <c r="AL165" s="197">
        <v>26222339992</v>
      </c>
    </row>
    <row r="166" spans="1:38" s="23" customFormat="1" ht="14.4" x14ac:dyDescent="0.3">
      <c r="A166" s="98" t="s">
        <v>408</v>
      </c>
      <c r="B166" s="99" t="s">
        <v>98</v>
      </c>
      <c r="C166" s="97">
        <v>906602759</v>
      </c>
      <c r="D166" s="97">
        <v>497470616</v>
      </c>
      <c r="E166" s="97">
        <v>1286392926</v>
      </c>
      <c r="F166" s="97">
        <v>644290959</v>
      </c>
      <c r="G166" s="97">
        <v>1484765049</v>
      </c>
      <c r="H166" s="97">
        <v>3898751630</v>
      </c>
      <c r="I166" s="97">
        <v>578585214</v>
      </c>
      <c r="J166" s="97">
        <v>628732853</v>
      </c>
      <c r="K166" s="97">
        <v>2085457392</v>
      </c>
      <c r="L166" s="97">
        <v>6024503812</v>
      </c>
      <c r="M166" s="97">
        <v>997823480</v>
      </c>
      <c r="N166" s="97">
        <v>1951056754</v>
      </c>
      <c r="O166" s="97">
        <v>1341118788</v>
      </c>
      <c r="P166" s="97">
        <v>1165083815</v>
      </c>
      <c r="Q166" s="97">
        <v>751077725</v>
      </c>
      <c r="R166" s="97">
        <v>1505030220</v>
      </c>
      <c r="S166" s="97">
        <v>145707432</v>
      </c>
      <c r="T166" s="97">
        <v>13419338368</v>
      </c>
      <c r="U166" s="97">
        <v>0</v>
      </c>
      <c r="V166" s="97">
        <v>6232658216</v>
      </c>
      <c r="W166" s="97">
        <v>1382081063</v>
      </c>
      <c r="X166" s="97">
        <v>934535785</v>
      </c>
      <c r="Y166" s="97">
        <v>5621029921</v>
      </c>
      <c r="Z166" s="97">
        <v>410298452</v>
      </c>
      <c r="AA166" s="97">
        <v>5467544766</v>
      </c>
      <c r="AB166" s="97">
        <v>5373236535</v>
      </c>
      <c r="AC166" s="97">
        <v>65278241913</v>
      </c>
      <c r="AD166" s="97">
        <v>7539212682</v>
      </c>
      <c r="AE166" s="97">
        <v>2103079135</v>
      </c>
      <c r="AF166" s="97">
        <v>5775888207</v>
      </c>
      <c r="AG166" s="97">
        <v>2219662598</v>
      </c>
      <c r="AH166" s="97">
        <v>1209363765</v>
      </c>
      <c r="AI166" s="97">
        <v>387116733</v>
      </c>
      <c r="AJ166" s="97">
        <v>1054742979</v>
      </c>
      <c r="AK166" s="97">
        <v>30046623</v>
      </c>
      <c r="AL166" s="204">
        <v>150330529165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906602759</v>
      </c>
      <c r="D167" s="28">
        <v>497470616</v>
      </c>
      <c r="E167" s="28">
        <v>1286392926</v>
      </c>
      <c r="F167" s="28">
        <v>644290959</v>
      </c>
      <c r="G167" s="28">
        <v>1484765049</v>
      </c>
      <c r="H167" s="28">
        <v>3898751630</v>
      </c>
      <c r="I167" s="28">
        <v>578585214</v>
      </c>
      <c r="J167" s="28">
        <v>628732853</v>
      </c>
      <c r="K167" s="28">
        <v>2085457392</v>
      </c>
      <c r="L167" s="28">
        <v>6024503812</v>
      </c>
      <c r="M167" s="28">
        <v>997823480</v>
      </c>
      <c r="N167" s="28">
        <v>1951056754</v>
      </c>
      <c r="O167" s="28">
        <v>1341118788</v>
      </c>
      <c r="P167" s="28">
        <v>1165083815</v>
      </c>
      <c r="Q167" s="28">
        <v>751077725</v>
      </c>
      <c r="R167" s="28">
        <v>1505030220</v>
      </c>
      <c r="S167" s="28">
        <v>145707432</v>
      </c>
      <c r="T167" s="28">
        <v>13419338368</v>
      </c>
      <c r="U167" s="28">
        <v>0</v>
      </c>
      <c r="V167" s="28">
        <v>6232658216</v>
      </c>
      <c r="W167" s="28">
        <v>1382081063</v>
      </c>
      <c r="X167" s="28">
        <v>934535785</v>
      </c>
      <c r="Y167" s="28">
        <v>5621029921</v>
      </c>
      <c r="Z167" s="28">
        <v>410298452</v>
      </c>
      <c r="AA167" s="28">
        <v>5467544766</v>
      </c>
      <c r="AB167" s="28">
        <v>5373236535</v>
      </c>
      <c r="AC167" s="28">
        <v>65278241913</v>
      </c>
      <c r="AD167" s="28">
        <v>7539212682</v>
      </c>
      <c r="AE167" s="28">
        <v>2103079135</v>
      </c>
      <c r="AF167" s="28">
        <v>5775888207</v>
      </c>
      <c r="AG167" s="28">
        <v>2219662598</v>
      </c>
      <c r="AH167" s="28">
        <v>1209363765</v>
      </c>
      <c r="AI167" s="28">
        <v>387116733</v>
      </c>
      <c r="AJ167" s="28">
        <v>1054742979</v>
      </c>
      <c r="AK167" s="28">
        <v>30046623</v>
      </c>
      <c r="AL167" s="206">
        <v>150330529165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5800000</v>
      </c>
      <c r="I168" s="10">
        <v>287</v>
      </c>
      <c r="J168" s="10">
        <v>0</v>
      </c>
      <c r="K168" s="10">
        <v>0</v>
      </c>
      <c r="L168" s="10">
        <v>94698880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6089910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727272</v>
      </c>
      <c r="AB168" s="10">
        <v>4000000</v>
      </c>
      <c r="AC168" s="10">
        <v>82726768</v>
      </c>
      <c r="AD168" s="10">
        <v>10190000</v>
      </c>
      <c r="AE168" s="10">
        <v>1535073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205768190</v>
      </c>
    </row>
    <row r="169" spans="1:38" s="23" customFormat="1" ht="14.4" x14ac:dyDescent="0.3">
      <c r="A169" s="62" t="s">
        <v>410</v>
      </c>
      <c r="B169" s="26" t="s">
        <v>144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96426943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6570714</v>
      </c>
      <c r="O169" s="10">
        <v>0</v>
      </c>
      <c r="P169" s="10">
        <v>0</v>
      </c>
      <c r="Q169" s="10">
        <v>0</v>
      </c>
      <c r="R169" s="10">
        <v>3173500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1680394</v>
      </c>
      <c r="AB169" s="10">
        <v>0</v>
      </c>
      <c r="AC169" s="10">
        <v>1077688</v>
      </c>
      <c r="AD169" s="10">
        <v>18076000</v>
      </c>
      <c r="AE169" s="10">
        <v>21200000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148205239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115547791</v>
      </c>
      <c r="D171" s="10">
        <v>1283962541</v>
      </c>
      <c r="E171" s="10">
        <v>52779821</v>
      </c>
      <c r="F171" s="10">
        <v>13308384</v>
      </c>
      <c r="G171" s="10">
        <v>165316050</v>
      </c>
      <c r="H171" s="10">
        <v>1374293897</v>
      </c>
      <c r="I171" s="10">
        <v>396188208</v>
      </c>
      <c r="J171" s="10">
        <v>4000000</v>
      </c>
      <c r="K171" s="10">
        <v>12181200</v>
      </c>
      <c r="L171" s="10">
        <v>81181818</v>
      </c>
      <c r="M171" s="10">
        <v>382012624</v>
      </c>
      <c r="N171" s="10">
        <v>416709112</v>
      </c>
      <c r="O171" s="10">
        <v>343048703</v>
      </c>
      <c r="P171" s="10">
        <v>42692019</v>
      </c>
      <c r="Q171" s="10">
        <v>119202260</v>
      </c>
      <c r="R171" s="10">
        <v>276345187</v>
      </c>
      <c r="S171" s="10">
        <v>27000000</v>
      </c>
      <c r="T171" s="10">
        <v>810237693</v>
      </c>
      <c r="U171" s="10">
        <v>0</v>
      </c>
      <c r="V171" s="10">
        <v>378299920</v>
      </c>
      <c r="W171" s="10">
        <v>357176638</v>
      </c>
      <c r="X171" s="10">
        <v>6795545</v>
      </c>
      <c r="Y171" s="10">
        <v>202861775</v>
      </c>
      <c r="Z171" s="10">
        <v>97577791</v>
      </c>
      <c r="AA171" s="10">
        <v>1206964546</v>
      </c>
      <c r="AB171" s="10">
        <v>137427253</v>
      </c>
      <c r="AC171" s="10">
        <v>1998815505</v>
      </c>
      <c r="AD171" s="10">
        <v>1347632064</v>
      </c>
      <c r="AE171" s="10">
        <v>251590029</v>
      </c>
      <c r="AF171" s="10">
        <v>470023937</v>
      </c>
      <c r="AG171" s="10">
        <v>619080730</v>
      </c>
      <c r="AH171" s="10">
        <v>103048422</v>
      </c>
      <c r="AI171" s="10">
        <v>0</v>
      </c>
      <c r="AJ171" s="10">
        <v>70381818</v>
      </c>
      <c r="AK171" s="10">
        <v>0</v>
      </c>
      <c r="AL171" s="197">
        <v>13163683281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61485313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23847495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1158683</v>
      </c>
      <c r="AC173" s="10">
        <v>5028293</v>
      </c>
      <c r="AD173" s="10">
        <v>0</v>
      </c>
      <c r="AE173" s="10">
        <v>0</v>
      </c>
      <c r="AF173" s="10">
        <v>0</v>
      </c>
      <c r="AG173" s="10">
        <v>1411193</v>
      </c>
      <c r="AH173" s="10">
        <v>10302727</v>
      </c>
      <c r="AI173" s="10">
        <v>0</v>
      </c>
      <c r="AJ173" s="10">
        <v>0</v>
      </c>
      <c r="AK173" s="10">
        <v>0</v>
      </c>
      <c r="AL173" s="197">
        <v>103233704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1110000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36764049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37874049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1636364</v>
      </c>
      <c r="G176" s="10">
        <v>909091</v>
      </c>
      <c r="H176" s="10">
        <v>3864000</v>
      </c>
      <c r="I176" s="10">
        <v>0</v>
      </c>
      <c r="J176" s="10">
        <v>0</v>
      </c>
      <c r="K176" s="10">
        <v>0</v>
      </c>
      <c r="L176" s="10">
        <v>63523239</v>
      </c>
      <c r="M176" s="10">
        <v>6600000</v>
      </c>
      <c r="N176" s="10">
        <v>7100000</v>
      </c>
      <c r="O176" s="10">
        <v>0</v>
      </c>
      <c r="P176" s="10">
        <v>0</v>
      </c>
      <c r="Q176" s="10">
        <v>0</v>
      </c>
      <c r="R176" s="10">
        <v>2195000</v>
      </c>
      <c r="S176" s="10">
        <v>160000</v>
      </c>
      <c r="T176" s="10">
        <v>0</v>
      </c>
      <c r="U176" s="10">
        <v>0</v>
      </c>
      <c r="V176" s="10">
        <v>0</v>
      </c>
      <c r="W176" s="10">
        <v>363636</v>
      </c>
      <c r="X176" s="10">
        <v>0</v>
      </c>
      <c r="Y176" s="10">
        <v>0</v>
      </c>
      <c r="Z176" s="10">
        <v>0</v>
      </c>
      <c r="AA176" s="10">
        <v>7850814</v>
      </c>
      <c r="AB176" s="10">
        <v>0</v>
      </c>
      <c r="AC176" s="10">
        <v>41912084</v>
      </c>
      <c r="AD176" s="10">
        <v>1200000</v>
      </c>
      <c r="AE176" s="10">
        <v>0</v>
      </c>
      <c r="AF176" s="10">
        <v>24945454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162259682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4668122</v>
      </c>
      <c r="AD177" s="10">
        <v>0</v>
      </c>
      <c r="AE177" s="10">
        <v>0</v>
      </c>
      <c r="AF177" s="10">
        <v>2000000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6668122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17146732</v>
      </c>
      <c r="AC179" s="10">
        <v>2946629</v>
      </c>
      <c r="AD179" s="10">
        <v>350000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20443361</v>
      </c>
    </row>
    <row r="180" spans="1:38" s="23" customFormat="1" ht="14.4" x14ac:dyDescent="0.3">
      <c r="A180" s="62" t="s">
        <v>421</v>
      </c>
      <c r="B180" s="26" t="s">
        <v>155</v>
      </c>
      <c r="C180" s="10">
        <v>55000000</v>
      </c>
      <c r="D180" s="10">
        <v>0</v>
      </c>
      <c r="E180" s="10">
        <v>394550000</v>
      </c>
      <c r="F180" s="10">
        <v>0</v>
      </c>
      <c r="G180" s="10">
        <v>0</v>
      </c>
      <c r="H180" s="10">
        <v>124629482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411818182</v>
      </c>
      <c r="O180" s="10">
        <v>0</v>
      </c>
      <c r="P180" s="10">
        <v>0</v>
      </c>
      <c r="Q180" s="10">
        <v>0</v>
      </c>
      <c r="R180" s="10">
        <v>128595000</v>
      </c>
      <c r="S180" s="10">
        <v>0</v>
      </c>
      <c r="T180" s="10">
        <v>0</v>
      </c>
      <c r="U180" s="10">
        <v>0</v>
      </c>
      <c r="V180" s="10">
        <v>0</v>
      </c>
      <c r="W180" s="10">
        <v>13039456</v>
      </c>
      <c r="X180" s="10">
        <v>2000000</v>
      </c>
      <c r="Y180" s="10">
        <v>39636364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164355000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1333623484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170547791</v>
      </c>
      <c r="D182" s="97">
        <v>1283962541</v>
      </c>
      <c r="E182" s="97">
        <v>447329821</v>
      </c>
      <c r="F182" s="97">
        <v>14944748</v>
      </c>
      <c r="G182" s="97">
        <v>166225141</v>
      </c>
      <c r="H182" s="97">
        <v>1667609635</v>
      </c>
      <c r="I182" s="97">
        <v>396188495</v>
      </c>
      <c r="J182" s="97">
        <v>4000000</v>
      </c>
      <c r="K182" s="97">
        <v>12181200</v>
      </c>
      <c r="L182" s="97">
        <v>239403937</v>
      </c>
      <c r="M182" s="97">
        <v>388612624</v>
      </c>
      <c r="N182" s="97">
        <v>866045503</v>
      </c>
      <c r="O182" s="97">
        <v>343048703</v>
      </c>
      <c r="P182" s="97">
        <v>42692019</v>
      </c>
      <c r="Q182" s="97">
        <v>119202260</v>
      </c>
      <c r="R182" s="97">
        <v>416398597</v>
      </c>
      <c r="S182" s="97">
        <v>27160000</v>
      </c>
      <c r="T182" s="97">
        <v>810237693</v>
      </c>
      <c r="U182" s="97">
        <v>0</v>
      </c>
      <c r="V182" s="97">
        <v>378299920</v>
      </c>
      <c r="W182" s="97">
        <v>370579730</v>
      </c>
      <c r="X182" s="97">
        <v>8795545</v>
      </c>
      <c r="Y182" s="97">
        <v>242498139</v>
      </c>
      <c r="Z182" s="97">
        <v>97577791</v>
      </c>
      <c r="AA182" s="97">
        <v>1217223026</v>
      </c>
      <c r="AB182" s="97">
        <v>159732668</v>
      </c>
      <c r="AC182" s="97">
        <v>2173939138</v>
      </c>
      <c r="AD182" s="97">
        <v>1377448064</v>
      </c>
      <c r="AE182" s="97">
        <v>274325102</v>
      </c>
      <c r="AF182" s="97">
        <v>661324391</v>
      </c>
      <c r="AG182" s="97">
        <v>620491923</v>
      </c>
      <c r="AH182" s="97">
        <v>113351149</v>
      </c>
      <c r="AI182" s="97">
        <v>0</v>
      </c>
      <c r="AJ182" s="97">
        <v>70381818</v>
      </c>
      <c r="AK182" s="97">
        <v>0</v>
      </c>
      <c r="AL182" s="204">
        <v>15181759112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170547791</v>
      </c>
      <c r="D183" s="28">
        <v>1283962541</v>
      </c>
      <c r="E183" s="28">
        <v>447329821</v>
      </c>
      <c r="F183" s="28">
        <v>14944748</v>
      </c>
      <c r="G183" s="28">
        <v>166225141</v>
      </c>
      <c r="H183" s="28">
        <v>1667609635</v>
      </c>
      <c r="I183" s="28">
        <v>396188495</v>
      </c>
      <c r="J183" s="28">
        <v>4000000</v>
      </c>
      <c r="K183" s="28">
        <v>12181200</v>
      </c>
      <c r="L183" s="28">
        <v>239403937</v>
      </c>
      <c r="M183" s="28">
        <v>388612624</v>
      </c>
      <c r="N183" s="28">
        <v>866045503</v>
      </c>
      <c r="O183" s="28">
        <v>343048703</v>
      </c>
      <c r="P183" s="28">
        <v>42692019</v>
      </c>
      <c r="Q183" s="28">
        <v>119202260</v>
      </c>
      <c r="R183" s="28">
        <v>416398597</v>
      </c>
      <c r="S183" s="28">
        <v>27160000</v>
      </c>
      <c r="T183" s="28">
        <v>810237693</v>
      </c>
      <c r="U183" s="28">
        <v>0</v>
      </c>
      <c r="V183" s="28">
        <v>378299920</v>
      </c>
      <c r="W183" s="28">
        <v>370579730</v>
      </c>
      <c r="X183" s="28">
        <v>8795545</v>
      </c>
      <c r="Y183" s="28">
        <v>242498139</v>
      </c>
      <c r="Z183" s="28">
        <v>97577791</v>
      </c>
      <c r="AA183" s="28">
        <v>1217223026</v>
      </c>
      <c r="AB183" s="28">
        <v>159732668</v>
      </c>
      <c r="AC183" s="28">
        <v>2173939138</v>
      </c>
      <c r="AD183" s="28">
        <v>1377448064</v>
      </c>
      <c r="AE183" s="28">
        <v>274325102</v>
      </c>
      <c r="AF183" s="28">
        <v>661324391</v>
      </c>
      <c r="AG183" s="28">
        <v>620491923</v>
      </c>
      <c r="AH183" s="28">
        <v>113351149</v>
      </c>
      <c r="AI183" s="28">
        <v>0</v>
      </c>
      <c r="AJ183" s="28">
        <v>70381818</v>
      </c>
      <c r="AK183" s="28">
        <v>0</v>
      </c>
      <c r="AL183" s="206">
        <v>15181759112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27637262</v>
      </c>
      <c r="F184" s="10">
        <v>0</v>
      </c>
      <c r="G184" s="10">
        <v>0</v>
      </c>
      <c r="H184" s="10">
        <v>1329427</v>
      </c>
      <c r="I184" s="10">
        <v>1219567</v>
      </c>
      <c r="J184" s="10">
        <v>0</v>
      </c>
      <c r="K184" s="10">
        <v>0</v>
      </c>
      <c r="L184" s="10">
        <v>79945215</v>
      </c>
      <c r="M184" s="10">
        <v>0</v>
      </c>
      <c r="N184" s="10">
        <v>10584366</v>
      </c>
      <c r="O184" s="10">
        <v>0</v>
      </c>
      <c r="P184" s="10">
        <v>0</v>
      </c>
      <c r="Q184" s="10">
        <v>7797263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16072654</v>
      </c>
      <c r="X184" s="10">
        <v>0</v>
      </c>
      <c r="Y184" s="10">
        <v>0</v>
      </c>
      <c r="Z184" s="10">
        <v>-712810</v>
      </c>
      <c r="AA184" s="10">
        <v>0</v>
      </c>
      <c r="AB184" s="10">
        <v>114087940</v>
      </c>
      <c r="AC184" s="10">
        <v>0</v>
      </c>
      <c r="AD184" s="10">
        <v>1791711</v>
      </c>
      <c r="AE184" s="10">
        <v>0</v>
      </c>
      <c r="AF184" s="10">
        <v>0</v>
      </c>
      <c r="AG184" s="10">
        <v>568621</v>
      </c>
      <c r="AH184" s="10">
        <v>0</v>
      </c>
      <c r="AI184" s="10">
        <v>0</v>
      </c>
      <c r="AJ184" s="10">
        <v>0</v>
      </c>
      <c r="AK184" s="10">
        <v>0</v>
      </c>
      <c r="AL184" s="197">
        <v>260321216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105113</v>
      </c>
      <c r="M185" s="10">
        <v>0</v>
      </c>
      <c r="N185" s="10">
        <v>33529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2276436893</v>
      </c>
      <c r="AC185" s="10">
        <v>0</v>
      </c>
      <c r="AD185" s="10">
        <v>177989221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2454564756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2218051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2218051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12188243</v>
      </c>
      <c r="F187" s="10">
        <v>0</v>
      </c>
      <c r="G187" s="10">
        <v>0</v>
      </c>
      <c r="H187" s="10">
        <v>0</v>
      </c>
      <c r="I187" s="10">
        <v>70510517</v>
      </c>
      <c r="J187" s="10">
        <v>0</v>
      </c>
      <c r="K187" s="10">
        <v>0</v>
      </c>
      <c r="L187" s="10">
        <v>62733345</v>
      </c>
      <c r="M187" s="10">
        <v>0</v>
      </c>
      <c r="N187" s="10">
        <v>13067315</v>
      </c>
      <c r="O187" s="10">
        <v>4000000</v>
      </c>
      <c r="P187" s="10">
        <v>0</v>
      </c>
      <c r="Q187" s="10">
        <v>1194851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240194</v>
      </c>
      <c r="X187" s="10">
        <v>0</v>
      </c>
      <c r="Y187" s="10">
        <v>0</v>
      </c>
      <c r="Z187" s="10">
        <v>0</v>
      </c>
      <c r="AA187" s="10">
        <v>3145482</v>
      </c>
      <c r="AB187" s="10">
        <v>22175134</v>
      </c>
      <c r="AC187" s="10">
        <v>0</v>
      </c>
      <c r="AD187" s="10">
        <v>38819481</v>
      </c>
      <c r="AE187" s="10">
        <v>9422184</v>
      </c>
      <c r="AF187" s="10">
        <v>0</v>
      </c>
      <c r="AG187" s="10">
        <v>14649858</v>
      </c>
      <c r="AH187" s="10">
        <v>113734</v>
      </c>
      <c r="AI187" s="10">
        <v>0</v>
      </c>
      <c r="AJ187" s="10">
        <v>0</v>
      </c>
      <c r="AK187" s="10">
        <v>0</v>
      </c>
      <c r="AL187" s="197">
        <v>252260338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8000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41648814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41648814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393045</v>
      </c>
      <c r="M192" s="10">
        <v>0</v>
      </c>
      <c r="N192" s="10">
        <v>4931828</v>
      </c>
      <c r="O192" s="10">
        <v>187407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29180702</v>
      </c>
      <c r="Z192" s="10">
        <v>55043191</v>
      </c>
      <c r="AA192" s="10">
        <v>0</v>
      </c>
      <c r="AB192" s="10">
        <v>41020203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130756376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4285440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4285440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2589761</v>
      </c>
      <c r="M195" s="10">
        <v>0</v>
      </c>
      <c r="N195" s="10">
        <v>345797</v>
      </c>
      <c r="O195" s="10">
        <v>0</v>
      </c>
      <c r="P195" s="10">
        <v>0</v>
      </c>
      <c r="Q195" s="10">
        <v>6240154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18652550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27828262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39825505</v>
      </c>
      <c r="F198" s="97">
        <v>0</v>
      </c>
      <c r="G198" s="97">
        <v>0</v>
      </c>
      <c r="H198" s="97">
        <v>3547478</v>
      </c>
      <c r="I198" s="97">
        <v>71730084</v>
      </c>
      <c r="J198" s="97">
        <v>0</v>
      </c>
      <c r="K198" s="97">
        <v>0</v>
      </c>
      <c r="L198" s="97">
        <v>187415293</v>
      </c>
      <c r="M198" s="97">
        <v>0</v>
      </c>
      <c r="N198" s="97">
        <v>33256275</v>
      </c>
      <c r="O198" s="97">
        <v>4187407</v>
      </c>
      <c r="P198" s="97">
        <v>0</v>
      </c>
      <c r="Q198" s="97">
        <v>15232268</v>
      </c>
      <c r="R198" s="97">
        <v>0</v>
      </c>
      <c r="S198" s="97">
        <v>0</v>
      </c>
      <c r="T198" s="97">
        <v>0</v>
      </c>
      <c r="U198" s="97">
        <v>0</v>
      </c>
      <c r="V198" s="97">
        <v>0</v>
      </c>
      <c r="W198" s="97">
        <v>16312848</v>
      </c>
      <c r="X198" s="97">
        <v>0</v>
      </c>
      <c r="Y198" s="97">
        <v>29180702</v>
      </c>
      <c r="Z198" s="97">
        <v>54330381</v>
      </c>
      <c r="AA198" s="97">
        <v>21798032</v>
      </c>
      <c r="AB198" s="97">
        <v>2453720170</v>
      </c>
      <c r="AC198" s="97">
        <v>0</v>
      </c>
      <c r="AD198" s="97">
        <v>218600413</v>
      </c>
      <c r="AE198" s="97">
        <v>9422184</v>
      </c>
      <c r="AF198" s="97">
        <v>0</v>
      </c>
      <c r="AG198" s="97">
        <v>15218479</v>
      </c>
      <c r="AH198" s="97">
        <v>113734</v>
      </c>
      <c r="AI198" s="97">
        <v>0</v>
      </c>
      <c r="AJ198" s="97">
        <v>0</v>
      </c>
      <c r="AK198" s="97">
        <v>0</v>
      </c>
      <c r="AL198" s="204">
        <v>3173891253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39825505</v>
      </c>
      <c r="F214" s="28">
        <v>0</v>
      </c>
      <c r="G214" s="28">
        <v>0</v>
      </c>
      <c r="H214" s="28">
        <v>3547478</v>
      </c>
      <c r="I214" s="28">
        <v>71730084</v>
      </c>
      <c r="J214" s="28">
        <v>0</v>
      </c>
      <c r="K214" s="28">
        <v>0</v>
      </c>
      <c r="L214" s="28">
        <v>187415293</v>
      </c>
      <c r="M214" s="28">
        <v>0</v>
      </c>
      <c r="N214" s="28">
        <v>33256275</v>
      </c>
      <c r="O214" s="28">
        <v>4187407</v>
      </c>
      <c r="P214" s="28">
        <v>0</v>
      </c>
      <c r="Q214" s="28">
        <v>15232268</v>
      </c>
      <c r="R214" s="28">
        <v>0</v>
      </c>
      <c r="S214" s="28">
        <v>0</v>
      </c>
      <c r="T214" s="28">
        <v>0</v>
      </c>
      <c r="U214" s="28">
        <v>0</v>
      </c>
      <c r="V214" s="28">
        <v>0</v>
      </c>
      <c r="W214" s="28">
        <v>16312848</v>
      </c>
      <c r="X214" s="28">
        <v>0</v>
      </c>
      <c r="Y214" s="28">
        <v>29180702</v>
      </c>
      <c r="Z214" s="28">
        <v>54330381</v>
      </c>
      <c r="AA214" s="28">
        <v>21798032</v>
      </c>
      <c r="AB214" s="28">
        <v>2453720170</v>
      </c>
      <c r="AC214" s="28">
        <v>0</v>
      </c>
      <c r="AD214" s="28">
        <v>218600413</v>
      </c>
      <c r="AE214" s="28">
        <v>9422184</v>
      </c>
      <c r="AF214" s="28">
        <v>0</v>
      </c>
      <c r="AG214" s="28">
        <v>15218479</v>
      </c>
      <c r="AH214" s="28">
        <v>113734</v>
      </c>
      <c r="AI214" s="28">
        <v>0</v>
      </c>
      <c r="AJ214" s="28">
        <v>0</v>
      </c>
      <c r="AK214" s="28">
        <v>0</v>
      </c>
      <c r="AL214" s="206">
        <v>3173891253</v>
      </c>
    </row>
    <row r="215" spans="1:38" s="23" customFormat="1" ht="14.4" x14ac:dyDescent="0.3">
      <c r="A215" s="62" t="s">
        <v>454</v>
      </c>
      <c r="B215" s="26" t="s">
        <v>143</v>
      </c>
      <c r="C215" s="10">
        <v>196687518</v>
      </c>
      <c r="D215" s="10">
        <v>0</v>
      </c>
      <c r="E215" s="10">
        <v>317573744</v>
      </c>
      <c r="F215" s="10">
        <v>4143293</v>
      </c>
      <c r="G215" s="10">
        <v>22453693</v>
      </c>
      <c r="H215" s="10">
        <v>578449797</v>
      </c>
      <c r="I215" s="10">
        <v>6549818</v>
      </c>
      <c r="J215" s="10">
        <v>0</v>
      </c>
      <c r="K215" s="10">
        <v>13992969</v>
      </c>
      <c r="L215" s="10">
        <v>1656356339</v>
      </c>
      <c r="M215" s="10">
        <v>487979817</v>
      </c>
      <c r="N215" s="10">
        <v>625334334</v>
      </c>
      <c r="O215" s="10">
        <v>450564817</v>
      </c>
      <c r="P215" s="10">
        <v>0</v>
      </c>
      <c r="Q215" s="10">
        <v>0</v>
      </c>
      <c r="R215" s="10">
        <v>0</v>
      </c>
      <c r="S215" s="10">
        <v>0</v>
      </c>
      <c r="T215" s="10">
        <v>19824415894</v>
      </c>
      <c r="U215" s="10">
        <v>0</v>
      </c>
      <c r="V215" s="10">
        <v>36794501796</v>
      </c>
      <c r="W215" s="10">
        <v>0</v>
      </c>
      <c r="X215" s="10">
        <v>0</v>
      </c>
      <c r="Y215" s="10">
        <v>0</v>
      </c>
      <c r="Z215" s="10">
        <v>26453544</v>
      </c>
      <c r="AA215" s="10">
        <v>0</v>
      </c>
      <c r="AB215" s="10">
        <v>627967776</v>
      </c>
      <c r="AC215" s="10">
        <v>92060194774</v>
      </c>
      <c r="AD215" s="10">
        <v>477774478</v>
      </c>
      <c r="AE215" s="10">
        <v>0</v>
      </c>
      <c r="AF215" s="10">
        <v>27379739</v>
      </c>
      <c r="AG215" s="10">
        <v>0</v>
      </c>
      <c r="AH215" s="10">
        <v>209085452</v>
      </c>
      <c r="AI215" s="10">
        <v>0</v>
      </c>
      <c r="AJ215" s="10">
        <v>0</v>
      </c>
      <c r="AK215" s="10">
        <v>0</v>
      </c>
      <c r="AL215" s="197">
        <v>154407859592</v>
      </c>
    </row>
    <row r="216" spans="1:38" s="23" customFormat="1" ht="14.4" x14ac:dyDescent="0.3">
      <c r="A216" s="62" t="s">
        <v>455</v>
      </c>
      <c r="B216" s="26" t="s">
        <v>144</v>
      </c>
      <c r="C216" s="10">
        <v>258792466</v>
      </c>
      <c r="D216" s="10">
        <v>117544340</v>
      </c>
      <c r="E216" s="10">
        <v>129703262</v>
      </c>
      <c r="F216" s="10">
        <v>23108676</v>
      </c>
      <c r="G216" s="10">
        <v>58839640</v>
      </c>
      <c r="H216" s="10">
        <v>1555409833</v>
      </c>
      <c r="I216" s="10">
        <v>0</v>
      </c>
      <c r="J216" s="10">
        <v>0</v>
      </c>
      <c r="K216" s="10">
        <v>3676578</v>
      </c>
      <c r="L216" s="10">
        <v>94683167</v>
      </c>
      <c r="M216" s="10">
        <v>2058530948</v>
      </c>
      <c r="N216" s="10">
        <v>333780525</v>
      </c>
      <c r="O216" s="10">
        <v>434772429</v>
      </c>
      <c r="P216" s="10">
        <v>0</v>
      </c>
      <c r="Q216" s="10">
        <v>0</v>
      </c>
      <c r="R216" s="10">
        <v>0</v>
      </c>
      <c r="S216" s="10">
        <v>0</v>
      </c>
      <c r="T216" s="10">
        <v>3908653989</v>
      </c>
      <c r="U216" s="10">
        <v>0</v>
      </c>
      <c r="V216" s="10">
        <v>957810671</v>
      </c>
      <c r="W216" s="10">
        <v>0</v>
      </c>
      <c r="X216" s="10">
        <v>0</v>
      </c>
      <c r="Y216" s="10">
        <v>0</v>
      </c>
      <c r="Z216" s="10">
        <v>1021709</v>
      </c>
      <c r="AA216" s="10">
        <v>7811741</v>
      </c>
      <c r="AB216" s="10">
        <v>855401623</v>
      </c>
      <c r="AC216" s="10">
        <v>2001578846</v>
      </c>
      <c r="AD216" s="10">
        <v>0</v>
      </c>
      <c r="AE216" s="10">
        <v>0</v>
      </c>
      <c r="AF216" s="10">
        <v>0</v>
      </c>
      <c r="AG216" s="10">
        <v>0</v>
      </c>
      <c r="AH216" s="10">
        <v>148386941</v>
      </c>
      <c r="AI216" s="10">
        <v>0</v>
      </c>
      <c r="AJ216" s="10">
        <v>0</v>
      </c>
      <c r="AK216" s="10">
        <v>0</v>
      </c>
      <c r="AL216" s="197">
        <v>12949507384</v>
      </c>
    </row>
    <row r="217" spans="1:38" s="23" customFormat="1" ht="14.4" x14ac:dyDescent="0.3">
      <c r="A217" s="62" t="s">
        <v>456</v>
      </c>
      <c r="B217" s="26" t="s">
        <v>145</v>
      </c>
      <c r="C217" s="10">
        <v>225000000</v>
      </c>
      <c r="D217" s="10">
        <v>0</v>
      </c>
      <c r="E217" s="10">
        <v>0</v>
      </c>
      <c r="F217" s="10">
        <v>0</v>
      </c>
      <c r="G217" s="10">
        <v>2312256</v>
      </c>
      <c r="H217" s="10">
        <v>20398608</v>
      </c>
      <c r="I217" s="10">
        <v>0</v>
      </c>
      <c r="J217" s="10">
        <v>0</v>
      </c>
      <c r="K217" s="10">
        <v>5845701</v>
      </c>
      <c r="L217" s="10">
        <v>2060146</v>
      </c>
      <c r="M217" s="10">
        <v>225053298</v>
      </c>
      <c r="N217" s="10">
        <v>1231905</v>
      </c>
      <c r="O217" s="10">
        <v>56353749</v>
      </c>
      <c r="P217" s="10">
        <v>0</v>
      </c>
      <c r="Q217" s="10">
        <v>0</v>
      </c>
      <c r="R217" s="10">
        <v>0</v>
      </c>
      <c r="S217" s="10">
        <v>0</v>
      </c>
      <c r="T217" s="10">
        <v>59202782</v>
      </c>
      <c r="U217" s="10">
        <v>0</v>
      </c>
      <c r="V217" s="10">
        <v>36056169</v>
      </c>
      <c r="W217" s="10">
        <v>0</v>
      </c>
      <c r="X217" s="10">
        <v>0</v>
      </c>
      <c r="Y217" s="10">
        <v>0</v>
      </c>
      <c r="Z217" s="10">
        <v>36135909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2423647</v>
      </c>
      <c r="AI217" s="10">
        <v>19422215</v>
      </c>
      <c r="AJ217" s="10">
        <v>10727164</v>
      </c>
      <c r="AK217" s="10">
        <v>3472386</v>
      </c>
      <c r="AL217" s="197">
        <v>705695935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192618182</v>
      </c>
      <c r="F218" s="10">
        <v>0</v>
      </c>
      <c r="G218" s="10">
        <v>16444660</v>
      </c>
      <c r="H218" s="10">
        <v>343233455</v>
      </c>
      <c r="I218" s="10">
        <v>3031243831</v>
      </c>
      <c r="J218" s="10">
        <v>0</v>
      </c>
      <c r="K218" s="10">
        <v>0</v>
      </c>
      <c r="L218" s="10">
        <v>178307626</v>
      </c>
      <c r="M218" s="10">
        <v>15491039520</v>
      </c>
      <c r="N218" s="10">
        <v>74396334</v>
      </c>
      <c r="O218" s="10">
        <v>8838899742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12102325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3046544095</v>
      </c>
      <c r="AI218" s="10">
        <v>0</v>
      </c>
      <c r="AJ218" s="10">
        <v>1261012593</v>
      </c>
      <c r="AK218" s="10">
        <v>0</v>
      </c>
      <c r="AL218" s="197">
        <v>32485842363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26641231</v>
      </c>
      <c r="D220" s="10">
        <v>0</v>
      </c>
      <c r="E220" s="10">
        <v>0</v>
      </c>
      <c r="F220" s="10">
        <v>0</v>
      </c>
      <c r="G220" s="10">
        <v>72372600</v>
      </c>
      <c r="H220" s="10">
        <v>354135858</v>
      </c>
      <c r="I220" s="10">
        <v>0</v>
      </c>
      <c r="J220" s="10">
        <v>0</v>
      </c>
      <c r="K220" s="10">
        <v>0</v>
      </c>
      <c r="L220" s="10">
        <v>44828436</v>
      </c>
      <c r="M220" s="10">
        <v>44784407</v>
      </c>
      <c r="N220" s="10">
        <v>68433205</v>
      </c>
      <c r="O220" s="10">
        <v>117681768</v>
      </c>
      <c r="P220" s="10">
        <v>0</v>
      </c>
      <c r="Q220" s="10">
        <v>0</v>
      </c>
      <c r="R220" s="10">
        <v>0</v>
      </c>
      <c r="S220" s="10">
        <v>0</v>
      </c>
      <c r="T220" s="10">
        <v>92851746</v>
      </c>
      <c r="U220" s="10">
        <v>0</v>
      </c>
      <c r="V220" s="10">
        <v>156631040</v>
      </c>
      <c r="W220" s="10">
        <v>0</v>
      </c>
      <c r="X220" s="10">
        <v>0</v>
      </c>
      <c r="Y220" s="10">
        <v>0</v>
      </c>
      <c r="Z220" s="10">
        <v>5690692</v>
      </c>
      <c r="AA220" s="10">
        <v>0</v>
      </c>
      <c r="AB220" s="10">
        <v>163508751</v>
      </c>
      <c r="AC220" s="10">
        <v>0</v>
      </c>
      <c r="AD220" s="10">
        <v>0</v>
      </c>
      <c r="AE220" s="10">
        <v>0</v>
      </c>
      <c r="AF220" s="10">
        <v>57996453</v>
      </c>
      <c r="AG220" s="10">
        <v>0</v>
      </c>
      <c r="AH220" s="10">
        <v>8763160</v>
      </c>
      <c r="AI220" s="10">
        <v>0</v>
      </c>
      <c r="AJ220" s="10">
        <v>0</v>
      </c>
      <c r="AK220" s="10">
        <v>0</v>
      </c>
      <c r="AL220" s="197">
        <v>1214319347</v>
      </c>
    </row>
    <row r="221" spans="1:38" s="23" customFormat="1" ht="14.4" x14ac:dyDescent="0.3">
      <c r="A221" s="62" t="s">
        <v>460</v>
      </c>
      <c r="B221" s="26" t="s">
        <v>149</v>
      </c>
      <c r="C221" s="10">
        <v>1056818</v>
      </c>
      <c r="D221" s="10">
        <v>0</v>
      </c>
      <c r="E221" s="10">
        <v>0</v>
      </c>
      <c r="F221" s="10">
        <v>0</v>
      </c>
      <c r="G221" s="10">
        <v>3509091</v>
      </c>
      <c r="H221" s="10">
        <v>56129349</v>
      </c>
      <c r="I221" s="10">
        <v>0</v>
      </c>
      <c r="J221" s="10">
        <v>0</v>
      </c>
      <c r="K221" s="10">
        <v>2068183</v>
      </c>
      <c r="L221" s="10">
        <v>2108442</v>
      </c>
      <c r="M221" s="10">
        <v>18810870</v>
      </c>
      <c r="N221" s="10">
        <v>2272399</v>
      </c>
      <c r="O221" s="10">
        <v>6341360</v>
      </c>
      <c r="P221" s="10">
        <v>0</v>
      </c>
      <c r="Q221" s="10">
        <v>0</v>
      </c>
      <c r="R221" s="10">
        <v>0</v>
      </c>
      <c r="S221" s="10">
        <v>0</v>
      </c>
      <c r="T221" s="10">
        <v>6073362</v>
      </c>
      <c r="U221" s="10">
        <v>0</v>
      </c>
      <c r="V221" s="10">
        <v>37165155</v>
      </c>
      <c r="W221" s="10">
        <v>0</v>
      </c>
      <c r="X221" s="10">
        <v>0</v>
      </c>
      <c r="Y221" s="10">
        <v>0</v>
      </c>
      <c r="Z221" s="10">
        <v>14144775</v>
      </c>
      <c r="AA221" s="10">
        <v>0</v>
      </c>
      <c r="AB221" s="10">
        <v>26486756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97">
        <v>176166560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21568615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23946615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1285400322</v>
      </c>
      <c r="AD222" s="10">
        <v>37764268194</v>
      </c>
      <c r="AE222" s="10">
        <v>0</v>
      </c>
      <c r="AF222" s="10">
        <v>2618683785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41713867531</v>
      </c>
    </row>
    <row r="223" spans="1:38" s="23" customFormat="1" ht="14.4" x14ac:dyDescent="0.3">
      <c r="A223" s="62" t="s">
        <v>462</v>
      </c>
      <c r="B223" s="26" t="s">
        <v>151</v>
      </c>
      <c r="C223" s="10">
        <v>52844126</v>
      </c>
      <c r="D223" s="10">
        <v>0</v>
      </c>
      <c r="E223" s="10">
        <v>0</v>
      </c>
      <c r="F223" s="10">
        <v>0</v>
      </c>
      <c r="G223" s="10">
        <v>243905121</v>
      </c>
      <c r="H223" s="10">
        <v>401178037</v>
      </c>
      <c r="I223" s="10">
        <v>0</v>
      </c>
      <c r="J223" s="10">
        <v>0</v>
      </c>
      <c r="K223" s="10">
        <v>38178629</v>
      </c>
      <c r="L223" s="10">
        <v>3031918649</v>
      </c>
      <c r="M223" s="10">
        <v>1010771462</v>
      </c>
      <c r="N223" s="10">
        <v>2096893164</v>
      </c>
      <c r="O223" s="10">
        <v>461459600</v>
      </c>
      <c r="P223" s="10">
        <v>0</v>
      </c>
      <c r="Q223" s="10">
        <v>0</v>
      </c>
      <c r="R223" s="10">
        <v>0</v>
      </c>
      <c r="S223" s="10">
        <v>0</v>
      </c>
      <c r="T223" s="10">
        <v>1639105304</v>
      </c>
      <c r="U223" s="10">
        <v>0</v>
      </c>
      <c r="V223" s="10">
        <v>867533360</v>
      </c>
      <c r="W223" s="10">
        <v>0</v>
      </c>
      <c r="X223" s="10">
        <v>0</v>
      </c>
      <c r="Y223" s="10">
        <v>0</v>
      </c>
      <c r="Z223" s="10">
        <v>7906936</v>
      </c>
      <c r="AA223" s="10">
        <v>207276371</v>
      </c>
      <c r="AB223" s="10">
        <v>1213591547</v>
      </c>
      <c r="AC223" s="10">
        <v>1372441801</v>
      </c>
      <c r="AD223" s="10">
        <v>609603740</v>
      </c>
      <c r="AE223" s="10">
        <v>0</v>
      </c>
      <c r="AF223" s="10">
        <v>18794796298</v>
      </c>
      <c r="AG223" s="10">
        <v>23752447</v>
      </c>
      <c r="AH223" s="10">
        <v>949464107</v>
      </c>
      <c r="AI223" s="10">
        <v>0</v>
      </c>
      <c r="AJ223" s="10">
        <v>946649544</v>
      </c>
      <c r="AK223" s="10">
        <v>85086055</v>
      </c>
      <c r="AL223" s="197">
        <v>34054356298</v>
      </c>
    </row>
    <row r="224" spans="1:38" s="23" customFormat="1" ht="14.4" x14ac:dyDescent="0.3">
      <c r="A224" s="62" t="s">
        <v>463</v>
      </c>
      <c r="B224" s="26" t="s">
        <v>152</v>
      </c>
      <c r="C224" s="10">
        <v>774390743</v>
      </c>
      <c r="D224" s="10">
        <v>0</v>
      </c>
      <c r="E224" s="10">
        <v>0</v>
      </c>
      <c r="F224" s="10">
        <v>0</v>
      </c>
      <c r="G224" s="10">
        <v>253637</v>
      </c>
      <c r="H224" s="10">
        <v>475732626</v>
      </c>
      <c r="I224" s="10">
        <v>0</v>
      </c>
      <c r="J224" s="10">
        <v>0</v>
      </c>
      <c r="K224" s="10">
        <v>0</v>
      </c>
      <c r="L224" s="10">
        <v>169294</v>
      </c>
      <c r="M224" s="10">
        <v>22084133</v>
      </c>
      <c r="N224" s="10">
        <v>40160049</v>
      </c>
      <c r="O224" s="10">
        <v>32465707</v>
      </c>
      <c r="P224" s="10">
        <v>0</v>
      </c>
      <c r="Q224" s="10">
        <v>0</v>
      </c>
      <c r="R224" s="10">
        <v>0</v>
      </c>
      <c r="S224" s="10">
        <v>0</v>
      </c>
      <c r="T224" s="10">
        <v>40732390</v>
      </c>
      <c r="U224" s="10">
        <v>0</v>
      </c>
      <c r="V224" s="10">
        <v>146602397</v>
      </c>
      <c r="W224" s="10">
        <v>0</v>
      </c>
      <c r="X224" s="10">
        <v>0</v>
      </c>
      <c r="Y224" s="10">
        <v>0</v>
      </c>
      <c r="Z224" s="10">
        <v>1059547</v>
      </c>
      <c r="AA224" s="10">
        <v>0</v>
      </c>
      <c r="AB224" s="10">
        <v>11608826</v>
      </c>
      <c r="AC224" s="10">
        <v>0</v>
      </c>
      <c r="AD224" s="10">
        <v>0</v>
      </c>
      <c r="AE224" s="10">
        <v>0</v>
      </c>
      <c r="AF224" s="10">
        <v>52634406</v>
      </c>
      <c r="AG224" s="10">
        <v>0</v>
      </c>
      <c r="AH224" s="10">
        <v>700000</v>
      </c>
      <c r="AI224" s="10">
        <v>0</v>
      </c>
      <c r="AJ224" s="10">
        <v>0</v>
      </c>
      <c r="AK224" s="10">
        <v>0</v>
      </c>
      <c r="AL224" s="197">
        <v>1598593755</v>
      </c>
    </row>
    <row r="225" spans="1:38" s="23" customFormat="1" ht="14.4" x14ac:dyDescent="0.3">
      <c r="A225" s="62" t="s">
        <v>464</v>
      </c>
      <c r="B225" s="26" t="s">
        <v>153</v>
      </c>
      <c r="C225" s="10">
        <v>204352976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193970156</v>
      </c>
      <c r="M225" s="10">
        <v>0</v>
      </c>
      <c r="N225" s="10">
        <v>0</v>
      </c>
      <c r="O225" s="10">
        <v>479743600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878066732</v>
      </c>
    </row>
    <row r="226" spans="1:38" s="23" customFormat="1" ht="14.4" x14ac:dyDescent="0.3">
      <c r="A226" s="62" t="s">
        <v>465</v>
      </c>
      <c r="B226" s="26" t="s">
        <v>154</v>
      </c>
      <c r="C226" s="10">
        <v>34581308</v>
      </c>
      <c r="D226" s="10">
        <v>0</v>
      </c>
      <c r="E226" s="10">
        <v>0</v>
      </c>
      <c r="F226" s="10">
        <v>6850923503</v>
      </c>
      <c r="G226" s="10">
        <v>54183010</v>
      </c>
      <c r="H226" s="10">
        <v>437272239</v>
      </c>
      <c r="I226" s="10">
        <v>0</v>
      </c>
      <c r="J226" s="10">
        <v>0</v>
      </c>
      <c r="K226" s="10">
        <v>3890298</v>
      </c>
      <c r="L226" s="10">
        <v>12275246</v>
      </c>
      <c r="M226" s="10">
        <v>1218757884</v>
      </c>
      <c r="N226" s="10">
        <v>165827280</v>
      </c>
      <c r="O226" s="10">
        <v>905007503</v>
      </c>
      <c r="P226" s="10">
        <v>0</v>
      </c>
      <c r="Q226" s="10">
        <v>0</v>
      </c>
      <c r="R226" s="10">
        <v>0</v>
      </c>
      <c r="S226" s="10">
        <v>0</v>
      </c>
      <c r="T226" s="10">
        <v>233657486</v>
      </c>
      <c r="U226" s="10">
        <v>0</v>
      </c>
      <c r="V226" s="10">
        <v>603403871</v>
      </c>
      <c r="W226" s="10">
        <v>0</v>
      </c>
      <c r="X226" s="10">
        <v>0</v>
      </c>
      <c r="Y226" s="10">
        <v>0</v>
      </c>
      <c r="Z226" s="10">
        <v>238595</v>
      </c>
      <c r="AA226" s="10">
        <v>0</v>
      </c>
      <c r="AB226" s="10">
        <v>1839930320</v>
      </c>
      <c r="AC226" s="10">
        <v>0</v>
      </c>
      <c r="AD226" s="10">
        <v>0</v>
      </c>
      <c r="AE226" s="10">
        <v>0</v>
      </c>
      <c r="AF226" s="10">
        <v>186598244</v>
      </c>
      <c r="AG226" s="10">
        <v>78787982</v>
      </c>
      <c r="AH226" s="10">
        <v>3466711</v>
      </c>
      <c r="AI226" s="10">
        <v>0</v>
      </c>
      <c r="AJ226" s="10">
        <v>0</v>
      </c>
      <c r="AK226" s="10">
        <v>0</v>
      </c>
      <c r="AL226" s="197">
        <v>12628801480</v>
      </c>
    </row>
    <row r="227" spans="1:38" s="23" customFormat="1" ht="14.4" x14ac:dyDescent="0.3">
      <c r="A227" s="62" t="s">
        <v>466</v>
      </c>
      <c r="B227" s="26" t="s">
        <v>155</v>
      </c>
      <c r="C227" s="10">
        <v>199313528</v>
      </c>
      <c r="D227" s="10">
        <v>0</v>
      </c>
      <c r="E227" s="10">
        <v>0</v>
      </c>
      <c r="F227" s="10">
        <v>0</v>
      </c>
      <c r="G227" s="10">
        <v>0</v>
      </c>
      <c r="H227" s="10">
        <v>476475073</v>
      </c>
      <c r="I227" s="10">
        <v>0</v>
      </c>
      <c r="J227" s="10">
        <v>0</v>
      </c>
      <c r="K227" s="10">
        <v>0</v>
      </c>
      <c r="L227" s="10">
        <v>43972361</v>
      </c>
      <c r="M227" s="10">
        <v>184192463</v>
      </c>
      <c r="N227" s="10">
        <v>1113352717</v>
      </c>
      <c r="O227" s="10">
        <v>29169000</v>
      </c>
      <c r="P227" s="10">
        <v>0</v>
      </c>
      <c r="Q227" s="10">
        <v>0</v>
      </c>
      <c r="R227" s="10">
        <v>776227667</v>
      </c>
      <c r="S227" s="10">
        <v>0</v>
      </c>
      <c r="T227" s="10">
        <v>0</v>
      </c>
      <c r="U227" s="10">
        <v>0</v>
      </c>
      <c r="V227" s="10">
        <v>1035000</v>
      </c>
      <c r="W227" s="10">
        <v>11083538</v>
      </c>
      <c r="X227" s="10">
        <v>1287096182</v>
      </c>
      <c r="Y227" s="10">
        <v>73500000</v>
      </c>
      <c r="Z227" s="10">
        <v>0</v>
      </c>
      <c r="AA227" s="10">
        <v>83100000</v>
      </c>
      <c r="AB227" s="10">
        <v>454029</v>
      </c>
      <c r="AC227" s="10">
        <v>0</v>
      </c>
      <c r="AD227" s="10">
        <v>0</v>
      </c>
      <c r="AE227" s="10">
        <v>0</v>
      </c>
      <c r="AF227" s="10">
        <v>0</v>
      </c>
      <c r="AG227" s="10">
        <v>340810840</v>
      </c>
      <c r="AH227" s="10">
        <v>0</v>
      </c>
      <c r="AI227" s="10">
        <v>0</v>
      </c>
      <c r="AJ227" s="10">
        <v>0</v>
      </c>
      <c r="AK227" s="10">
        <v>0</v>
      </c>
      <c r="AL227" s="197">
        <v>4619782398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676970463</v>
      </c>
      <c r="E228" s="10">
        <v>251099564</v>
      </c>
      <c r="F228" s="10">
        <v>0</v>
      </c>
      <c r="G228" s="10">
        <v>1742179077</v>
      </c>
      <c r="H228" s="10">
        <v>4481593597</v>
      </c>
      <c r="I228" s="10">
        <v>0</v>
      </c>
      <c r="J228" s="10">
        <v>0</v>
      </c>
      <c r="K228" s="10">
        <v>2824565519</v>
      </c>
      <c r="L228" s="10">
        <v>7652641553</v>
      </c>
      <c r="M228" s="10">
        <v>1239385343</v>
      </c>
      <c r="N228" s="10">
        <v>122267868</v>
      </c>
      <c r="O228" s="10">
        <v>157230418</v>
      </c>
      <c r="P228" s="10">
        <v>0</v>
      </c>
      <c r="Q228" s="10">
        <v>0</v>
      </c>
      <c r="R228" s="10">
        <v>5000000</v>
      </c>
      <c r="S228" s="10">
        <v>0</v>
      </c>
      <c r="T228" s="10">
        <v>1315301964</v>
      </c>
      <c r="U228" s="10">
        <v>0</v>
      </c>
      <c r="V228" s="10">
        <v>1501108564</v>
      </c>
      <c r="W228" s="10">
        <v>0</v>
      </c>
      <c r="X228" s="10">
        <v>0</v>
      </c>
      <c r="Y228" s="10">
        <v>0</v>
      </c>
      <c r="Z228" s="10">
        <v>0</v>
      </c>
      <c r="AA228" s="10">
        <v>477189695</v>
      </c>
      <c r="AB228" s="10">
        <v>3495109035</v>
      </c>
      <c r="AC228" s="10">
        <v>2262898167</v>
      </c>
      <c r="AD228" s="10">
        <v>682014579</v>
      </c>
      <c r="AE228" s="10">
        <v>3559609790</v>
      </c>
      <c r="AF228" s="10">
        <v>20524510</v>
      </c>
      <c r="AG228" s="10">
        <v>0</v>
      </c>
      <c r="AH228" s="10">
        <v>1029487031</v>
      </c>
      <c r="AI228" s="10">
        <v>1491551937</v>
      </c>
      <c r="AJ228" s="10">
        <v>1014818357</v>
      </c>
      <c r="AK228" s="10">
        <v>246510289</v>
      </c>
      <c r="AL228" s="197">
        <v>36249057320</v>
      </c>
    </row>
    <row r="229" spans="1:38" s="23" customFormat="1" ht="14.4" x14ac:dyDescent="0.3">
      <c r="A229" s="98" t="s">
        <v>468</v>
      </c>
      <c r="B229" s="99" t="s">
        <v>156</v>
      </c>
      <c r="C229" s="97">
        <v>1973660714</v>
      </c>
      <c r="D229" s="97">
        <v>794514803</v>
      </c>
      <c r="E229" s="97">
        <v>890994752</v>
      </c>
      <c r="F229" s="97">
        <v>6878175472</v>
      </c>
      <c r="G229" s="97">
        <v>2216452785</v>
      </c>
      <c r="H229" s="97">
        <v>9180008472</v>
      </c>
      <c r="I229" s="97">
        <v>3037793649</v>
      </c>
      <c r="J229" s="97">
        <v>0</v>
      </c>
      <c r="K229" s="97">
        <v>2892217877</v>
      </c>
      <c r="L229" s="97">
        <v>12913291415</v>
      </c>
      <c r="M229" s="97">
        <v>22022958760</v>
      </c>
      <c r="N229" s="97">
        <v>4643949780</v>
      </c>
      <c r="O229" s="97">
        <v>11969689693</v>
      </c>
      <c r="P229" s="97">
        <v>0</v>
      </c>
      <c r="Q229" s="97">
        <v>0</v>
      </c>
      <c r="R229" s="97">
        <v>781227667</v>
      </c>
      <c r="S229" s="97">
        <v>0</v>
      </c>
      <c r="T229" s="97">
        <v>27143941532</v>
      </c>
      <c r="U229" s="97">
        <v>0</v>
      </c>
      <c r="V229" s="97">
        <v>41101848023</v>
      </c>
      <c r="W229" s="97">
        <v>11083538</v>
      </c>
      <c r="X229" s="97">
        <v>1287096182</v>
      </c>
      <c r="Y229" s="97">
        <v>73500000</v>
      </c>
      <c r="Z229" s="97">
        <v>92651707</v>
      </c>
      <c r="AA229" s="97">
        <v>775377807</v>
      </c>
      <c r="AB229" s="97">
        <v>8246160988</v>
      </c>
      <c r="AC229" s="97">
        <v>98982513910</v>
      </c>
      <c r="AD229" s="97">
        <v>39533660991</v>
      </c>
      <c r="AE229" s="97">
        <v>3559609790</v>
      </c>
      <c r="AF229" s="97">
        <v>21758613435</v>
      </c>
      <c r="AG229" s="97">
        <v>443351269</v>
      </c>
      <c r="AH229" s="97">
        <v>5398321144</v>
      </c>
      <c r="AI229" s="97">
        <v>1510974152</v>
      </c>
      <c r="AJ229" s="97">
        <v>3233207658</v>
      </c>
      <c r="AK229" s="97">
        <v>335068730</v>
      </c>
      <c r="AL229" s="204">
        <v>333681916695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6197131863</v>
      </c>
      <c r="L230" s="10">
        <v>0</v>
      </c>
      <c r="M230" s="10">
        <v>0</v>
      </c>
      <c r="N230" s="10">
        <v>0</v>
      </c>
      <c r="O230" s="10">
        <v>0</v>
      </c>
      <c r="P230" s="10">
        <v>489658677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3123367970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892585749</v>
      </c>
      <c r="AD230" s="10">
        <v>41226973</v>
      </c>
      <c r="AE230" s="10">
        <v>0</v>
      </c>
      <c r="AF230" s="10">
        <v>0</v>
      </c>
      <c r="AG230" s="10">
        <v>393758519</v>
      </c>
      <c r="AH230" s="10">
        <v>0</v>
      </c>
      <c r="AI230" s="10">
        <v>0</v>
      </c>
      <c r="AJ230" s="10">
        <v>0</v>
      </c>
      <c r="AK230" s="10">
        <v>0</v>
      </c>
      <c r="AL230" s="197">
        <v>11137729751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357116510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16503005117</v>
      </c>
      <c r="AD231" s="10">
        <v>763971996</v>
      </c>
      <c r="AE231" s="10">
        <v>0</v>
      </c>
      <c r="AF231" s="10">
        <v>282200504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17906294127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20500000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20500000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154295004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83817579</v>
      </c>
      <c r="AE233" s="10">
        <v>0</v>
      </c>
      <c r="AF233" s="10">
        <v>0</v>
      </c>
      <c r="AG233" s="10">
        <v>28062230</v>
      </c>
      <c r="AH233" s="10">
        <v>0</v>
      </c>
      <c r="AI233" s="10">
        <v>0</v>
      </c>
      <c r="AJ233" s="10">
        <v>0</v>
      </c>
      <c r="AK233" s="10">
        <v>0</v>
      </c>
      <c r="AL233" s="197">
        <v>266174813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126059145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126059145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275911633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275911633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94455918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94455918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3769609</v>
      </c>
      <c r="AD242" s="10">
        <v>0</v>
      </c>
      <c r="AE242" s="10">
        <v>0</v>
      </c>
      <c r="AF242" s="10">
        <v>0</v>
      </c>
      <c r="AG242" s="10">
        <v>171948306</v>
      </c>
      <c r="AH242" s="10">
        <v>279164832</v>
      </c>
      <c r="AI242" s="10">
        <v>0</v>
      </c>
      <c r="AJ242" s="10">
        <v>0</v>
      </c>
      <c r="AK242" s="10">
        <v>0</v>
      </c>
      <c r="AL242" s="197">
        <v>454882747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1606247583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658164781</v>
      </c>
      <c r="AE243" s="10">
        <v>0</v>
      </c>
      <c r="AF243" s="10">
        <v>0</v>
      </c>
      <c r="AG243" s="10">
        <v>50000000</v>
      </c>
      <c r="AH243" s="10">
        <v>0</v>
      </c>
      <c r="AI243" s="10">
        <v>0</v>
      </c>
      <c r="AJ243" s="10">
        <v>0</v>
      </c>
      <c r="AK243" s="10">
        <v>0</v>
      </c>
      <c r="AL243" s="197">
        <v>2314412364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531911514</v>
      </c>
      <c r="E244" s="97">
        <v>0</v>
      </c>
      <c r="F244" s="97">
        <v>0</v>
      </c>
      <c r="G244" s="97">
        <v>0</v>
      </c>
      <c r="H244" s="97">
        <v>1606247583</v>
      </c>
      <c r="I244" s="97">
        <v>0</v>
      </c>
      <c r="J244" s="97">
        <v>0</v>
      </c>
      <c r="K244" s="97">
        <v>6197131863</v>
      </c>
      <c r="L244" s="97">
        <v>0</v>
      </c>
      <c r="M244" s="97">
        <v>0</v>
      </c>
      <c r="N244" s="97">
        <v>0</v>
      </c>
      <c r="O244" s="97">
        <v>0</v>
      </c>
      <c r="P244" s="97">
        <v>489658677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3217823888</v>
      </c>
      <c r="W244" s="97">
        <v>0</v>
      </c>
      <c r="X244" s="97">
        <v>0</v>
      </c>
      <c r="Y244" s="97">
        <v>0</v>
      </c>
      <c r="Z244" s="97">
        <v>0</v>
      </c>
      <c r="AA244" s="97">
        <v>0</v>
      </c>
      <c r="AB244" s="97">
        <v>0</v>
      </c>
      <c r="AC244" s="97">
        <v>17675272108</v>
      </c>
      <c r="AD244" s="97">
        <v>1673240474</v>
      </c>
      <c r="AE244" s="97">
        <v>0</v>
      </c>
      <c r="AF244" s="97">
        <v>282200504</v>
      </c>
      <c r="AG244" s="97">
        <v>643769055</v>
      </c>
      <c r="AH244" s="97">
        <v>279164832</v>
      </c>
      <c r="AI244" s="97">
        <v>0</v>
      </c>
      <c r="AJ244" s="97">
        <v>0</v>
      </c>
      <c r="AK244" s="97">
        <v>0</v>
      </c>
      <c r="AL244" s="204">
        <v>32596420498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1973660714</v>
      </c>
      <c r="D245" s="28">
        <v>1326426317</v>
      </c>
      <c r="E245" s="28">
        <v>890994752</v>
      </c>
      <c r="F245" s="28">
        <v>6878175472</v>
      </c>
      <c r="G245" s="28">
        <v>2216452785</v>
      </c>
      <c r="H245" s="28">
        <v>10786256055</v>
      </c>
      <c r="I245" s="28">
        <v>3037793649</v>
      </c>
      <c r="J245" s="28">
        <v>0</v>
      </c>
      <c r="K245" s="28">
        <v>9089349740</v>
      </c>
      <c r="L245" s="28">
        <v>12913291415</v>
      </c>
      <c r="M245" s="28">
        <v>22022958760</v>
      </c>
      <c r="N245" s="28">
        <v>4643949780</v>
      </c>
      <c r="O245" s="28">
        <v>11969689693</v>
      </c>
      <c r="P245" s="28">
        <v>489658677</v>
      </c>
      <c r="Q245" s="28">
        <v>0</v>
      </c>
      <c r="R245" s="28">
        <v>781227667</v>
      </c>
      <c r="S245" s="28">
        <v>0</v>
      </c>
      <c r="T245" s="28">
        <v>27143941532</v>
      </c>
      <c r="U245" s="28">
        <v>0</v>
      </c>
      <c r="V245" s="28">
        <v>44319671911</v>
      </c>
      <c r="W245" s="28">
        <v>11083538</v>
      </c>
      <c r="X245" s="28">
        <v>1287096182</v>
      </c>
      <c r="Y245" s="28">
        <v>73500000</v>
      </c>
      <c r="Z245" s="28">
        <v>92651707</v>
      </c>
      <c r="AA245" s="28">
        <v>775377807</v>
      </c>
      <c r="AB245" s="28">
        <v>8246160988</v>
      </c>
      <c r="AC245" s="28">
        <v>116657786018</v>
      </c>
      <c r="AD245" s="28">
        <v>41206901465</v>
      </c>
      <c r="AE245" s="28">
        <v>3559609790</v>
      </c>
      <c r="AF245" s="28">
        <v>22040813939</v>
      </c>
      <c r="AG245" s="28">
        <v>1087120324</v>
      </c>
      <c r="AH245" s="28">
        <v>5677485976</v>
      </c>
      <c r="AI245" s="28">
        <v>1510974152</v>
      </c>
      <c r="AJ245" s="28">
        <v>3233207658</v>
      </c>
      <c r="AK245" s="28">
        <v>335068730</v>
      </c>
      <c r="AL245" s="206">
        <v>366278337193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6816976657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6816976657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6816976657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6816976657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6816976657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6816976657</v>
      </c>
    </row>
    <row r="292" spans="1:38" s="23" customFormat="1" ht="14.4" x14ac:dyDescent="0.3">
      <c r="A292" s="62" t="s">
        <v>529</v>
      </c>
      <c r="B292" s="26" t="s">
        <v>143</v>
      </c>
      <c r="C292" s="10">
        <v>255520796</v>
      </c>
      <c r="D292" s="10">
        <v>0</v>
      </c>
      <c r="E292" s="10">
        <v>0</v>
      </c>
      <c r="F292" s="10">
        <v>134848246</v>
      </c>
      <c r="G292" s="10">
        <v>294195831</v>
      </c>
      <c r="H292" s="10">
        <v>1012131917</v>
      </c>
      <c r="I292" s="10">
        <v>0</v>
      </c>
      <c r="J292" s="10">
        <v>0</v>
      </c>
      <c r="K292" s="10">
        <v>54344473</v>
      </c>
      <c r="L292" s="10">
        <v>1640169117</v>
      </c>
      <c r="M292" s="10">
        <v>834385844</v>
      </c>
      <c r="N292" s="10">
        <v>265722299</v>
      </c>
      <c r="O292" s="10">
        <v>289412915</v>
      </c>
      <c r="P292" s="10">
        <v>0</v>
      </c>
      <c r="Q292" s="10">
        <v>0</v>
      </c>
      <c r="R292" s="10">
        <v>0</v>
      </c>
      <c r="S292" s="10">
        <v>0</v>
      </c>
      <c r="T292" s="10">
        <v>2410212992</v>
      </c>
      <c r="U292" s="10">
        <v>0</v>
      </c>
      <c r="V292" s="10">
        <v>1707093684</v>
      </c>
      <c r="W292" s="10">
        <v>0</v>
      </c>
      <c r="X292" s="10">
        <v>0</v>
      </c>
      <c r="Y292" s="10">
        <v>0</v>
      </c>
      <c r="Z292" s="10">
        <v>87581403</v>
      </c>
      <c r="AA292" s="10">
        <v>3673788</v>
      </c>
      <c r="AB292" s="10">
        <v>662308297</v>
      </c>
      <c r="AC292" s="10">
        <v>8892553162</v>
      </c>
      <c r="AD292" s="10">
        <v>444355617</v>
      </c>
      <c r="AE292" s="10">
        <v>0</v>
      </c>
      <c r="AF292" s="10">
        <v>192370620</v>
      </c>
      <c r="AG292" s="10">
        <v>0</v>
      </c>
      <c r="AH292" s="10">
        <v>177799930</v>
      </c>
      <c r="AI292" s="10">
        <v>0</v>
      </c>
      <c r="AJ292" s="10">
        <v>4162614</v>
      </c>
      <c r="AK292" s="10">
        <v>18627394</v>
      </c>
      <c r="AL292" s="197">
        <v>19381470939</v>
      </c>
    </row>
    <row r="293" spans="1:38" s="23" customFormat="1" ht="14.4" x14ac:dyDescent="0.3">
      <c r="A293" s="62" t="s">
        <v>530</v>
      </c>
      <c r="B293" s="26" t="s">
        <v>144</v>
      </c>
      <c r="C293" s="10">
        <v>463413911</v>
      </c>
      <c r="D293" s="10">
        <v>0</v>
      </c>
      <c r="E293" s="10">
        <v>0</v>
      </c>
      <c r="F293" s="10">
        <v>28292222</v>
      </c>
      <c r="G293" s="10">
        <v>72234519</v>
      </c>
      <c r="H293" s="10">
        <v>790537334</v>
      </c>
      <c r="I293" s="10">
        <v>0</v>
      </c>
      <c r="J293" s="10">
        <v>0</v>
      </c>
      <c r="K293" s="10">
        <v>18869451</v>
      </c>
      <c r="L293" s="10">
        <v>221336300</v>
      </c>
      <c r="M293" s="10">
        <v>609701433</v>
      </c>
      <c r="N293" s="10">
        <v>180171521</v>
      </c>
      <c r="O293" s="10">
        <v>116190246</v>
      </c>
      <c r="P293" s="10">
        <v>0</v>
      </c>
      <c r="Q293" s="10">
        <v>0</v>
      </c>
      <c r="R293" s="10">
        <v>0</v>
      </c>
      <c r="S293" s="10">
        <v>0</v>
      </c>
      <c r="T293" s="10">
        <v>2195953515</v>
      </c>
      <c r="U293" s="10">
        <v>0</v>
      </c>
      <c r="V293" s="10">
        <v>960359412</v>
      </c>
      <c r="W293" s="10">
        <v>0</v>
      </c>
      <c r="X293" s="10">
        <v>0</v>
      </c>
      <c r="Y293" s="10">
        <v>0</v>
      </c>
      <c r="Z293" s="10">
        <v>17918527</v>
      </c>
      <c r="AA293" s="10">
        <v>2605910</v>
      </c>
      <c r="AB293" s="10">
        <v>176854633</v>
      </c>
      <c r="AC293" s="10">
        <v>1346726341</v>
      </c>
      <c r="AD293" s="10">
        <v>0</v>
      </c>
      <c r="AE293" s="10">
        <v>0</v>
      </c>
      <c r="AF293" s="10">
        <v>268321</v>
      </c>
      <c r="AG293" s="10">
        <v>0</v>
      </c>
      <c r="AH293" s="10">
        <v>98659461</v>
      </c>
      <c r="AI293" s="10">
        <v>0</v>
      </c>
      <c r="AJ293" s="10">
        <v>1896418</v>
      </c>
      <c r="AK293" s="10">
        <v>0</v>
      </c>
      <c r="AL293" s="197">
        <v>7301989475</v>
      </c>
    </row>
    <row r="294" spans="1:38" s="23" customFormat="1" ht="14.4" x14ac:dyDescent="0.3">
      <c r="A294" s="62" t="s">
        <v>531</v>
      </c>
      <c r="B294" s="26" t="s">
        <v>145</v>
      </c>
      <c r="C294" s="10">
        <v>23642920</v>
      </c>
      <c r="D294" s="10">
        <v>0</v>
      </c>
      <c r="E294" s="10">
        <v>0</v>
      </c>
      <c r="F294" s="10">
        <v>1558367</v>
      </c>
      <c r="G294" s="10">
        <v>35552182</v>
      </c>
      <c r="H294" s="10">
        <v>57526673</v>
      </c>
      <c r="I294" s="10">
        <v>0</v>
      </c>
      <c r="J294" s="10">
        <v>0</v>
      </c>
      <c r="K294" s="10">
        <v>8082830</v>
      </c>
      <c r="L294" s="10">
        <v>80310835</v>
      </c>
      <c r="M294" s="10">
        <v>173765753</v>
      </c>
      <c r="N294" s="10">
        <v>40736011</v>
      </c>
      <c r="O294" s="10">
        <v>100318915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6391073</v>
      </c>
      <c r="AA294" s="10">
        <v>0</v>
      </c>
      <c r="AB294" s="10">
        <v>0</v>
      </c>
      <c r="AC294" s="10">
        <v>3076280</v>
      </c>
      <c r="AD294" s="10">
        <v>0</v>
      </c>
      <c r="AE294" s="10">
        <v>0</v>
      </c>
      <c r="AF294" s="10">
        <v>0</v>
      </c>
      <c r="AG294" s="10">
        <v>76656</v>
      </c>
      <c r="AH294" s="10">
        <v>101188796</v>
      </c>
      <c r="AI294" s="10">
        <v>0</v>
      </c>
      <c r="AJ294" s="10">
        <v>0</v>
      </c>
      <c r="AK294" s="10">
        <v>157556233</v>
      </c>
      <c r="AL294" s="197">
        <v>789783524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66710537</v>
      </c>
      <c r="I295" s="10">
        <v>1983742855</v>
      </c>
      <c r="J295" s="10">
        <v>0</v>
      </c>
      <c r="K295" s="10">
        <v>0</v>
      </c>
      <c r="L295" s="10">
        <v>0</v>
      </c>
      <c r="M295" s="10">
        <v>6525238793</v>
      </c>
      <c r="N295" s="10">
        <v>85603</v>
      </c>
      <c r="O295" s="10">
        <v>3469419489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3944401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2412339496</v>
      </c>
      <c r="AI295" s="10">
        <v>0</v>
      </c>
      <c r="AJ295" s="10">
        <v>915947431</v>
      </c>
      <c r="AK295" s="10">
        <v>0</v>
      </c>
      <c r="AL295" s="197">
        <v>15377428605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12979269</v>
      </c>
      <c r="D297" s="10">
        <v>0</v>
      </c>
      <c r="E297" s="10">
        <v>0</v>
      </c>
      <c r="F297" s="10">
        <v>588252</v>
      </c>
      <c r="G297" s="10">
        <v>87865126</v>
      </c>
      <c r="H297" s="10">
        <v>189933693</v>
      </c>
      <c r="I297" s="10">
        <v>0</v>
      </c>
      <c r="J297" s="10">
        <v>0</v>
      </c>
      <c r="K297" s="10">
        <v>7883754</v>
      </c>
      <c r="L297" s="10">
        <v>229686493</v>
      </c>
      <c r="M297" s="10">
        <v>106381548</v>
      </c>
      <c r="N297" s="10">
        <v>64937386</v>
      </c>
      <c r="O297" s="10">
        <v>114196793</v>
      </c>
      <c r="P297" s="10">
        <v>0</v>
      </c>
      <c r="Q297" s="10">
        <v>0</v>
      </c>
      <c r="R297" s="10">
        <v>0</v>
      </c>
      <c r="S297" s="10">
        <v>0</v>
      </c>
      <c r="T297" s="10">
        <v>129034311</v>
      </c>
      <c r="U297" s="10">
        <v>0</v>
      </c>
      <c r="V297" s="10">
        <v>312546426</v>
      </c>
      <c r="W297" s="10">
        <v>0</v>
      </c>
      <c r="X297" s="10">
        <v>0</v>
      </c>
      <c r="Y297" s="10">
        <v>0</v>
      </c>
      <c r="Z297" s="10">
        <v>49172993</v>
      </c>
      <c r="AA297" s="10">
        <v>42120</v>
      </c>
      <c r="AB297" s="10">
        <v>109664948</v>
      </c>
      <c r="AC297" s="10">
        <v>147233734</v>
      </c>
      <c r="AD297" s="10">
        <v>0</v>
      </c>
      <c r="AE297" s="10">
        <v>0</v>
      </c>
      <c r="AF297" s="10">
        <v>44735980</v>
      </c>
      <c r="AG297" s="10">
        <v>0</v>
      </c>
      <c r="AH297" s="10">
        <v>78352657</v>
      </c>
      <c r="AI297" s="10">
        <v>0</v>
      </c>
      <c r="AJ297" s="10">
        <v>456710</v>
      </c>
      <c r="AK297" s="10">
        <v>0</v>
      </c>
      <c r="AL297" s="197">
        <v>1685692193</v>
      </c>
    </row>
    <row r="298" spans="1:38" s="23" customFormat="1" ht="14.4" x14ac:dyDescent="0.3">
      <c r="A298" s="62" t="s">
        <v>535</v>
      </c>
      <c r="B298" s="26" t="s">
        <v>149</v>
      </c>
      <c r="C298" s="10">
        <v>1165112</v>
      </c>
      <c r="D298" s="10">
        <v>0</v>
      </c>
      <c r="E298" s="10">
        <v>0</v>
      </c>
      <c r="F298" s="10">
        <v>0</v>
      </c>
      <c r="G298" s="10">
        <v>2253887</v>
      </c>
      <c r="H298" s="10">
        <v>40739540</v>
      </c>
      <c r="I298" s="10">
        <v>0</v>
      </c>
      <c r="J298" s="10">
        <v>0</v>
      </c>
      <c r="K298" s="10">
        <v>1382499</v>
      </c>
      <c r="L298" s="10">
        <v>12240122</v>
      </c>
      <c r="M298" s="10">
        <v>7472254</v>
      </c>
      <c r="N298" s="10">
        <v>5220835</v>
      </c>
      <c r="O298" s="10">
        <v>4512761</v>
      </c>
      <c r="P298" s="10">
        <v>0</v>
      </c>
      <c r="Q298" s="10">
        <v>0</v>
      </c>
      <c r="R298" s="10">
        <v>0</v>
      </c>
      <c r="S298" s="10">
        <v>0</v>
      </c>
      <c r="T298" s="10">
        <v>6866342</v>
      </c>
      <c r="U298" s="10">
        <v>0</v>
      </c>
      <c r="V298" s="10">
        <v>42622760</v>
      </c>
      <c r="W298" s="10">
        <v>0</v>
      </c>
      <c r="X298" s="10">
        <v>0</v>
      </c>
      <c r="Y298" s="10">
        <v>0</v>
      </c>
      <c r="Z298" s="10">
        <v>4971678</v>
      </c>
      <c r="AA298" s="10">
        <v>0</v>
      </c>
      <c r="AB298" s="10">
        <v>4979447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8414845</v>
      </c>
      <c r="AI298" s="10">
        <v>0</v>
      </c>
      <c r="AJ298" s="10">
        <v>15863</v>
      </c>
      <c r="AK298" s="10">
        <v>0</v>
      </c>
      <c r="AL298" s="197">
        <v>142857945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222173451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72624846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2808814482</v>
      </c>
      <c r="AD299" s="10">
        <v>1178458889</v>
      </c>
      <c r="AE299" s="10">
        <v>0</v>
      </c>
      <c r="AF299" s="10">
        <v>2514080114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6796151782</v>
      </c>
    </row>
    <row r="300" spans="1:38" s="23" customFormat="1" ht="14.4" x14ac:dyDescent="0.3">
      <c r="A300" s="62" t="s">
        <v>537</v>
      </c>
      <c r="B300" s="26" t="s">
        <v>151</v>
      </c>
      <c r="C300" s="10">
        <v>70053414</v>
      </c>
      <c r="D300" s="10">
        <v>0</v>
      </c>
      <c r="E300" s="10">
        <v>0</v>
      </c>
      <c r="F300" s="10">
        <v>2445153</v>
      </c>
      <c r="G300" s="10">
        <v>123593866</v>
      </c>
      <c r="H300" s="10">
        <v>321888101</v>
      </c>
      <c r="I300" s="10">
        <v>0</v>
      </c>
      <c r="J300" s="10">
        <v>0</v>
      </c>
      <c r="K300" s="10">
        <v>31062141</v>
      </c>
      <c r="L300" s="10">
        <v>1859133618</v>
      </c>
      <c r="M300" s="10">
        <v>966073158</v>
      </c>
      <c r="N300" s="10">
        <v>330911963</v>
      </c>
      <c r="O300" s="10">
        <v>260581610</v>
      </c>
      <c r="P300" s="10">
        <v>0</v>
      </c>
      <c r="Q300" s="10">
        <v>0</v>
      </c>
      <c r="R300" s="10">
        <v>33866871</v>
      </c>
      <c r="S300" s="10">
        <v>0</v>
      </c>
      <c r="T300" s="10">
        <v>1178460283</v>
      </c>
      <c r="U300" s="10">
        <v>0</v>
      </c>
      <c r="V300" s="10">
        <v>678968561</v>
      </c>
      <c r="W300" s="10">
        <v>0</v>
      </c>
      <c r="X300" s="10">
        <v>0</v>
      </c>
      <c r="Y300" s="10">
        <v>0</v>
      </c>
      <c r="Z300" s="10">
        <v>31362300</v>
      </c>
      <c r="AA300" s="10">
        <v>2719759575</v>
      </c>
      <c r="AB300" s="10">
        <v>729063216</v>
      </c>
      <c r="AC300" s="10">
        <v>929072425</v>
      </c>
      <c r="AD300" s="10">
        <v>327630843</v>
      </c>
      <c r="AE300" s="10">
        <v>0</v>
      </c>
      <c r="AF300" s="10">
        <v>627727224</v>
      </c>
      <c r="AG300" s="10">
        <v>0</v>
      </c>
      <c r="AH300" s="10">
        <v>514620834</v>
      </c>
      <c r="AI300" s="10">
        <v>0</v>
      </c>
      <c r="AJ300" s="10">
        <v>835122089</v>
      </c>
      <c r="AK300" s="10">
        <v>138289082</v>
      </c>
      <c r="AL300" s="197">
        <v>12709686327</v>
      </c>
    </row>
    <row r="301" spans="1:38" s="23" customFormat="1" ht="14.4" x14ac:dyDescent="0.3">
      <c r="A301" s="62" t="s">
        <v>538</v>
      </c>
      <c r="B301" s="26" t="s">
        <v>152</v>
      </c>
      <c r="C301" s="10">
        <v>1069784591</v>
      </c>
      <c r="D301" s="10">
        <v>0</v>
      </c>
      <c r="E301" s="10">
        <v>0</v>
      </c>
      <c r="F301" s="10">
        <v>530632</v>
      </c>
      <c r="G301" s="10">
        <v>14366957</v>
      </c>
      <c r="H301" s="10">
        <v>311209238</v>
      </c>
      <c r="I301" s="10">
        <v>0</v>
      </c>
      <c r="J301" s="10">
        <v>0</v>
      </c>
      <c r="K301" s="10">
        <v>4287944</v>
      </c>
      <c r="L301" s="10">
        <v>92364897</v>
      </c>
      <c r="M301" s="10">
        <v>160749098</v>
      </c>
      <c r="N301" s="10">
        <v>86137177</v>
      </c>
      <c r="O301" s="10">
        <v>45098447</v>
      </c>
      <c r="P301" s="10">
        <v>0</v>
      </c>
      <c r="Q301" s="10">
        <v>0</v>
      </c>
      <c r="R301" s="10">
        <v>0</v>
      </c>
      <c r="S301" s="10">
        <v>0</v>
      </c>
      <c r="T301" s="10">
        <v>280716774</v>
      </c>
      <c r="U301" s="10">
        <v>0</v>
      </c>
      <c r="V301" s="10">
        <v>254285451</v>
      </c>
      <c r="W301" s="10">
        <v>0</v>
      </c>
      <c r="X301" s="10">
        <v>0</v>
      </c>
      <c r="Y301" s="10">
        <v>0</v>
      </c>
      <c r="Z301" s="10">
        <v>8807534</v>
      </c>
      <c r="AA301" s="10">
        <v>639727</v>
      </c>
      <c r="AB301" s="10">
        <v>23442261</v>
      </c>
      <c r="AC301" s="10">
        <v>760055304</v>
      </c>
      <c r="AD301" s="10">
        <v>0</v>
      </c>
      <c r="AE301" s="10">
        <v>0</v>
      </c>
      <c r="AF301" s="10">
        <v>92656641</v>
      </c>
      <c r="AG301" s="10">
        <v>0</v>
      </c>
      <c r="AH301" s="10">
        <v>33429293</v>
      </c>
      <c r="AI301" s="10">
        <v>0</v>
      </c>
      <c r="AJ301" s="10">
        <v>507795</v>
      </c>
      <c r="AK301" s="10">
        <v>0</v>
      </c>
      <c r="AL301" s="197">
        <v>3239069761</v>
      </c>
    </row>
    <row r="302" spans="1:38" s="23" customFormat="1" ht="14.4" x14ac:dyDescent="0.3">
      <c r="A302" s="62" t="s">
        <v>539</v>
      </c>
      <c r="B302" s="26" t="s">
        <v>153</v>
      </c>
      <c r="C302" s="10">
        <v>18569240</v>
      </c>
      <c r="D302" s="10">
        <v>0</v>
      </c>
      <c r="E302" s="10">
        <v>0</v>
      </c>
      <c r="F302" s="10">
        <v>0</v>
      </c>
      <c r="G302" s="10">
        <v>4840643</v>
      </c>
      <c r="H302" s="10">
        <v>0</v>
      </c>
      <c r="I302" s="10">
        <v>0</v>
      </c>
      <c r="J302" s="10">
        <v>0</v>
      </c>
      <c r="K302" s="10">
        <v>0</v>
      </c>
      <c r="L302" s="10">
        <v>119653079</v>
      </c>
      <c r="M302" s="10">
        <v>28811283</v>
      </c>
      <c r="N302" s="10">
        <v>25163930</v>
      </c>
      <c r="O302" s="10">
        <v>28450434</v>
      </c>
      <c r="P302" s="10">
        <v>0</v>
      </c>
      <c r="Q302" s="10">
        <v>0</v>
      </c>
      <c r="R302" s="10">
        <v>0</v>
      </c>
      <c r="S302" s="10">
        <v>0</v>
      </c>
      <c r="T302" s="10">
        <v>19192309</v>
      </c>
      <c r="U302" s="10">
        <v>0</v>
      </c>
      <c r="V302" s="10">
        <v>23898412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3203238</v>
      </c>
      <c r="AC302" s="10">
        <v>415721165</v>
      </c>
      <c r="AD302" s="10">
        <v>0</v>
      </c>
      <c r="AE302" s="10">
        <v>0</v>
      </c>
      <c r="AF302" s="10">
        <v>0</v>
      </c>
      <c r="AG302" s="10">
        <v>0</v>
      </c>
      <c r="AH302" s="10">
        <v>14991127</v>
      </c>
      <c r="AI302" s="10">
        <v>0</v>
      </c>
      <c r="AJ302" s="10">
        <v>0</v>
      </c>
      <c r="AK302" s="10">
        <v>0</v>
      </c>
      <c r="AL302" s="197">
        <v>702494860</v>
      </c>
    </row>
    <row r="303" spans="1:38" s="23" customFormat="1" ht="14.4" x14ac:dyDescent="0.3">
      <c r="A303" s="62" t="s">
        <v>540</v>
      </c>
      <c r="B303" s="26" t="s">
        <v>154</v>
      </c>
      <c r="C303" s="10">
        <v>128113980</v>
      </c>
      <c r="D303" s="10">
        <v>0</v>
      </c>
      <c r="E303" s="10">
        <v>0</v>
      </c>
      <c r="F303" s="10">
        <v>1687270</v>
      </c>
      <c r="G303" s="10">
        <v>192825676</v>
      </c>
      <c r="H303" s="10">
        <v>558987782</v>
      </c>
      <c r="I303" s="10">
        <v>0</v>
      </c>
      <c r="J303" s="10">
        <v>0</v>
      </c>
      <c r="K303" s="10">
        <v>24508303</v>
      </c>
      <c r="L303" s="10">
        <v>174858623</v>
      </c>
      <c r="M303" s="10">
        <v>1192791002</v>
      </c>
      <c r="N303" s="10">
        <v>162578065</v>
      </c>
      <c r="O303" s="10">
        <v>447056819</v>
      </c>
      <c r="P303" s="10">
        <v>0</v>
      </c>
      <c r="Q303" s="10">
        <v>0</v>
      </c>
      <c r="R303" s="10">
        <v>85161446</v>
      </c>
      <c r="S303" s="10">
        <v>0</v>
      </c>
      <c r="T303" s="10">
        <v>386063316</v>
      </c>
      <c r="U303" s="10">
        <v>0</v>
      </c>
      <c r="V303" s="10">
        <v>641619976</v>
      </c>
      <c r="W303" s="10">
        <v>0</v>
      </c>
      <c r="X303" s="10">
        <v>0</v>
      </c>
      <c r="Y303" s="10">
        <v>0</v>
      </c>
      <c r="Z303" s="10">
        <v>3695593</v>
      </c>
      <c r="AA303" s="10">
        <v>7265984</v>
      </c>
      <c r="AB303" s="10">
        <v>1655640101</v>
      </c>
      <c r="AC303" s="10">
        <v>125618091</v>
      </c>
      <c r="AD303" s="10">
        <v>53800811</v>
      </c>
      <c r="AE303" s="10">
        <v>0</v>
      </c>
      <c r="AF303" s="10">
        <v>288135588</v>
      </c>
      <c r="AG303" s="10">
        <v>74045</v>
      </c>
      <c r="AH303" s="10">
        <v>27737676</v>
      </c>
      <c r="AI303" s="10">
        <v>12111123</v>
      </c>
      <c r="AJ303" s="10">
        <v>0</v>
      </c>
      <c r="AK303" s="10">
        <v>0</v>
      </c>
      <c r="AL303" s="197">
        <v>6170331270</v>
      </c>
    </row>
    <row r="304" spans="1:38" s="23" customFormat="1" ht="14.4" x14ac:dyDescent="0.3">
      <c r="A304" s="62" t="s">
        <v>541</v>
      </c>
      <c r="B304" s="26" t="s">
        <v>155</v>
      </c>
      <c r="C304" s="10">
        <v>280608963</v>
      </c>
      <c r="D304" s="10">
        <v>3963326</v>
      </c>
      <c r="E304" s="10">
        <v>0</v>
      </c>
      <c r="F304" s="10">
        <v>99614481</v>
      </c>
      <c r="G304" s="10">
        <v>35775884</v>
      </c>
      <c r="H304" s="10">
        <v>3361595697</v>
      </c>
      <c r="I304" s="10">
        <v>28954467</v>
      </c>
      <c r="J304" s="10">
        <v>0</v>
      </c>
      <c r="K304" s="10">
        <v>40864503</v>
      </c>
      <c r="L304" s="10">
        <v>1640003626</v>
      </c>
      <c r="M304" s="10">
        <v>638567224</v>
      </c>
      <c r="N304" s="10">
        <v>1009339410</v>
      </c>
      <c r="O304" s="10">
        <v>373922395</v>
      </c>
      <c r="P304" s="10">
        <v>96404728</v>
      </c>
      <c r="Q304" s="10">
        <v>0</v>
      </c>
      <c r="R304" s="10">
        <v>845151953</v>
      </c>
      <c r="S304" s="10">
        <v>0</v>
      </c>
      <c r="T304" s="10">
        <v>162920209</v>
      </c>
      <c r="U304" s="10">
        <v>0</v>
      </c>
      <c r="V304" s="10">
        <v>778863933</v>
      </c>
      <c r="W304" s="10">
        <v>21030822</v>
      </c>
      <c r="X304" s="10">
        <v>116837803</v>
      </c>
      <c r="Y304" s="10">
        <v>231335943</v>
      </c>
      <c r="Z304" s="10">
        <v>36960039</v>
      </c>
      <c r="AA304" s="10">
        <v>255503205</v>
      </c>
      <c r="AB304" s="10">
        <v>94455561</v>
      </c>
      <c r="AC304" s="10">
        <v>71511240</v>
      </c>
      <c r="AD304" s="10">
        <v>483485820</v>
      </c>
      <c r="AE304" s="10">
        <v>0</v>
      </c>
      <c r="AF304" s="10">
        <v>304701181</v>
      </c>
      <c r="AG304" s="10">
        <v>2180823750</v>
      </c>
      <c r="AH304" s="10">
        <v>20016181</v>
      </c>
      <c r="AI304" s="10">
        <v>8709771</v>
      </c>
      <c r="AJ304" s="10">
        <v>1654664</v>
      </c>
      <c r="AK304" s="10">
        <v>0</v>
      </c>
      <c r="AL304" s="197">
        <v>13223576779</v>
      </c>
    </row>
    <row r="305" spans="1:38" s="23" customFormat="1" ht="14.4" x14ac:dyDescent="0.3">
      <c r="A305" s="62" t="s">
        <v>542</v>
      </c>
      <c r="B305" s="26" t="s">
        <v>70</v>
      </c>
      <c r="C305" s="10">
        <v>591221</v>
      </c>
      <c r="D305" s="10">
        <v>246950389</v>
      </c>
      <c r="E305" s="10">
        <v>0</v>
      </c>
      <c r="F305" s="10">
        <v>0</v>
      </c>
      <c r="G305" s="10">
        <v>0</v>
      </c>
      <c r="H305" s="10">
        <v>59129123</v>
      </c>
      <c r="I305" s="10">
        <v>0</v>
      </c>
      <c r="J305" s="10">
        <v>0</v>
      </c>
      <c r="K305" s="10">
        <v>931828222</v>
      </c>
      <c r="L305" s="10">
        <v>741850351</v>
      </c>
      <c r="M305" s="10">
        <v>0</v>
      </c>
      <c r="N305" s="10">
        <v>0</v>
      </c>
      <c r="O305" s="10">
        <v>3636611649</v>
      </c>
      <c r="P305" s="10">
        <v>0</v>
      </c>
      <c r="Q305" s="10">
        <v>0</v>
      </c>
      <c r="R305" s="10">
        <v>74016436</v>
      </c>
      <c r="S305" s="10">
        <v>0</v>
      </c>
      <c r="T305" s="10">
        <v>93235503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2789592</v>
      </c>
      <c r="AA305" s="10">
        <v>0</v>
      </c>
      <c r="AB305" s="10">
        <v>3562708577</v>
      </c>
      <c r="AC305" s="10">
        <v>7090591</v>
      </c>
      <c r="AD305" s="10">
        <v>0</v>
      </c>
      <c r="AE305" s="10">
        <v>0</v>
      </c>
      <c r="AF305" s="10">
        <v>0</v>
      </c>
      <c r="AG305" s="10">
        <v>0</v>
      </c>
      <c r="AH305" s="10">
        <v>14618093</v>
      </c>
      <c r="AI305" s="10">
        <v>359002317</v>
      </c>
      <c r="AJ305" s="10">
        <v>0</v>
      </c>
      <c r="AK305" s="10">
        <v>211356386</v>
      </c>
      <c r="AL305" s="197">
        <v>9941778450</v>
      </c>
    </row>
    <row r="306" spans="1:38" s="23" customFormat="1" ht="14.4" x14ac:dyDescent="0.3">
      <c r="A306" s="98" t="s">
        <v>543</v>
      </c>
      <c r="B306" s="99" t="s">
        <v>165</v>
      </c>
      <c r="C306" s="97">
        <v>2324443417</v>
      </c>
      <c r="D306" s="97">
        <v>250913715</v>
      </c>
      <c r="E306" s="97">
        <v>0</v>
      </c>
      <c r="F306" s="97">
        <v>269564623</v>
      </c>
      <c r="G306" s="97">
        <v>863504571</v>
      </c>
      <c r="H306" s="97">
        <v>6770389635</v>
      </c>
      <c r="I306" s="97">
        <v>2012697322</v>
      </c>
      <c r="J306" s="97">
        <v>0</v>
      </c>
      <c r="K306" s="97">
        <v>1123114120</v>
      </c>
      <c r="L306" s="97">
        <v>6811607061</v>
      </c>
      <c r="M306" s="97">
        <v>11466110841</v>
      </c>
      <c r="N306" s="97">
        <v>2171004200</v>
      </c>
      <c r="O306" s="97">
        <v>8885772473</v>
      </c>
      <c r="P306" s="97">
        <v>96404728</v>
      </c>
      <c r="Q306" s="97">
        <v>0</v>
      </c>
      <c r="R306" s="97">
        <v>1038196706</v>
      </c>
      <c r="S306" s="97">
        <v>0</v>
      </c>
      <c r="T306" s="97">
        <v>6935280400</v>
      </c>
      <c r="U306" s="97">
        <v>0</v>
      </c>
      <c r="V306" s="97">
        <v>5400258615</v>
      </c>
      <c r="W306" s="97">
        <v>21030822</v>
      </c>
      <c r="X306" s="97">
        <v>116837803</v>
      </c>
      <c r="Y306" s="97">
        <v>231335943</v>
      </c>
      <c r="Z306" s="97">
        <v>249650732</v>
      </c>
      <c r="AA306" s="97">
        <v>2993434710</v>
      </c>
      <c r="AB306" s="97">
        <v>7022320279</v>
      </c>
      <c r="AC306" s="97">
        <v>15507472815</v>
      </c>
      <c r="AD306" s="97">
        <v>2487731980</v>
      </c>
      <c r="AE306" s="97">
        <v>0</v>
      </c>
      <c r="AF306" s="97">
        <v>4064675669</v>
      </c>
      <c r="AG306" s="97">
        <v>2180974451</v>
      </c>
      <c r="AH306" s="97">
        <v>3502168389</v>
      </c>
      <c r="AI306" s="97">
        <v>379823211</v>
      </c>
      <c r="AJ306" s="97">
        <v>1759763584</v>
      </c>
      <c r="AK306" s="97">
        <v>525829095</v>
      </c>
      <c r="AL306" s="204">
        <v>97462311910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638683546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638683546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0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47903331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0">
        <v>0</v>
      </c>
      <c r="AL309" s="197">
        <v>47903331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28236388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28236388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14515382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587929051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602444433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14162858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14162858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1725964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1725964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33964846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33964846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3279824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42051436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45331260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301039393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331834400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225573467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97">
        <v>858447260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301039393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641963370</v>
      </c>
      <c r="M321" s="97">
        <v>331834400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408133672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587929051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97">
        <v>0</v>
      </c>
      <c r="AL321" s="204">
        <v>2270899886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19814005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19814005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19814005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19814005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2324443417</v>
      </c>
      <c r="D337" s="28">
        <v>551953108</v>
      </c>
      <c r="E337" s="28">
        <v>0</v>
      </c>
      <c r="F337" s="28">
        <v>269564623</v>
      </c>
      <c r="G337" s="28">
        <v>863504571</v>
      </c>
      <c r="H337" s="28">
        <v>6770389635</v>
      </c>
      <c r="I337" s="28">
        <v>2012697322</v>
      </c>
      <c r="J337" s="28">
        <v>0</v>
      </c>
      <c r="K337" s="28">
        <v>1123114120</v>
      </c>
      <c r="L337" s="28">
        <v>7453570431</v>
      </c>
      <c r="M337" s="28">
        <v>11817759246</v>
      </c>
      <c r="N337" s="28">
        <v>2171004200</v>
      </c>
      <c r="O337" s="28">
        <v>8885772473</v>
      </c>
      <c r="P337" s="28">
        <v>96404728</v>
      </c>
      <c r="Q337" s="28">
        <v>0</v>
      </c>
      <c r="R337" s="28">
        <v>1038196706</v>
      </c>
      <c r="S337" s="28">
        <v>0</v>
      </c>
      <c r="T337" s="28">
        <v>7343414072</v>
      </c>
      <c r="U337" s="28">
        <v>0</v>
      </c>
      <c r="V337" s="28">
        <v>5400258615</v>
      </c>
      <c r="W337" s="28">
        <v>21030822</v>
      </c>
      <c r="X337" s="28">
        <v>116837803</v>
      </c>
      <c r="Y337" s="28">
        <v>231335943</v>
      </c>
      <c r="Z337" s="28">
        <v>249650732</v>
      </c>
      <c r="AA337" s="28">
        <v>3581363761</v>
      </c>
      <c r="AB337" s="28">
        <v>7022320279</v>
      </c>
      <c r="AC337" s="28">
        <v>15507472815</v>
      </c>
      <c r="AD337" s="28">
        <v>2487731980</v>
      </c>
      <c r="AE337" s="28">
        <v>0</v>
      </c>
      <c r="AF337" s="28">
        <v>4064675669</v>
      </c>
      <c r="AG337" s="28">
        <v>2180974451</v>
      </c>
      <c r="AH337" s="28">
        <v>3502168389</v>
      </c>
      <c r="AI337" s="28">
        <v>379823211</v>
      </c>
      <c r="AJ337" s="28">
        <v>1759763584</v>
      </c>
      <c r="AK337" s="28">
        <v>525829095</v>
      </c>
      <c r="AL337" s="206">
        <v>99753025801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932520440</v>
      </c>
      <c r="D436" s="10">
        <v>634037947</v>
      </c>
      <c r="E436" s="10">
        <v>503784358</v>
      </c>
      <c r="F436" s="10">
        <v>250113952</v>
      </c>
      <c r="G436" s="10">
        <v>3057881150</v>
      </c>
      <c r="H436" s="10">
        <v>4799859910</v>
      </c>
      <c r="I436" s="10">
        <v>655417996</v>
      </c>
      <c r="J436" s="10">
        <v>962824760</v>
      </c>
      <c r="K436" s="10">
        <v>1050579654</v>
      </c>
      <c r="L436" s="10">
        <v>15084744977</v>
      </c>
      <c r="M436" s="10">
        <v>982143635</v>
      </c>
      <c r="N436" s="10">
        <v>1100842419</v>
      </c>
      <c r="O436" s="10">
        <v>1252588415</v>
      </c>
      <c r="P436" s="10">
        <v>663171188</v>
      </c>
      <c r="Q436" s="10">
        <v>780997728</v>
      </c>
      <c r="R436" s="10">
        <v>1216870626</v>
      </c>
      <c r="S436" s="10">
        <v>170591617</v>
      </c>
      <c r="T436" s="10">
        <v>1401397442</v>
      </c>
      <c r="U436" s="10">
        <v>0</v>
      </c>
      <c r="V436" s="10">
        <v>3736087502</v>
      </c>
      <c r="W436" s="10">
        <v>724807063</v>
      </c>
      <c r="X436" s="10">
        <v>744400252</v>
      </c>
      <c r="Y436" s="10">
        <v>1771642531</v>
      </c>
      <c r="Z436" s="10">
        <v>621093293</v>
      </c>
      <c r="AA436" s="10">
        <v>5494199630</v>
      </c>
      <c r="AB436" s="10">
        <v>3106771299</v>
      </c>
      <c r="AC436" s="10">
        <v>12603296178</v>
      </c>
      <c r="AD436" s="10">
        <v>3198675965</v>
      </c>
      <c r="AE436" s="10">
        <v>1509515095</v>
      </c>
      <c r="AF436" s="10">
        <v>3090446550</v>
      </c>
      <c r="AG436" s="10">
        <v>1765660619</v>
      </c>
      <c r="AH436" s="10">
        <v>3037696586</v>
      </c>
      <c r="AI436" s="10">
        <v>4205827981</v>
      </c>
      <c r="AJ436" s="10">
        <v>3245040362</v>
      </c>
      <c r="AK436" s="10">
        <v>532133986</v>
      </c>
      <c r="AL436" s="197">
        <v>84887663106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30026008</v>
      </c>
      <c r="I437" s="10">
        <v>33391074</v>
      </c>
      <c r="J437" s="10">
        <v>0</v>
      </c>
      <c r="K437" s="10">
        <v>0</v>
      </c>
      <c r="L437" s="10">
        <v>12818357</v>
      </c>
      <c r="M437" s="10">
        <v>0</v>
      </c>
      <c r="N437" s="10">
        <v>88016561</v>
      </c>
      <c r="O437" s="10">
        <v>0</v>
      </c>
      <c r="P437" s="10">
        <v>0</v>
      </c>
      <c r="Q437" s="10">
        <v>0</v>
      </c>
      <c r="R437" s="10">
        <v>1511364</v>
      </c>
      <c r="S437" s="10">
        <v>0</v>
      </c>
      <c r="T437" s="10">
        <v>0</v>
      </c>
      <c r="U437" s="10">
        <v>0</v>
      </c>
      <c r="V437" s="10">
        <v>0</v>
      </c>
      <c r="W437" s="10">
        <v>1249700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5017491</v>
      </c>
      <c r="AI437" s="10">
        <v>47675761</v>
      </c>
      <c r="AJ437" s="10">
        <v>16761741</v>
      </c>
      <c r="AK437" s="10">
        <v>0</v>
      </c>
      <c r="AL437" s="197">
        <v>236468057</v>
      </c>
    </row>
    <row r="438" spans="1:38" s="23" customFormat="1" ht="14.4" x14ac:dyDescent="0.3">
      <c r="A438" s="62" t="s">
        <v>670</v>
      </c>
      <c r="B438" s="26" t="s">
        <v>118</v>
      </c>
      <c r="C438" s="10">
        <v>7094482</v>
      </c>
      <c r="D438" s="10">
        <v>58527732</v>
      </c>
      <c r="E438" s="10">
        <v>0</v>
      </c>
      <c r="F438" s="10">
        <v>0</v>
      </c>
      <c r="G438" s="10">
        <v>0</v>
      </c>
      <c r="H438" s="10">
        <v>190970</v>
      </c>
      <c r="I438" s="10">
        <v>0</v>
      </c>
      <c r="J438" s="10">
        <v>0</v>
      </c>
      <c r="K438" s="10">
        <v>0</v>
      </c>
      <c r="L438" s="10">
        <v>0</v>
      </c>
      <c r="M438" s="10">
        <v>68866486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64184071</v>
      </c>
      <c r="AE438" s="10">
        <v>0</v>
      </c>
      <c r="AF438" s="10">
        <v>0</v>
      </c>
      <c r="AG438" s="10">
        <v>1308726975</v>
      </c>
      <c r="AH438" s="10">
        <v>0</v>
      </c>
      <c r="AI438" s="10">
        <v>0</v>
      </c>
      <c r="AJ438" s="10">
        <v>0</v>
      </c>
      <c r="AK438" s="10">
        <v>0</v>
      </c>
      <c r="AL438" s="197">
        <v>1507590716</v>
      </c>
    </row>
    <row r="439" spans="1:38" s="23" customFormat="1" ht="14.4" x14ac:dyDescent="0.3">
      <c r="A439" s="98" t="s">
        <v>671</v>
      </c>
      <c r="B439" s="99" t="s">
        <v>171</v>
      </c>
      <c r="C439" s="97">
        <v>939614922</v>
      </c>
      <c r="D439" s="97">
        <v>692565679</v>
      </c>
      <c r="E439" s="97">
        <v>503784358</v>
      </c>
      <c r="F439" s="97">
        <v>250113952</v>
      </c>
      <c r="G439" s="97">
        <v>3057881150</v>
      </c>
      <c r="H439" s="97">
        <v>4830076888</v>
      </c>
      <c r="I439" s="97">
        <v>688809070</v>
      </c>
      <c r="J439" s="97">
        <v>962824760</v>
      </c>
      <c r="K439" s="97">
        <v>1050579654</v>
      </c>
      <c r="L439" s="97">
        <v>15097563334</v>
      </c>
      <c r="M439" s="97">
        <v>1051010121</v>
      </c>
      <c r="N439" s="97">
        <v>1188858980</v>
      </c>
      <c r="O439" s="97">
        <v>1252588415</v>
      </c>
      <c r="P439" s="97">
        <v>663171188</v>
      </c>
      <c r="Q439" s="97">
        <v>780997728</v>
      </c>
      <c r="R439" s="97">
        <v>1218381990</v>
      </c>
      <c r="S439" s="97">
        <v>170591617</v>
      </c>
      <c r="T439" s="97">
        <v>1401397442</v>
      </c>
      <c r="U439" s="97">
        <v>0</v>
      </c>
      <c r="V439" s="97">
        <v>3736087502</v>
      </c>
      <c r="W439" s="97">
        <v>726056763</v>
      </c>
      <c r="X439" s="97">
        <v>744400252</v>
      </c>
      <c r="Y439" s="97">
        <v>1771642531</v>
      </c>
      <c r="Z439" s="97">
        <v>621093293</v>
      </c>
      <c r="AA439" s="97">
        <v>5494199630</v>
      </c>
      <c r="AB439" s="97">
        <v>3106771299</v>
      </c>
      <c r="AC439" s="97">
        <v>12603296178</v>
      </c>
      <c r="AD439" s="97">
        <v>3262860036</v>
      </c>
      <c r="AE439" s="97">
        <v>1509515095</v>
      </c>
      <c r="AF439" s="97">
        <v>3090446550</v>
      </c>
      <c r="AG439" s="97">
        <v>3074387594</v>
      </c>
      <c r="AH439" s="97">
        <v>3042714077</v>
      </c>
      <c r="AI439" s="97">
        <v>4253503742</v>
      </c>
      <c r="AJ439" s="97">
        <v>3261802103</v>
      </c>
      <c r="AK439" s="97">
        <v>532133986</v>
      </c>
      <c r="AL439" s="204">
        <v>86631721879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50922</v>
      </c>
      <c r="G440" s="10">
        <v>149018668</v>
      </c>
      <c r="H440" s="10">
        <v>51106505</v>
      </c>
      <c r="I440" s="10">
        <v>27278426</v>
      </c>
      <c r="J440" s="10">
        <v>0</v>
      </c>
      <c r="K440" s="10">
        <v>7651465</v>
      </c>
      <c r="L440" s="10">
        <v>0</v>
      </c>
      <c r="M440" s="10">
        <v>56240135</v>
      </c>
      <c r="N440" s="10">
        <v>188732371</v>
      </c>
      <c r="O440" s="10">
        <v>0</v>
      </c>
      <c r="P440" s="10">
        <v>50391560</v>
      </c>
      <c r="Q440" s="10">
        <v>16187673</v>
      </c>
      <c r="R440" s="10">
        <v>0</v>
      </c>
      <c r="S440" s="10">
        <v>0</v>
      </c>
      <c r="T440" s="10">
        <v>331284503</v>
      </c>
      <c r="U440" s="10">
        <v>0</v>
      </c>
      <c r="V440" s="10">
        <v>0</v>
      </c>
      <c r="W440" s="10">
        <v>6908394</v>
      </c>
      <c r="X440" s="10">
        <v>0</v>
      </c>
      <c r="Y440" s="10">
        <v>0</v>
      </c>
      <c r="Z440" s="10">
        <v>5145162</v>
      </c>
      <c r="AA440" s="10">
        <v>37510703</v>
      </c>
      <c r="AB440" s="10">
        <v>111753543</v>
      </c>
      <c r="AC440" s="10">
        <v>0</v>
      </c>
      <c r="AD440" s="10">
        <v>0</v>
      </c>
      <c r="AE440" s="10">
        <v>204974093</v>
      </c>
      <c r="AF440" s="10">
        <v>57372709</v>
      </c>
      <c r="AG440" s="10">
        <v>0</v>
      </c>
      <c r="AH440" s="10">
        <v>0</v>
      </c>
      <c r="AI440" s="10">
        <v>2588546</v>
      </c>
      <c r="AJ440" s="10">
        <v>40144549</v>
      </c>
      <c r="AK440" s="10">
        <v>3752345</v>
      </c>
      <c r="AL440" s="197">
        <v>1348092272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50922</v>
      </c>
      <c r="G443" s="97">
        <v>149018668</v>
      </c>
      <c r="H443" s="97">
        <v>51106505</v>
      </c>
      <c r="I443" s="97">
        <v>27278426</v>
      </c>
      <c r="J443" s="97">
        <v>0</v>
      </c>
      <c r="K443" s="97">
        <v>7651465</v>
      </c>
      <c r="L443" s="97">
        <v>0</v>
      </c>
      <c r="M443" s="97">
        <v>56240135</v>
      </c>
      <c r="N443" s="97">
        <v>188732371</v>
      </c>
      <c r="O443" s="97">
        <v>0</v>
      </c>
      <c r="P443" s="97">
        <v>50391560</v>
      </c>
      <c r="Q443" s="97">
        <v>16187673</v>
      </c>
      <c r="R443" s="97">
        <v>0</v>
      </c>
      <c r="S443" s="97">
        <v>0</v>
      </c>
      <c r="T443" s="97">
        <v>331284503</v>
      </c>
      <c r="U443" s="97">
        <v>0</v>
      </c>
      <c r="V443" s="97">
        <v>0</v>
      </c>
      <c r="W443" s="97">
        <v>6908394</v>
      </c>
      <c r="X443" s="97">
        <v>0</v>
      </c>
      <c r="Y443" s="97">
        <v>0</v>
      </c>
      <c r="Z443" s="97">
        <v>5145162</v>
      </c>
      <c r="AA443" s="97">
        <v>37510703</v>
      </c>
      <c r="AB443" s="97">
        <v>111753543</v>
      </c>
      <c r="AC443" s="97">
        <v>0</v>
      </c>
      <c r="AD443" s="97">
        <v>0</v>
      </c>
      <c r="AE443" s="97">
        <v>204974093</v>
      </c>
      <c r="AF443" s="97">
        <v>57372709</v>
      </c>
      <c r="AG443" s="97">
        <v>0</v>
      </c>
      <c r="AH443" s="97">
        <v>0</v>
      </c>
      <c r="AI443" s="97">
        <v>2588546</v>
      </c>
      <c r="AJ443" s="97">
        <v>40144549</v>
      </c>
      <c r="AK443" s="97">
        <v>3752345</v>
      </c>
      <c r="AL443" s="204">
        <v>1348092272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105198801</v>
      </c>
      <c r="G444" s="10">
        <v>0</v>
      </c>
      <c r="H444" s="10">
        <v>39453330</v>
      </c>
      <c r="I444" s="10">
        <v>43818180</v>
      </c>
      <c r="J444" s="10">
        <v>24491168</v>
      </c>
      <c r="K444" s="10">
        <v>0</v>
      </c>
      <c r="L444" s="10">
        <v>0</v>
      </c>
      <c r="M444" s="10">
        <v>0</v>
      </c>
      <c r="N444" s="10">
        <v>0</v>
      </c>
      <c r="O444" s="10">
        <v>343636362</v>
      </c>
      <c r="P444" s="10">
        <v>0</v>
      </c>
      <c r="Q444" s="10">
        <v>0</v>
      </c>
      <c r="R444" s="10">
        <v>51184486</v>
      </c>
      <c r="S444" s="10">
        <v>6536797</v>
      </c>
      <c r="T444" s="10">
        <v>117950864</v>
      </c>
      <c r="U444" s="10">
        <v>285515783</v>
      </c>
      <c r="V444" s="10">
        <v>748325340</v>
      </c>
      <c r="W444" s="10">
        <v>68233636</v>
      </c>
      <c r="X444" s="10">
        <v>54545487</v>
      </c>
      <c r="Y444" s="10">
        <v>78528499</v>
      </c>
      <c r="Z444" s="10">
        <v>0</v>
      </c>
      <c r="AA444" s="10">
        <v>969985658</v>
      </c>
      <c r="AB444" s="10">
        <v>0</v>
      </c>
      <c r="AC444" s="10">
        <v>185353536</v>
      </c>
      <c r="AD444" s="10">
        <v>18181817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3140939744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40132247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389254293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347482509</v>
      </c>
      <c r="AI445" s="10">
        <v>0</v>
      </c>
      <c r="AJ445" s="10">
        <v>0</v>
      </c>
      <c r="AK445" s="10">
        <v>0</v>
      </c>
      <c r="AL445" s="197">
        <v>776869049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105198801</v>
      </c>
      <c r="G448" s="97">
        <v>0</v>
      </c>
      <c r="H448" s="97">
        <v>39453330</v>
      </c>
      <c r="I448" s="97">
        <v>43818180</v>
      </c>
      <c r="J448" s="97">
        <v>24491168</v>
      </c>
      <c r="K448" s="97">
        <v>0</v>
      </c>
      <c r="L448" s="97">
        <v>40132247</v>
      </c>
      <c r="M448" s="97">
        <v>0</v>
      </c>
      <c r="N448" s="97">
        <v>0</v>
      </c>
      <c r="O448" s="97">
        <v>343636362</v>
      </c>
      <c r="P448" s="97">
        <v>0</v>
      </c>
      <c r="Q448" s="97">
        <v>0</v>
      </c>
      <c r="R448" s="97">
        <v>440438779</v>
      </c>
      <c r="S448" s="97">
        <v>6536797</v>
      </c>
      <c r="T448" s="97">
        <v>117950864</v>
      </c>
      <c r="U448" s="97">
        <v>285515783</v>
      </c>
      <c r="V448" s="97">
        <v>748325340</v>
      </c>
      <c r="W448" s="97">
        <v>68233636</v>
      </c>
      <c r="X448" s="97">
        <v>54545487</v>
      </c>
      <c r="Y448" s="97">
        <v>78528499</v>
      </c>
      <c r="Z448" s="97">
        <v>0</v>
      </c>
      <c r="AA448" s="97">
        <v>969985658</v>
      </c>
      <c r="AB448" s="97">
        <v>0</v>
      </c>
      <c r="AC448" s="97">
        <v>185353536</v>
      </c>
      <c r="AD448" s="97">
        <v>18181817</v>
      </c>
      <c r="AE448" s="97">
        <v>0</v>
      </c>
      <c r="AF448" s="97">
        <v>0</v>
      </c>
      <c r="AG448" s="97">
        <v>0</v>
      </c>
      <c r="AH448" s="97">
        <v>347482509</v>
      </c>
      <c r="AI448" s="97">
        <v>0</v>
      </c>
      <c r="AJ448" s="97">
        <v>0</v>
      </c>
      <c r="AK448" s="97">
        <v>0</v>
      </c>
      <c r="AL448" s="204">
        <v>3917808793</v>
      </c>
    </row>
    <row r="449" spans="1:38" s="23" customFormat="1" ht="14.4" x14ac:dyDescent="0.3">
      <c r="A449" s="62" t="s">
        <v>681</v>
      </c>
      <c r="B449" s="26" t="s">
        <v>181</v>
      </c>
      <c r="C449" s="10">
        <v>36486491</v>
      </c>
      <c r="D449" s="10">
        <v>0</v>
      </c>
      <c r="E449" s="10">
        <v>0</v>
      </c>
      <c r="F449" s="10">
        <v>801787</v>
      </c>
      <c r="G449" s="10">
        <v>0</v>
      </c>
      <c r="H449" s="10">
        <v>97959567</v>
      </c>
      <c r="I449" s="10">
        <v>0</v>
      </c>
      <c r="J449" s="10">
        <v>0</v>
      </c>
      <c r="K449" s="10">
        <v>62773069</v>
      </c>
      <c r="L449" s="10">
        <v>0</v>
      </c>
      <c r="M449" s="10">
        <v>0</v>
      </c>
      <c r="N449" s="10">
        <v>3150075</v>
      </c>
      <c r="O449" s="10">
        <v>0</v>
      </c>
      <c r="P449" s="10">
        <v>0</v>
      </c>
      <c r="Q449" s="10">
        <v>9105840</v>
      </c>
      <c r="R449" s="10">
        <v>10990240</v>
      </c>
      <c r="S449" s="10">
        <v>0</v>
      </c>
      <c r="T449" s="10">
        <v>7491815</v>
      </c>
      <c r="U449" s="10">
        <v>0</v>
      </c>
      <c r="V449" s="10">
        <v>0</v>
      </c>
      <c r="W449" s="10">
        <v>20261436</v>
      </c>
      <c r="X449" s="10">
        <v>4863334</v>
      </c>
      <c r="Y449" s="10">
        <v>0</v>
      </c>
      <c r="Z449" s="10">
        <v>2562289</v>
      </c>
      <c r="AA449" s="10">
        <v>3225821</v>
      </c>
      <c r="AB449" s="10">
        <v>19949875</v>
      </c>
      <c r="AC449" s="10">
        <v>72427498</v>
      </c>
      <c r="AD449" s="10">
        <v>0</v>
      </c>
      <c r="AE449" s="10">
        <v>20979666</v>
      </c>
      <c r="AF449" s="10">
        <v>7917629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380946432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36486491</v>
      </c>
      <c r="D453" s="97">
        <v>0</v>
      </c>
      <c r="E453" s="97">
        <v>0</v>
      </c>
      <c r="F453" s="97">
        <v>801787</v>
      </c>
      <c r="G453" s="97">
        <v>0</v>
      </c>
      <c r="H453" s="97">
        <v>97959567</v>
      </c>
      <c r="I453" s="97">
        <v>0</v>
      </c>
      <c r="J453" s="97">
        <v>0</v>
      </c>
      <c r="K453" s="97">
        <v>62773069</v>
      </c>
      <c r="L453" s="97">
        <v>0</v>
      </c>
      <c r="M453" s="97">
        <v>0</v>
      </c>
      <c r="N453" s="97">
        <v>3150075</v>
      </c>
      <c r="O453" s="97">
        <v>0</v>
      </c>
      <c r="P453" s="97">
        <v>0</v>
      </c>
      <c r="Q453" s="97">
        <v>9105840</v>
      </c>
      <c r="R453" s="97">
        <v>10990240</v>
      </c>
      <c r="S453" s="97">
        <v>0</v>
      </c>
      <c r="T453" s="97">
        <v>7491815</v>
      </c>
      <c r="U453" s="97">
        <v>0</v>
      </c>
      <c r="V453" s="97">
        <v>0</v>
      </c>
      <c r="W453" s="97">
        <v>20261436</v>
      </c>
      <c r="X453" s="97">
        <v>4863334</v>
      </c>
      <c r="Y453" s="97">
        <v>0</v>
      </c>
      <c r="Z453" s="97">
        <v>2562289</v>
      </c>
      <c r="AA453" s="97">
        <v>3225821</v>
      </c>
      <c r="AB453" s="97">
        <v>19949875</v>
      </c>
      <c r="AC453" s="97">
        <v>72427498</v>
      </c>
      <c r="AD453" s="97">
        <v>0</v>
      </c>
      <c r="AE453" s="97">
        <v>20979666</v>
      </c>
      <c r="AF453" s="97">
        <v>7917629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380946432</v>
      </c>
    </row>
    <row r="454" spans="1:38" s="23" customFormat="1" ht="14.4" x14ac:dyDescent="0.3">
      <c r="A454" s="62" t="s">
        <v>686</v>
      </c>
      <c r="B454" s="26" t="s">
        <v>185</v>
      </c>
      <c r="C454" s="10">
        <v>2772709363</v>
      </c>
      <c r="D454" s="10">
        <v>529477660</v>
      </c>
      <c r="E454" s="10">
        <v>2178287965</v>
      </c>
      <c r="F454" s="10">
        <v>1201964001</v>
      </c>
      <c r="G454" s="10">
        <v>844558200</v>
      </c>
      <c r="H454" s="10">
        <v>9347766107</v>
      </c>
      <c r="I454" s="10">
        <v>938215045</v>
      </c>
      <c r="J454" s="10">
        <v>763910443</v>
      </c>
      <c r="K454" s="10">
        <v>426141747</v>
      </c>
      <c r="L454" s="10">
        <v>7765555922</v>
      </c>
      <c r="M454" s="10">
        <v>10616232425</v>
      </c>
      <c r="N454" s="10">
        <v>6036172517</v>
      </c>
      <c r="O454" s="10">
        <v>1642200293</v>
      </c>
      <c r="P454" s="10">
        <v>897448443</v>
      </c>
      <c r="Q454" s="10">
        <v>1004252173</v>
      </c>
      <c r="R454" s="10">
        <v>1707016395</v>
      </c>
      <c r="S454" s="10">
        <v>713042523</v>
      </c>
      <c r="T454" s="10">
        <v>14370735311</v>
      </c>
      <c r="U454" s="10">
        <v>0</v>
      </c>
      <c r="V454" s="10">
        <v>7335962965</v>
      </c>
      <c r="W454" s="10">
        <v>1400388531</v>
      </c>
      <c r="X454" s="10">
        <v>387980570</v>
      </c>
      <c r="Y454" s="10">
        <v>1667529523</v>
      </c>
      <c r="Z454" s="10">
        <v>813997329</v>
      </c>
      <c r="AA454" s="10">
        <v>5423926123</v>
      </c>
      <c r="AB454" s="10">
        <v>2531207165</v>
      </c>
      <c r="AC454" s="10">
        <v>0</v>
      </c>
      <c r="AD454" s="10">
        <v>5663038692</v>
      </c>
      <c r="AE454" s="10">
        <v>1121705569</v>
      </c>
      <c r="AF454" s="10">
        <v>11004273464</v>
      </c>
      <c r="AG454" s="10">
        <v>902800815</v>
      </c>
      <c r="AH454" s="10">
        <v>740285234</v>
      </c>
      <c r="AI454" s="10">
        <v>568585274</v>
      </c>
      <c r="AJ454" s="10">
        <v>337085155</v>
      </c>
      <c r="AK454" s="10">
        <v>403045993</v>
      </c>
      <c r="AL454" s="197">
        <v>104057498935</v>
      </c>
    </row>
    <row r="455" spans="1:38" s="23" customFormat="1" ht="14.4" x14ac:dyDescent="0.3">
      <c r="A455" s="98" t="s">
        <v>687</v>
      </c>
      <c r="B455" s="99" t="s">
        <v>184</v>
      </c>
      <c r="C455" s="97">
        <v>2772709363</v>
      </c>
      <c r="D455" s="97">
        <v>529477660</v>
      </c>
      <c r="E455" s="97">
        <v>2178287965</v>
      </c>
      <c r="F455" s="97">
        <v>1201964001</v>
      </c>
      <c r="G455" s="97">
        <v>844558200</v>
      </c>
      <c r="H455" s="97">
        <v>9347766107</v>
      </c>
      <c r="I455" s="97">
        <v>938215045</v>
      </c>
      <c r="J455" s="97">
        <v>763910443</v>
      </c>
      <c r="K455" s="97">
        <v>426141747</v>
      </c>
      <c r="L455" s="97">
        <v>7765555922</v>
      </c>
      <c r="M455" s="97">
        <v>10616232425</v>
      </c>
      <c r="N455" s="97">
        <v>6036172517</v>
      </c>
      <c r="O455" s="97">
        <v>1642200293</v>
      </c>
      <c r="P455" s="97">
        <v>897448443</v>
      </c>
      <c r="Q455" s="97">
        <v>1004252173</v>
      </c>
      <c r="R455" s="97">
        <v>1707016395</v>
      </c>
      <c r="S455" s="97">
        <v>713042523</v>
      </c>
      <c r="T455" s="97">
        <v>14370735311</v>
      </c>
      <c r="U455" s="97">
        <v>0</v>
      </c>
      <c r="V455" s="97">
        <v>7335962965</v>
      </c>
      <c r="W455" s="97">
        <v>1400388531</v>
      </c>
      <c r="X455" s="97">
        <v>387980570</v>
      </c>
      <c r="Y455" s="97">
        <v>1667529523</v>
      </c>
      <c r="Z455" s="97">
        <v>813997329</v>
      </c>
      <c r="AA455" s="97">
        <v>5423926123</v>
      </c>
      <c r="AB455" s="97">
        <v>2531207165</v>
      </c>
      <c r="AC455" s="97">
        <v>0</v>
      </c>
      <c r="AD455" s="97">
        <v>5663038692</v>
      </c>
      <c r="AE455" s="97">
        <v>1121705569</v>
      </c>
      <c r="AF455" s="97">
        <v>11004273464</v>
      </c>
      <c r="AG455" s="97">
        <v>902800815</v>
      </c>
      <c r="AH455" s="97">
        <v>740285234</v>
      </c>
      <c r="AI455" s="97">
        <v>568585274</v>
      </c>
      <c r="AJ455" s="97">
        <v>337085155</v>
      </c>
      <c r="AK455" s="97">
        <v>403045993</v>
      </c>
      <c r="AL455" s="204">
        <v>104057498935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3748810776</v>
      </c>
      <c r="D456" s="28">
        <v>1222043339</v>
      </c>
      <c r="E456" s="28">
        <v>2682072323</v>
      </c>
      <c r="F456" s="28">
        <v>1558129463</v>
      </c>
      <c r="G456" s="28">
        <v>4051458018</v>
      </c>
      <c r="H456" s="28">
        <v>14366362397</v>
      </c>
      <c r="I456" s="28">
        <v>1698120721</v>
      </c>
      <c r="J456" s="28">
        <v>1751226371</v>
      </c>
      <c r="K456" s="28">
        <v>1547145935</v>
      </c>
      <c r="L456" s="28">
        <v>22903251503</v>
      </c>
      <c r="M456" s="28">
        <v>11723482681</v>
      </c>
      <c r="N456" s="28">
        <v>7416913943</v>
      </c>
      <c r="O456" s="28">
        <v>3238425070</v>
      </c>
      <c r="P456" s="28">
        <v>1611011191</v>
      </c>
      <c r="Q456" s="28">
        <v>1810543414</v>
      </c>
      <c r="R456" s="28">
        <v>3376827404</v>
      </c>
      <c r="S456" s="28">
        <v>890170937</v>
      </c>
      <c r="T456" s="28">
        <v>16228859935</v>
      </c>
      <c r="U456" s="28">
        <v>285515783</v>
      </c>
      <c r="V456" s="28">
        <v>11820375807</v>
      </c>
      <c r="W456" s="28">
        <v>2221848760</v>
      </c>
      <c r="X456" s="28">
        <v>1191789643</v>
      </c>
      <c r="Y456" s="28">
        <v>3517700553</v>
      </c>
      <c r="Z456" s="28">
        <v>1442798073</v>
      </c>
      <c r="AA456" s="28">
        <v>11928847935</v>
      </c>
      <c r="AB456" s="28">
        <v>5769681882</v>
      </c>
      <c r="AC456" s="28">
        <v>12861077212</v>
      </c>
      <c r="AD456" s="28">
        <v>8944080545</v>
      </c>
      <c r="AE456" s="28">
        <v>2857174423</v>
      </c>
      <c r="AF456" s="28">
        <v>14160010352</v>
      </c>
      <c r="AG456" s="28">
        <v>3977188409</v>
      </c>
      <c r="AH456" s="28">
        <v>4130481820</v>
      </c>
      <c r="AI456" s="28">
        <v>4824677562</v>
      </c>
      <c r="AJ456" s="28">
        <v>3639031807</v>
      </c>
      <c r="AK456" s="28">
        <v>938932324</v>
      </c>
      <c r="AL456" s="206">
        <v>196336068311</v>
      </c>
    </row>
    <row r="457" spans="1:38" s="23" customFormat="1" ht="14.4" x14ac:dyDescent="0.3">
      <c r="A457" s="62" t="s">
        <v>688</v>
      </c>
      <c r="B457" s="26" t="s">
        <v>143</v>
      </c>
      <c r="C457" s="10">
        <v>21644901</v>
      </c>
      <c r="D457" s="10">
        <v>25461447</v>
      </c>
      <c r="E457" s="10">
        <v>23697306</v>
      </c>
      <c r="F457" s="10">
        <v>983541</v>
      </c>
      <c r="G457" s="10">
        <v>1076097</v>
      </c>
      <c r="H457" s="10">
        <v>151563395</v>
      </c>
      <c r="I457" s="10">
        <v>815587</v>
      </c>
      <c r="J457" s="10">
        <v>29320357</v>
      </c>
      <c r="K457" s="10">
        <v>56314</v>
      </c>
      <c r="L457" s="10">
        <v>372529059</v>
      </c>
      <c r="M457" s="10">
        <v>89347750</v>
      </c>
      <c r="N457" s="10">
        <v>7004531</v>
      </c>
      <c r="O457" s="10">
        <v>56003119</v>
      </c>
      <c r="P457" s="10">
        <v>5004481</v>
      </c>
      <c r="Q457" s="10">
        <v>49391295</v>
      </c>
      <c r="R457" s="10">
        <v>74822867</v>
      </c>
      <c r="S457" s="10">
        <v>338414</v>
      </c>
      <c r="T457" s="10">
        <v>136858995</v>
      </c>
      <c r="U457" s="10">
        <v>0</v>
      </c>
      <c r="V457" s="10">
        <v>196158033</v>
      </c>
      <c r="W457" s="10">
        <v>7320863</v>
      </c>
      <c r="X457" s="10">
        <v>612914</v>
      </c>
      <c r="Y457" s="10">
        <v>48930465</v>
      </c>
      <c r="Z457" s="10">
        <v>2994759</v>
      </c>
      <c r="AA457" s="10">
        <v>249631854</v>
      </c>
      <c r="AB457" s="10">
        <v>251195891</v>
      </c>
      <c r="AC457" s="10">
        <v>58849225</v>
      </c>
      <c r="AD457" s="10">
        <v>50541834</v>
      </c>
      <c r="AE457" s="10">
        <v>2083686</v>
      </c>
      <c r="AF457" s="10">
        <v>31368899</v>
      </c>
      <c r="AG457" s="10">
        <v>15462143</v>
      </c>
      <c r="AH457" s="10">
        <v>27205033</v>
      </c>
      <c r="AI457" s="10">
        <v>0</v>
      </c>
      <c r="AJ457" s="10">
        <v>4490</v>
      </c>
      <c r="AK457" s="10">
        <v>98728</v>
      </c>
      <c r="AL457" s="197">
        <v>1988378273</v>
      </c>
    </row>
    <row r="458" spans="1:38" s="23" customFormat="1" ht="14.4" x14ac:dyDescent="0.3">
      <c r="A458" s="62" t="s">
        <v>689</v>
      </c>
      <c r="B458" s="26" t="s">
        <v>144</v>
      </c>
      <c r="C458" s="10">
        <v>19005102</v>
      </c>
      <c r="D458" s="10">
        <v>30090883</v>
      </c>
      <c r="E458" s="10">
        <v>2973188</v>
      </c>
      <c r="F458" s="10">
        <v>8525031</v>
      </c>
      <c r="G458" s="10">
        <v>4987977</v>
      </c>
      <c r="H458" s="10">
        <v>1153722</v>
      </c>
      <c r="I458" s="10">
        <v>5376540</v>
      </c>
      <c r="J458" s="10">
        <v>2176337</v>
      </c>
      <c r="K458" s="10">
        <v>1777109</v>
      </c>
      <c r="L458" s="10">
        <v>46338066</v>
      </c>
      <c r="M458" s="10">
        <v>605094134</v>
      </c>
      <c r="N458" s="10">
        <v>129081367</v>
      </c>
      <c r="O458" s="10">
        <v>9425624</v>
      </c>
      <c r="P458" s="10">
        <v>1951739</v>
      </c>
      <c r="Q458" s="10">
        <v>8323604</v>
      </c>
      <c r="R458" s="10">
        <v>56766632</v>
      </c>
      <c r="S458" s="10">
        <v>0</v>
      </c>
      <c r="T458" s="10">
        <v>285476097</v>
      </c>
      <c r="U458" s="10">
        <v>0</v>
      </c>
      <c r="V458" s="10">
        <v>445017499</v>
      </c>
      <c r="W458" s="10">
        <v>43312176</v>
      </c>
      <c r="X458" s="10">
        <v>82500</v>
      </c>
      <c r="Y458" s="10">
        <v>28816760</v>
      </c>
      <c r="Z458" s="10">
        <v>3315935</v>
      </c>
      <c r="AA458" s="10">
        <v>18629030</v>
      </c>
      <c r="AB458" s="10">
        <v>7612694</v>
      </c>
      <c r="AC458" s="10">
        <v>137537567</v>
      </c>
      <c r="AD458" s="10">
        <v>21281272</v>
      </c>
      <c r="AE458" s="10">
        <v>0</v>
      </c>
      <c r="AF458" s="10">
        <v>149277284</v>
      </c>
      <c r="AG458" s="10">
        <v>30372080</v>
      </c>
      <c r="AH458" s="10">
        <v>10858348</v>
      </c>
      <c r="AI458" s="10">
        <v>0</v>
      </c>
      <c r="AJ458" s="10">
        <v>0</v>
      </c>
      <c r="AK458" s="10">
        <v>0</v>
      </c>
      <c r="AL458" s="197">
        <v>2114636297</v>
      </c>
    </row>
    <row r="459" spans="1:38" s="23" customFormat="1" ht="14.4" x14ac:dyDescent="0.3">
      <c r="A459" s="62" t="s">
        <v>690</v>
      </c>
      <c r="B459" s="26" t="s">
        <v>145</v>
      </c>
      <c r="C459" s="10">
        <v>0</v>
      </c>
      <c r="D459" s="10">
        <v>36047995</v>
      </c>
      <c r="E459" s="10">
        <v>792637</v>
      </c>
      <c r="F459" s="10">
        <v>68991</v>
      </c>
      <c r="G459" s="10">
        <v>1933775</v>
      </c>
      <c r="H459" s="10">
        <v>115943</v>
      </c>
      <c r="I459" s="10">
        <v>63700</v>
      </c>
      <c r="J459" s="10">
        <v>2271944</v>
      </c>
      <c r="K459" s="10">
        <v>738912</v>
      </c>
      <c r="L459" s="10">
        <v>4909648</v>
      </c>
      <c r="M459" s="10">
        <v>66287244</v>
      </c>
      <c r="N459" s="10">
        <v>3755015</v>
      </c>
      <c r="O459" s="10">
        <v>14465236</v>
      </c>
      <c r="P459" s="10">
        <v>3982260</v>
      </c>
      <c r="Q459" s="10">
        <v>0</v>
      </c>
      <c r="R459" s="10">
        <v>12454546</v>
      </c>
      <c r="S459" s="10">
        <v>18387</v>
      </c>
      <c r="T459" s="10">
        <v>18199634</v>
      </c>
      <c r="U459" s="10">
        <v>0</v>
      </c>
      <c r="V459" s="10">
        <v>13505634</v>
      </c>
      <c r="W459" s="10">
        <v>868298</v>
      </c>
      <c r="X459" s="10">
        <v>0</v>
      </c>
      <c r="Y459" s="10">
        <v>782238</v>
      </c>
      <c r="Z459" s="10">
        <v>13884</v>
      </c>
      <c r="AA459" s="10">
        <v>2534278</v>
      </c>
      <c r="AB459" s="10">
        <v>387885</v>
      </c>
      <c r="AC459" s="10">
        <v>15640995</v>
      </c>
      <c r="AD459" s="10">
        <v>6926000</v>
      </c>
      <c r="AE459" s="10">
        <v>6411</v>
      </c>
      <c r="AF459" s="10">
        <v>101375</v>
      </c>
      <c r="AG459" s="10">
        <v>0</v>
      </c>
      <c r="AH459" s="10">
        <v>12661014</v>
      </c>
      <c r="AI459" s="10">
        <v>0</v>
      </c>
      <c r="AJ459" s="10">
        <v>0</v>
      </c>
      <c r="AK459" s="10">
        <v>0</v>
      </c>
      <c r="AL459" s="197">
        <v>219533879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1993605688</v>
      </c>
      <c r="E460" s="10">
        <v>16154947</v>
      </c>
      <c r="F460" s="10">
        <v>14517325</v>
      </c>
      <c r="G460" s="10">
        <v>56826241</v>
      </c>
      <c r="H460" s="10">
        <v>648234250</v>
      </c>
      <c r="I460" s="10">
        <v>0</v>
      </c>
      <c r="J460" s="10">
        <v>28111637</v>
      </c>
      <c r="K460" s="10">
        <v>0</v>
      </c>
      <c r="L460" s="10">
        <v>95505064</v>
      </c>
      <c r="M460" s="10">
        <v>0</v>
      </c>
      <c r="N460" s="10">
        <v>249806527</v>
      </c>
      <c r="O460" s="10">
        <v>53978385</v>
      </c>
      <c r="P460" s="10">
        <v>0</v>
      </c>
      <c r="Q460" s="10">
        <v>19021154</v>
      </c>
      <c r="R460" s="10">
        <v>48160285</v>
      </c>
      <c r="S460" s="10">
        <v>2774738</v>
      </c>
      <c r="T460" s="10">
        <v>2677106657</v>
      </c>
      <c r="U460" s="10">
        <v>0</v>
      </c>
      <c r="V460" s="10">
        <v>323800658</v>
      </c>
      <c r="W460" s="10">
        <v>6449265</v>
      </c>
      <c r="X460" s="10">
        <v>0</v>
      </c>
      <c r="Y460" s="10">
        <v>19697485</v>
      </c>
      <c r="Z460" s="10">
        <v>6516584</v>
      </c>
      <c r="AA460" s="10">
        <v>266605018</v>
      </c>
      <c r="AB460" s="10">
        <v>13186332</v>
      </c>
      <c r="AC460" s="10">
        <v>0</v>
      </c>
      <c r="AD460" s="10">
        <v>0</v>
      </c>
      <c r="AE460" s="10">
        <v>31573185</v>
      </c>
      <c r="AF460" s="10">
        <v>0</v>
      </c>
      <c r="AG460" s="10">
        <v>8936644</v>
      </c>
      <c r="AH460" s="10">
        <v>0</v>
      </c>
      <c r="AI460" s="10">
        <v>6977861</v>
      </c>
      <c r="AJ460" s="10">
        <v>347529</v>
      </c>
      <c r="AK460" s="10">
        <v>0</v>
      </c>
      <c r="AL460" s="197">
        <v>6587893459</v>
      </c>
    </row>
    <row r="461" spans="1:38" s="23" customFormat="1" ht="14.4" x14ac:dyDescent="0.3">
      <c r="A461" s="62" t="s">
        <v>692</v>
      </c>
      <c r="B461" s="26" t="s">
        <v>147</v>
      </c>
      <c r="C461" s="10">
        <v>2432050</v>
      </c>
      <c r="D461" s="10">
        <v>0</v>
      </c>
      <c r="E461" s="10">
        <v>0</v>
      </c>
      <c r="F461" s="10">
        <v>2432050</v>
      </c>
      <c r="G461" s="10">
        <v>7238419</v>
      </c>
      <c r="H461" s="10">
        <v>0</v>
      </c>
      <c r="I461" s="10">
        <v>2432050</v>
      </c>
      <c r="J461" s="10">
        <v>2432050</v>
      </c>
      <c r="K461" s="10">
        <v>2432050</v>
      </c>
      <c r="L461" s="10">
        <v>2432050</v>
      </c>
      <c r="M461" s="10">
        <v>2432050</v>
      </c>
      <c r="N461" s="10">
        <v>0</v>
      </c>
      <c r="O461" s="10">
        <v>0</v>
      </c>
      <c r="P461" s="10">
        <v>2432050</v>
      </c>
      <c r="Q461" s="10">
        <v>0</v>
      </c>
      <c r="R461" s="10">
        <v>2432067</v>
      </c>
      <c r="S461" s="10">
        <v>2432050</v>
      </c>
      <c r="T461" s="10">
        <v>0</v>
      </c>
      <c r="U461" s="10">
        <v>0</v>
      </c>
      <c r="V461" s="10">
        <v>0</v>
      </c>
      <c r="W461" s="10">
        <v>2432050</v>
      </c>
      <c r="X461" s="10">
        <v>0</v>
      </c>
      <c r="Y461" s="10">
        <v>2432050</v>
      </c>
      <c r="Z461" s="10">
        <v>2432050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2432050</v>
      </c>
      <c r="AI461" s="10">
        <v>0</v>
      </c>
      <c r="AJ461" s="10">
        <v>0</v>
      </c>
      <c r="AK461" s="10">
        <v>0</v>
      </c>
      <c r="AL461" s="197">
        <v>41287136</v>
      </c>
    </row>
    <row r="462" spans="1:38" s="23" customFormat="1" ht="14.4" x14ac:dyDescent="0.3">
      <c r="A462" s="62" t="s">
        <v>693</v>
      </c>
      <c r="B462" s="26" t="s">
        <v>148</v>
      </c>
      <c r="C462" s="10">
        <v>5957579</v>
      </c>
      <c r="D462" s="10">
        <v>17735971</v>
      </c>
      <c r="E462" s="10">
        <v>2198224</v>
      </c>
      <c r="F462" s="10">
        <v>358653</v>
      </c>
      <c r="G462" s="10">
        <v>1358192</v>
      </c>
      <c r="H462" s="10">
        <v>25068368</v>
      </c>
      <c r="I462" s="10">
        <v>3718524</v>
      </c>
      <c r="J462" s="10">
        <v>722900</v>
      </c>
      <c r="K462" s="10">
        <v>0</v>
      </c>
      <c r="L462" s="10">
        <v>21602888</v>
      </c>
      <c r="M462" s="10">
        <v>4578034</v>
      </c>
      <c r="N462" s="10">
        <v>895484</v>
      </c>
      <c r="O462" s="10">
        <v>4508087</v>
      </c>
      <c r="P462" s="10">
        <v>1116588</v>
      </c>
      <c r="Q462" s="10">
        <v>1780883</v>
      </c>
      <c r="R462" s="10">
        <v>9003735</v>
      </c>
      <c r="S462" s="10">
        <v>10948</v>
      </c>
      <c r="T462" s="10">
        <v>4212964</v>
      </c>
      <c r="U462" s="10">
        <v>0</v>
      </c>
      <c r="V462" s="10">
        <v>42091389</v>
      </c>
      <c r="W462" s="10">
        <v>300042</v>
      </c>
      <c r="X462" s="10">
        <v>1053909</v>
      </c>
      <c r="Y462" s="10">
        <v>10022261</v>
      </c>
      <c r="Z462" s="10">
        <v>316229</v>
      </c>
      <c r="AA462" s="10">
        <v>32521498</v>
      </c>
      <c r="AB462" s="10">
        <v>37292755</v>
      </c>
      <c r="AC462" s="10">
        <v>0</v>
      </c>
      <c r="AD462" s="10">
        <v>11349739</v>
      </c>
      <c r="AE462" s="10">
        <v>15069</v>
      </c>
      <c r="AF462" s="10">
        <v>14428284</v>
      </c>
      <c r="AG462" s="10">
        <v>8209912</v>
      </c>
      <c r="AH462" s="10">
        <v>0</v>
      </c>
      <c r="AI462" s="10">
        <v>0</v>
      </c>
      <c r="AJ462" s="10">
        <v>0</v>
      </c>
      <c r="AK462" s="10">
        <v>0</v>
      </c>
      <c r="AL462" s="197">
        <v>262429109</v>
      </c>
    </row>
    <row r="463" spans="1:38" s="23" customFormat="1" ht="14.4" x14ac:dyDescent="0.3">
      <c r="A463" s="62" t="s">
        <v>694</v>
      </c>
      <c r="B463" s="26" t="s">
        <v>149</v>
      </c>
      <c r="C463" s="10">
        <v>389574</v>
      </c>
      <c r="D463" s="10">
        <v>4123335</v>
      </c>
      <c r="E463" s="10">
        <v>0</v>
      </c>
      <c r="F463" s="10">
        <v>94893</v>
      </c>
      <c r="G463" s="10">
        <v>33623</v>
      </c>
      <c r="H463" s="10">
        <v>2604826</v>
      </c>
      <c r="I463" s="10">
        <v>73394</v>
      </c>
      <c r="J463" s="10">
        <v>0</v>
      </c>
      <c r="K463" s="10">
        <v>0</v>
      </c>
      <c r="L463" s="10">
        <v>50825</v>
      </c>
      <c r="M463" s="10">
        <v>236020</v>
      </c>
      <c r="N463" s="10">
        <v>72021</v>
      </c>
      <c r="O463" s="10">
        <v>82441</v>
      </c>
      <c r="P463" s="10">
        <v>53565</v>
      </c>
      <c r="Q463" s="10">
        <v>486746</v>
      </c>
      <c r="R463" s="10">
        <v>1728965</v>
      </c>
      <c r="S463" s="10">
        <v>0</v>
      </c>
      <c r="T463" s="10">
        <v>171084</v>
      </c>
      <c r="U463" s="10">
        <v>0</v>
      </c>
      <c r="V463" s="10">
        <v>1889870</v>
      </c>
      <c r="W463" s="10">
        <v>0</v>
      </c>
      <c r="X463" s="10">
        <v>329784</v>
      </c>
      <c r="Y463" s="10">
        <v>99863</v>
      </c>
      <c r="Z463" s="10">
        <v>11116</v>
      </c>
      <c r="AA463" s="10">
        <v>7720808</v>
      </c>
      <c r="AB463" s="10">
        <v>6133393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26386146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40399779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39058870</v>
      </c>
      <c r="AD464" s="10">
        <v>137500500</v>
      </c>
      <c r="AE464" s="10">
        <v>0</v>
      </c>
      <c r="AF464" s="10">
        <v>2326780359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2543739508</v>
      </c>
    </row>
    <row r="465" spans="1:38" s="23" customFormat="1" ht="14.4" x14ac:dyDescent="0.3">
      <c r="A465" s="62" t="s">
        <v>696</v>
      </c>
      <c r="B465" s="26" t="s">
        <v>151</v>
      </c>
      <c r="C465" s="10">
        <v>1080195</v>
      </c>
      <c r="D465" s="10">
        <v>431752</v>
      </c>
      <c r="E465" s="10">
        <v>363198</v>
      </c>
      <c r="F465" s="10">
        <v>172757</v>
      </c>
      <c r="G465" s="10">
        <v>2173447</v>
      </c>
      <c r="H465" s="10">
        <v>5664830</v>
      </c>
      <c r="I465" s="10">
        <v>431379</v>
      </c>
      <c r="J465" s="10">
        <v>5078602</v>
      </c>
      <c r="K465" s="10">
        <v>2767464</v>
      </c>
      <c r="L465" s="10">
        <v>69510863</v>
      </c>
      <c r="M465" s="10">
        <v>14619864</v>
      </c>
      <c r="N465" s="10">
        <v>62033688</v>
      </c>
      <c r="O465" s="10">
        <v>14925124</v>
      </c>
      <c r="P465" s="10">
        <v>2181177</v>
      </c>
      <c r="Q465" s="10">
        <v>1971798</v>
      </c>
      <c r="R465" s="10">
        <v>19686740</v>
      </c>
      <c r="S465" s="10">
        <v>0</v>
      </c>
      <c r="T465" s="10">
        <v>51180302</v>
      </c>
      <c r="U465" s="10">
        <v>0</v>
      </c>
      <c r="V465" s="10">
        <v>160374530</v>
      </c>
      <c r="W465" s="10">
        <v>22097901</v>
      </c>
      <c r="X465" s="10">
        <v>33987031</v>
      </c>
      <c r="Y465" s="10">
        <v>1781697</v>
      </c>
      <c r="Z465" s="10">
        <v>152694</v>
      </c>
      <c r="AA465" s="10">
        <v>62349569</v>
      </c>
      <c r="AB465" s="10">
        <v>42059716</v>
      </c>
      <c r="AC465" s="10">
        <v>0</v>
      </c>
      <c r="AD465" s="10">
        <v>6616236</v>
      </c>
      <c r="AE465" s="10">
        <v>23423</v>
      </c>
      <c r="AF465" s="10">
        <v>16142139</v>
      </c>
      <c r="AG465" s="10">
        <v>376255</v>
      </c>
      <c r="AH465" s="10">
        <v>0</v>
      </c>
      <c r="AI465" s="10">
        <v>0</v>
      </c>
      <c r="AJ465" s="10">
        <v>0</v>
      </c>
      <c r="AK465" s="10">
        <v>0</v>
      </c>
      <c r="AL465" s="197">
        <v>600234371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20918481</v>
      </c>
      <c r="E466" s="10">
        <v>12990096</v>
      </c>
      <c r="F466" s="10">
        <v>6929621</v>
      </c>
      <c r="G466" s="10">
        <v>7238522</v>
      </c>
      <c r="H466" s="10">
        <v>223346546</v>
      </c>
      <c r="I466" s="10">
        <v>6949055</v>
      </c>
      <c r="J466" s="10">
        <v>7394228</v>
      </c>
      <c r="K466" s="10">
        <v>49500456</v>
      </c>
      <c r="L466" s="10">
        <v>18306448</v>
      </c>
      <c r="M466" s="10">
        <v>94523513</v>
      </c>
      <c r="N466" s="10">
        <v>742197</v>
      </c>
      <c r="O466" s="10">
        <v>82650986</v>
      </c>
      <c r="P466" s="10">
        <v>12663263</v>
      </c>
      <c r="Q466" s="10">
        <v>13165558</v>
      </c>
      <c r="R466" s="10">
        <v>6929621</v>
      </c>
      <c r="S466" s="10">
        <v>6964621</v>
      </c>
      <c r="T466" s="10">
        <v>23616282</v>
      </c>
      <c r="U466" s="10">
        <v>0</v>
      </c>
      <c r="V466" s="10">
        <v>16771348</v>
      </c>
      <c r="W466" s="10">
        <v>7063055</v>
      </c>
      <c r="X466" s="10">
        <v>7811272</v>
      </c>
      <c r="Y466" s="10">
        <v>7028008</v>
      </c>
      <c r="Z466" s="10">
        <v>7341011</v>
      </c>
      <c r="AA466" s="10">
        <v>17082127</v>
      </c>
      <c r="AB466" s="10">
        <v>23502694</v>
      </c>
      <c r="AC466" s="10">
        <v>66105010</v>
      </c>
      <c r="AD466" s="10">
        <v>78044906</v>
      </c>
      <c r="AE466" s="10">
        <v>57535</v>
      </c>
      <c r="AF466" s="10">
        <v>3262900</v>
      </c>
      <c r="AG466" s="10">
        <v>9070716</v>
      </c>
      <c r="AH466" s="10">
        <v>8694156</v>
      </c>
      <c r="AI466" s="10">
        <v>7592714</v>
      </c>
      <c r="AJ466" s="10">
        <v>6929621</v>
      </c>
      <c r="AK466" s="10">
        <v>0</v>
      </c>
      <c r="AL466" s="197">
        <v>861186567</v>
      </c>
    </row>
    <row r="467" spans="1:38" s="23" customFormat="1" ht="14.4" x14ac:dyDescent="0.3">
      <c r="A467" s="62" t="s">
        <v>698</v>
      </c>
      <c r="B467" s="26" t="s">
        <v>153</v>
      </c>
      <c r="C467" s="10">
        <v>23191931</v>
      </c>
      <c r="D467" s="10">
        <v>72171</v>
      </c>
      <c r="E467" s="10">
        <v>0</v>
      </c>
      <c r="F467" s="10">
        <v>0</v>
      </c>
      <c r="G467" s="10">
        <v>3296</v>
      </c>
      <c r="H467" s="10">
        <v>147769274</v>
      </c>
      <c r="I467" s="10">
        <v>1443808</v>
      </c>
      <c r="J467" s="10">
        <v>0</v>
      </c>
      <c r="K467" s="10">
        <v>0</v>
      </c>
      <c r="L467" s="10">
        <v>3571341</v>
      </c>
      <c r="M467" s="10">
        <v>0</v>
      </c>
      <c r="N467" s="10">
        <v>520071</v>
      </c>
      <c r="O467" s="10">
        <v>1876721</v>
      </c>
      <c r="P467" s="10">
        <v>0</v>
      </c>
      <c r="Q467" s="10">
        <v>0</v>
      </c>
      <c r="R467" s="10">
        <v>0</v>
      </c>
      <c r="S467" s="10">
        <v>0</v>
      </c>
      <c r="T467" s="10">
        <v>15869</v>
      </c>
      <c r="U467" s="10">
        <v>0</v>
      </c>
      <c r="V467" s="10">
        <v>3407</v>
      </c>
      <c r="W467" s="10">
        <v>0</v>
      </c>
      <c r="X467" s="10">
        <v>0</v>
      </c>
      <c r="Y467" s="10">
        <v>1244347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15001191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194713427</v>
      </c>
    </row>
    <row r="468" spans="1:38" s="23" customFormat="1" ht="14.4" x14ac:dyDescent="0.3">
      <c r="A468" s="62" t="s">
        <v>699</v>
      </c>
      <c r="B468" s="26" t="s">
        <v>154</v>
      </c>
      <c r="C468" s="10">
        <v>2645404</v>
      </c>
      <c r="D468" s="10">
        <v>11764886</v>
      </c>
      <c r="E468" s="10">
        <v>1518</v>
      </c>
      <c r="F468" s="10">
        <v>2015000</v>
      </c>
      <c r="G468" s="10">
        <v>226056</v>
      </c>
      <c r="H468" s="10">
        <v>12570686</v>
      </c>
      <c r="I468" s="10">
        <v>187385</v>
      </c>
      <c r="J468" s="10">
        <v>0</v>
      </c>
      <c r="K468" s="10">
        <v>60105</v>
      </c>
      <c r="L468" s="10">
        <v>32437400</v>
      </c>
      <c r="M468" s="10">
        <v>0</v>
      </c>
      <c r="N468" s="10">
        <v>5184102</v>
      </c>
      <c r="O468" s="10">
        <v>14198908</v>
      </c>
      <c r="P468" s="10">
        <v>3521602</v>
      </c>
      <c r="Q468" s="10">
        <v>608536</v>
      </c>
      <c r="R468" s="10">
        <v>78857294</v>
      </c>
      <c r="S468" s="10">
        <v>63387</v>
      </c>
      <c r="T468" s="10">
        <v>20597643</v>
      </c>
      <c r="U468" s="10">
        <v>0</v>
      </c>
      <c r="V468" s="10">
        <v>297783146</v>
      </c>
      <c r="W468" s="10">
        <v>0</v>
      </c>
      <c r="X468" s="10">
        <v>8750</v>
      </c>
      <c r="Y468" s="10">
        <v>3097056</v>
      </c>
      <c r="Z468" s="10">
        <v>0</v>
      </c>
      <c r="AA468" s="10">
        <v>56235973</v>
      </c>
      <c r="AB468" s="10">
        <v>53794689</v>
      </c>
      <c r="AC468" s="10">
        <v>0</v>
      </c>
      <c r="AD468" s="10">
        <v>20849002</v>
      </c>
      <c r="AE468" s="10">
        <v>0</v>
      </c>
      <c r="AF468" s="10">
        <v>16565720</v>
      </c>
      <c r="AG468" s="10">
        <v>2062900</v>
      </c>
      <c r="AH468" s="10">
        <v>22224110</v>
      </c>
      <c r="AI468" s="10">
        <v>0</v>
      </c>
      <c r="AJ468" s="10">
        <v>0</v>
      </c>
      <c r="AK468" s="10">
        <v>0</v>
      </c>
      <c r="AL468" s="197">
        <v>657561258</v>
      </c>
    </row>
    <row r="469" spans="1:38" s="23" customFormat="1" ht="14.4" x14ac:dyDescent="0.3">
      <c r="A469" s="62" t="s">
        <v>700</v>
      </c>
      <c r="B469" s="26" t="s">
        <v>155</v>
      </c>
      <c r="C469" s="10">
        <v>157330</v>
      </c>
      <c r="D469" s="10">
        <v>4815247</v>
      </c>
      <c r="E469" s="10">
        <v>1637767</v>
      </c>
      <c r="F469" s="10">
        <v>244040</v>
      </c>
      <c r="G469" s="10">
        <v>1935734</v>
      </c>
      <c r="H469" s="10">
        <v>95634666</v>
      </c>
      <c r="I469" s="10">
        <v>494845</v>
      </c>
      <c r="J469" s="10">
        <v>0</v>
      </c>
      <c r="K469" s="10">
        <v>18797585</v>
      </c>
      <c r="L469" s="10">
        <v>145403747</v>
      </c>
      <c r="M469" s="10">
        <v>7502456</v>
      </c>
      <c r="N469" s="10">
        <v>4760144</v>
      </c>
      <c r="O469" s="10">
        <v>12804126</v>
      </c>
      <c r="P469" s="10">
        <v>1894286</v>
      </c>
      <c r="Q469" s="10">
        <v>0</v>
      </c>
      <c r="R469" s="10">
        <v>65230586</v>
      </c>
      <c r="S469" s="10">
        <v>1252153</v>
      </c>
      <c r="T469" s="10">
        <v>23086780</v>
      </c>
      <c r="U469" s="10">
        <v>0</v>
      </c>
      <c r="V469" s="10">
        <v>46231325</v>
      </c>
      <c r="W469" s="10">
        <v>0</v>
      </c>
      <c r="X469" s="10">
        <v>605807</v>
      </c>
      <c r="Y469" s="10">
        <v>4191915</v>
      </c>
      <c r="Z469" s="10">
        <v>23695972</v>
      </c>
      <c r="AA469" s="10">
        <v>17982770</v>
      </c>
      <c r="AB469" s="10">
        <v>966828</v>
      </c>
      <c r="AC469" s="10">
        <v>0</v>
      </c>
      <c r="AD469" s="10">
        <v>0</v>
      </c>
      <c r="AE469" s="10">
        <v>0</v>
      </c>
      <c r="AF469" s="10">
        <v>14672448</v>
      </c>
      <c r="AG469" s="10">
        <v>35522878</v>
      </c>
      <c r="AH469" s="10">
        <v>7363253</v>
      </c>
      <c r="AI469" s="10">
        <v>0</v>
      </c>
      <c r="AJ469" s="10">
        <v>0</v>
      </c>
      <c r="AK469" s="10">
        <v>0</v>
      </c>
      <c r="AL469" s="197">
        <v>536884688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19406421</v>
      </c>
      <c r="E470" s="10">
        <v>77435</v>
      </c>
      <c r="F470" s="10">
        <v>0</v>
      </c>
      <c r="G470" s="10">
        <v>1051105</v>
      </c>
      <c r="H470" s="10">
        <v>949950</v>
      </c>
      <c r="I470" s="10">
        <v>0</v>
      </c>
      <c r="J470" s="10">
        <v>0</v>
      </c>
      <c r="K470" s="10">
        <v>3221442</v>
      </c>
      <c r="L470" s="10">
        <v>210349926</v>
      </c>
      <c r="M470" s="10">
        <v>59107350</v>
      </c>
      <c r="N470" s="10">
        <v>524905</v>
      </c>
      <c r="O470" s="10">
        <v>8547666</v>
      </c>
      <c r="P470" s="10">
        <v>0</v>
      </c>
      <c r="Q470" s="10">
        <v>0</v>
      </c>
      <c r="R470" s="10">
        <v>38802957</v>
      </c>
      <c r="S470" s="10">
        <v>0</v>
      </c>
      <c r="T470" s="10">
        <v>939105910</v>
      </c>
      <c r="U470" s="10">
        <v>0</v>
      </c>
      <c r="V470" s="10">
        <v>24198908</v>
      </c>
      <c r="W470" s="10">
        <v>8447657</v>
      </c>
      <c r="X470" s="10">
        <v>33</v>
      </c>
      <c r="Y470" s="10">
        <v>85462309</v>
      </c>
      <c r="Z470" s="10">
        <v>5541234</v>
      </c>
      <c r="AA470" s="10">
        <v>213534558</v>
      </c>
      <c r="AB470" s="10">
        <v>13945505</v>
      </c>
      <c r="AC470" s="10">
        <v>3848193</v>
      </c>
      <c r="AD470" s="10">
        <v>273154631</v>
      </c>
      <c r="AE470" s="10">
        <v>933574</v>
      </c>
      <c r="AF470" s="10">
        <v>40522376</v>
      </c>
      <c r="AG470" s="10">
        <v>45139483</v>
      </c>
      <c r="AH470" s="10">
        <v>128167008</v>
      </c>
      <c r="AI470" s="10">
        <v>0</v>
      </c>
      <c r="AJ470" s="10">
        <v>0</v>
      </c>
      <c r="AK470" s="10">
        <v>0</v>
      </c>
      <c r="AL470" s="197">
        <v>2124040536</v>
      </c>
    </row>
    <row r="471" spans="1:38" s="23" customFormat="1" ht="14.4" x14ac:dyDescent="0.3">
      <c r="A471" s="98" t="s">
        <v>702</v>
      </c>
      <c r="B471" s="99" t="s">
        <v>186</v>
      </c>
      <c r="C471" s="97">
        <v>76504066</v>
      </c>
      <c r="D471" s="97">
        <v>2164474277</v>
      </c>
      <c r="E471" s="97">
        <v>60886316</v>
      </c>
      <c r="F471" s="97">
        <v>36341902</v>
      </c>
      <c r="G471" s="97">
        <v>86082484</v>
      </c>
      <c r="H471" s="97">
        <v>1314676456</v>
      </c>
      <c r="I471" s="97">
        <v>21986267</v>
      </c>
      <c r="J471" s="97">
        <v>77508055</v>
      </c>
      <c r="K471" s="97">
        <v>79351437</v>
      </c>
      <c r="L471" s="97">
        <v>1022947325</v>
      </c>
      <c r="M471" s="97">
        <v>943728415</v>
      </c>
      <c r="N471" s="97">
        <v>464380052</v>
      </c>
      <c r="O471" s="97">
        <v>273466423</v>
      </c>
      <c r="P471" s="97">
        <v>34801011</v>
      </c>
      <c r="Q471" s="97">
        <v>94749574</v>
      </c>
      <c r="R471" s="97">
        <v>414876295</v>
      </c>
      <c r="S471" s="97">
        <v>13854698</v>
      </c>
      <c r="T471" s="97">
        <v>4220027996</v>
      </c>
      <c r="U471" s="97">
        <v>0</v>
      </c>
      <c r="V471" s="97">
        <v>1567825747</v>
      </c>
      <c r="W471" s="97">
        <v>98291307</v>
      </c>
      <c r="X471" s="97">
        <v>44492000</v>
      </c>
      <c r="Y471" s="97">
        <v>213586454</v>
      </c>
      <c r="Z471" s="97">
        <v>52331468</v>
      </c>
      <c r="AA471" s="97">
        <v>944827483</v>
      </c>
      <c r="AB471" s="97">
        <v>450078382</v>
      </c>
      <c r="AC471" s="97">
        <v>321039860</v>
      </c>
      <c r="AD471" s="97">
        <v>606264120</v>
      </c>
      <c r="AE471" s="97">
        <v>34692883</v>
      </c>
      <c r="AF471" s="97">
        <v>2628122975</v>
      </c>
      <c r="AG471" s="97">
        <v>155153011</v>
      </c>
      <c r="AH471" s="97">
        <v>219604972</v>
      </c>
      <c r="AI471" s="97">
        <v>14570575</v>
      </c>
      <c r="AJ471" s="97">
        <v>7281640</v>
      </c>
      <c r="AK471" s="97">
        <v>98728</v>
      </c>
      <c r="AL471" s="204">
        <v>18758904654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8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8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22459041</v>
      </c>
      <c r="E473" s="10">
        <v>0</v>
      </c>
      <c r="F473" s="10">
        <v>0</v>
      </c>
      <c r="G473" s="10">
        <v>0</v>
      </c>
      <c r="H473" s="10">
        <v>155869015</v>
      </c>
      <c r="I473" s="10">
        <v>0</v>
      </c>
      <c r="J473" s="10">
        <v>0</v>
      </c>
      <c r="K473" s="10">
        <v>0</v>
      </c>
      <c r="L473" s="10">
        <v>23847274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2760384</v>
      </c>
      <c r="AC473" s="10">
        <v>366203610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571139324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22459041</v>
      </c>
      <c r="E474" s="97">
        <v>0</v>
      </c>
      <c r="F474" s="97">
        <v>0</v>
      </c>
      <c r="G474" s="97">
        <v>8</v>
      </c>
      <c r="H474" s="97">
        <v>155869015</v>
      </c>
      <c r="I474" s="97">
        <v>0</v>
      </c>
      <c r="J474" s="97">
        <v>0</v>
      </c>
      <c r="K474" s="97">
        <v>0</v>
      </c>
      <c r="L474" s="97">
        <v>23847274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2760384</v>
      </c>
      <c r="AC474" s="97">
        <v>366203610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571139332</v>
      </c>
    </row>
    <row r="475" spans="1:38" s="23" customFormat="1" ht="14.4" x14ac:dyDescent="0.3">
      <c r="A475" s="62" t="s">
        <v>706</v>
      </c>
      <c r="B475" s="26" t="s">
        <v>143</v>
      </c>
      <c r="C475" s="10">
        <v>58026</v>
      </c>
      <c r="D475" s="10">
        <v>14197881</v>
      </c>
      <c r="E475" s="10">
        <v>6680010</v>
      </c>
      <c r="F475" s="10">
        <v>0</v>
      </c>
      <c r="G475" s="10">
        <v>25501061</v>
      </c>
      <c r="H475" s="10">
        <v>53025897</v>
      </c>
      <c r="I475" s="10">
        <v>89730033</v>
      </c>
      <c r="J475" s="10">
        <v>0</v>
      </c>
      <c r="K475" s="10">
        <v>236871387</v>
      </c>
      <c r="L475" s="10">
        <v>102671448</v>
      </c>
      <c r="M475" s="10">
        <v>2795705</v>
      </c>
      <c r="N475" s="10">
        <v>1965723</v>
      </c>
      <c r="O475" s="10">
        <v>2570609</v>
      </c>
      <c r="P475" s="10">
        <v>0</v>
      </c>
      <c r="Q475" s="10">
        <v>2071866</v>
      </c>
      <c r="R475" s="10">
        <v>1073760</v>
      </c>
      <c r="S475" s="10">
        <v>0</v>
      </c>
      <c r="T475" s="10">
        <v>0</v>
      </c>
      <c r="U475" s="10">
        <v>0</v>
      </c>
      <c r="V475" s="10">
        <v>0</v>
      </c>
      <c r="W475" s="10">
        <v>6521348</v>
      </c>
      <c r="X475" s="10">
        <v>49532</v>
      </c>
      <c r="Y475" s="10">
        <v>9693581</v>
      </c>
      <c r="Z475" s="10">
        <v>0</v>
      </c>
      <c r="AA475" s="10">
        <v>3234</v>
      </c>
      <c r="AB475" s="10">
        <v>617573</v>
      </c>
      <c r="AC475" s="10">
        <v>0</v>
      </c>
      <c r="AD475" s="10">
        <v>39477660</v>
      </c>
      <c r="AE475" s="10">
        <v>0</v>
      </c>
      <c r="AF475" s="10">
        <v>0</v>
      </c>
      <c r="AG475" s="10">
        <v>16986</v>
      </c>
      <c r="AH475" s="10">
        <v>5050</v>
      </c>
      <c r="AI475" s="10">
        <v>0</v>
      </c>
      <c r="AJ475" s="10">
        <v>0</v>
      </c>
      <c r="AK475" s="10">
        <v>0</v>
      </c>
      <c r="AL475" s="197">
        <v>595598370</v>
      </c>
    </row>
    <row r="476" spans="1:38" s="23" customFormat="1" ht="14.4" x14ac:dyDescent="0.3">
      <c r="A476" s="62" t="s">
        <v>707</v>
      </c>
      <c r="B476" s="26" t="s">
        <v>144</v>
      </c>
      <c r="C476" s="10">
        <v>25742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44288</v>
      </c>
      <c r="O476" s="10">
        <v>4059144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1236</v>
      </c>
      <c r="AE476" s="10">
        <v>0</v>
      </c>
      <c r="AF476" s="10">
        <v>0</v>
      </c>
      <c r="AG476" s="10">
        <v>0</v>
      </c>
      <c r="AH476" s="10">
        <v>37671</v>
      </c>
      <c r="AI476" s="10">
        <v>0</v>
      </c>
      <c r="AJ476" s="10">
        <v>0</v>
      </c>
      <c r="AK476" s="10">
        <v>0</v>
      </c>
      <c r="AL476" s="197">
        <v>4168081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4400000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4400000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2282525</v>
      </c>
      <c r="F478" s="10">
        <v>0</v>
      </c>
      <c r="G478" s="10">
        <v>70391845</v>
      </c>
      <c r="H478" s="10">
        <v>0</v>
      </c>
      <c r="I478" s="10">
        <v>0</v>
      </c>
      <c r="J478" s="10">
        <v>0</v>
      </c>
      <c r="K478" s="10">
        <v>0</v>
      </c>
      <c r="L478" s="10">
        <v>9550198</v>
      </c>
      <c r="M478" s="10">
        <v>0</v>
      </c>
      <c r="N478" s="10">
        <v>0</v>
      </c>
      <c r="O478" s="10">
        <v>0</v>
      </c>
      <c r="P478" s="10">
        <v>7045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466426</v>
      </c>
      <c r="X478" s="10">
        <v>0</v>
      </c>
      <c r="Y478" s="10">
        <v>0</v>
      </c>
      <c r="Z478" s="10">
        <v>4594048</v>
      </c>
      <c r="AA478" s="10">
        <v>0</v>
      </c>
      <c r="AB478" s="10">
        <v>1735429</v>
      </c>
      <c r="AC478" s="10">
        <v>0</v>
      </c>
      <c r="AD478" s="10">
        <v>202758995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291786511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740167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877250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11072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2454925</v>
      </c>
      <c r="Z480" s="10">
        <v>0</v>
      </c>
      <c r="AA480" s="10">
        <v>0</v>
      </c>
      <c r="AB480" s="10">
        <v>55407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4138821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37971347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37971347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115590863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115590863</v>
      </c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749503920</v>
      </c>
      <c r="M483" s="10">
        <v>0</v>
      </c>
      <c r="N483" s="10">
        <v>46828</v>
      </c>
      <c r="O483" s="10">
        <v>6000645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15631</v>
      </c>
      <c r="W483" s="10">
        <v>0</v>
      </c>
      <c r="X483" s="10">
        <v>4902684</v>
      </c>
      <c r="Y483" s="10">
        <v>1851559</v>
      </c>
      <c r="Z483" s="10">
        <v>0</v>
      </c>
      <c r="AA483" s="10">
        <v>115374637</v>
      </c>
      <c r="AB483" s="10">
        <v>8148</v>
      </c>
      <c r="AC483" s="10">
        <v>0</v>
      </c>
      <c r="AD483" s="10">
        <v>44117476</v>
      </c>
      <c r="AE483" s="10">
        <v>0</v>
      </c>
      <c r="AF483" s="10">
        <v>35870107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957691635</v>
      </c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79260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32099653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32178913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2975619</v>
      </c>
      <c r="N485" s="10">
        <v>0</v>
      </c>
      <c r="O485" s="10">
        <v>18538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147711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3141868</v>
      </c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117128</v>
      </c>
      <c r="I486" s="10">
        <v>0</v>
      </c>
      <c r="J486" s="10">
        <v>0</v>
      </c>
      <c r="K486" s="10">
        <v>0</v>
      </c>
      <c r="L486" s="10">
        <v>2</v>
      </c>
      <c r="M486" s="10">
        <v>0</v>
      </c>
      <c r="N486" s="10">
        <v>2508185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7575151</v>
      </c>
      <c r="AC486" s="10">
        <v>0</v>
      </c>
      <c r="AD486" s="10">
        <v>0</v>
      </c>
      <c r="AE486" s="10">
        <v>0</v>
      </c>
      <c r="AF486" s="10">
        <v>226265</v>
      </c>
      <c r="AG486" s="10">
        <v>0</v>
      </c>
      <c r="AH486" s="10">
        <v>34380500</v>
      </c>
      <c r="AI486" s="10">
        <v>0</v>
      </c>
      <c r="AJ486" s="10">
        <v>0</v>
      </c>
      <c r="AK486" s="10">
        <v>0</v>
      </c>
      <c r="AL486" s="197">
        <v>44807231</v>
      </c>
    </row>
    <row r="487" spans="1:38" s="23" customFormat="1" ht="14.4" x14ac:dyDescent="0.3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93849011</v>
      </c>
      <c r="O487" s="10">
        <v>0</v>
      </c>
      <c r="P487" s="10">
        <v>0</v>
      </c>
      <c r="Q487" s="10">
        <v>2433</v>
      </c>
      <c r="R487" s="10">
        <v>0</v>
      </c>
      <c r="S487" s="10">
        <v>2118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40138262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133991824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91223455</v>
      </c>
      <c r="H488" s="10">
        <v>0</v>
      </c>
      <c r="I488" s="10">
        <v>0</v>
      </c>
      <c r="J488" s="10">
        <v>0</v>
      </c>
      <c r="K488" s="10">
        <v>0</v>
      </c>
      <c r="L488" s="10">
        <v>632297917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87728762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60772276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872022410</v>
      </c>
    </row>
    <row r="489" spans="1:38" s="23" customFormat="1" ht="14.4" x14ac:dyDescent="0.3">
      <c r="A489" s="98" t="s">
        <v>720</v>
      </c>
      <c r="B489" s="99" t="s">
        <v>190</v>
      </c>
      <c r="C489" s="97">
        <v>83768</v>
      </c>
      <c r="D489" s="97">
        <v>14938048</v>
      </c>
      <c r="E489" s="97">
        <v>8962535</v>
      </c>
      <c r="F489" s="97">
        <v>0</v>
      </c>
      <c r="G489" s="97">
        <v>225087708</v>
      </c>
      <c r="H489" s="97">
        <v>57543025</v>
      </c>
      <c r="I489" s="97">
        <v>89730033</v>
      </c>
      <c r="J489" s="97">
        <v>0</v>
      </c>
      <c r="K489" s="97">
        <v>237748637</v>
      </c>
      <c r="L489" s="97">
        <v>1494023485</v>
      </c>
      <c r="M489" s="97">
        <v>5850584</v>
      </c>
      <c r="N489" s="97">
        <v>98414035</v>
      </c>
      <c r="O489" s="97">
        <v>12648936</v>
      </c>
      <c r="P489" s="97">
        <v>7045</v>
      </c>
      <c r="Q489" s="97">
        <v>2085371</v>
      </c>
      <c r="R489" s="97">
        <v>1073760</v>
      </c>
      <c r="S489" s="97">
        <v>2118</v>
      </c>
      <c r="T489" s="97">
        <v>0</v>
      </c>
      <c r="U489" s="97">
        <v>0</v>
      </c>
      <c r="V489" s="97">
        <v>87744393</v>
      </c>
      <c r="W489" s="97">
        <v>7135485</v>
      </c>
      <c r="X489" s="97">
        <v>4952216</v>
      </c>
      <c r="Y489" s="97">
        <v>14000065</v>
      </c>
      <c r="Z489" s="97">
        <v>4594048</v>
      </c>
      <c r="AA489" s="97">
        <v>115377871</v>
      </c>
      <c r="AB489" s="97">
        <v>9991708</v>
      </c>
      <c r="AC489" s="97">
        <v>0</v>
      </c>
      <c r="AD489" s="97">
        <v>387265905</v>
      </c>
      <c r="AE489" s="97">
        <v>0</v>
      </c>
      <c r="AF489" s="97">
        <v>183786888</v>
      </c>
      <c r="AG489" s="97">
        <v>16986</v>
      </c>
      <c r="AH489" s="97">
        <v>34423221</v>
      </c>
      <c r="AI489" s="97">
        <v>0</v>
      </c>
      <c r="AJ489" s="97">
        <v>0</v>
      </c>
      <c r="AK489" s="97">
        <v>0</v>
      </c>
      <c r="AL489" s="204">
        <v>3097487874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95250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95250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2681054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10621447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13302501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45954514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45954514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95250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2681054</v>
      </c>
      <c r="T504" s="97">
        <v>0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56575961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59352265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2678175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2678175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495450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495450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64981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64981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43677</v>
      </c>
      <c r="J508" s="10">
        <v>0</v>
      </c>
      <c r="K508" s="10">
        <v>0</v>
      </c>
      <c r="L508" s="10">
        <v>0</v>
      </c>
      <c r="M508" s="10">
        <v>7889653</v>
      </c>
      <c r="N508" s="10">
        <v>250557</v>
      </c>
      <c r="O508" s="10">
        <v>0</v>
      </c>
      <c r="P508" s="10">
        <v>228284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80033633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88445804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11602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11602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35033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12451114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12486147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405555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405555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574614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574614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157876860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157876860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2678175</v>
      </c>
      <c r="H519" s="97">
        <v>0</v>
      </c>
      <c r="I519" s="97">
        <v>43677</v>
      </c>
      <c r="J519" s="97">
        <v>0</v>
      </c>
      <c r="K519" s="97">
        <v>0</v>
      </c>
      <c r="L519" s="97">
        <v>0</v>
      </c>
      <c r="M519" s="97">
        <v>7889653</v>
      </c>
      <c r="N519" s="97">
        <v>1355654</v>
      </c>
      <c r="O519" s="97">
        <v>0</v>
      </c>
      <c r="P519" s="97">
        <v>228284</v>
      </c>
      <c r="Q519" s="97">
        <v>64981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250361607</v>
      </c>
      <c r="AB519" s="97">
        <v>405555</v>
      </c>
      <c r="AC519" s="97">
        <v>0</v>
      </c>
      <c r="AD519" s="97">
        <v>11602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263039188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18407392</v>
      </c>
      <c r="J520" s="10">
        <v>0</v>
      </c>
      <c r="K520" s="10">
        <v>500000</v>
      </c>
      <c r="L520" s="10">
        <v>0</v>
      </c>
      <c r="M520" s="10">
        <v>0</v>
      </c>
      <c r="N520" s="10">
        <v>131835088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696391596</v>
      </c>
      <c r="U520" s="10">
        <v>0</v>
      </c>
      <c r="V520" s="10">
        <v>0</v>
      </c>
      <c r="W520" s="10">
        <v>0</v>
      </c>
      <c r="X520" s="10">
        <v>837500</v>
      </c>
      <c r="Y520" s="10">
        <v>0</v>
      </c>
      <c r="Z520" s="10">
        <v>0</v>
      </c>
      <c r="AA520" s="10">
        <v>0</v>
      </c>
      <c r="AB520" s="10">
        <v>4000000</v>
      </c>
      <c r="AC520" s="10">
        <v>0</v>
      </c>
      <c r="AD520" s="10">
        <v>1464449</v>
      </c>
      <c r="AE520" s="10">
        <v>1400000</v>
      </c>
      <c r="AF520" s="10">
        <v>53810535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908646560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18407392</v>
      </c>
      <c r="J521" s="97">
        <v>0</v>
      </c>
      <c r="K521" s="97">
        <v>500000</v>
      </c>
      <c r="L521" s="97">
        <v>0</v>
      </c>
      <c r="M521" s="97">
        <v>0</v>
      </c>
      <c r="N521" s="97">
        <v>131835088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696391596</v>
      </c>
      <c r="U521" s="97">
        <v>0</v>
      </c>
      <c r="V521" s="97">
        <v>0</v>
      </c>
      <c r="W521" s="97">
        <v>0</v>
      </c>
      <c r="X521" s="97">
        <v>837500</v>
      </c>
      <c r="Y521" s="97">
        <v>0</v>
      </c>
      <c r="Z521" s="97">
        <v>0</v>
      </c>
      <c r="AA521" s="97">
        <v>0</v>
      </c>
      <c r="AB521" s="97">
        <v>4000000</v>
      </c>
      <c r="AC521" s="97">
        <v>0</v>
      </c>
      <c r="AD521" s="97">
        <v>1464449</v>
      </c>
      <c r="AE521" s="97">
        <v>1400000</v>
      </c>
      <c r="AF521" s="97">
        <v>53810535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908646560</v>
      </c>
    </row>
    <row r="522" spans="1:38" s="23" customFormat="1" ht="14.4" x14ac:dyDescent="0.3">
      <c r="A522" s="62" t="s">
        <v>753</v>
      </c>
      <c r="B522" s="26" t="s">
        <v>195</v>
      </c>
      <c r="C522" s="10">
        <v>150736682</v>
      </c>
      <c r="D522" s="10">
        <v>45282511</v>
      </c>
      <c r="E522" s="10">
        <v>3591062</v>
      </c>
      <c r="F522" s="10">
        <v>8685062</v>
      </c>
      <c r="G522" s="10">
        <v>5017869</v>
      </c>
      <c r="H522" s="10">
        <v>164519765</v>
      </c>
      <c r="I522" s="10">
        <v>7222562</v>
      </c>
      <c r="J522" s="10">
        <v>6541062</v>
      </c>
      <c r="K522" s="10">
        <v>16505281</v>
      </c>
      <c r="L522" s="10">
        <v>3591062</v>
      </c>
      <c r="M522" s="10">
        <v>4805848</v>
      </c>
      <c r="N522" s="10">
        <v>39740335</v>
      </c>
      <c r="O522" s="10">
        <v>33885062</v>
      </c>
      <c r="P522" s="10">
        <v>3591102</v>
      </c>
      <c r="Q522" s="10">
        <v>6763705</v>
      </c>
      <c r="R522" s="10">
        <v>3816062</v>
      </c>
      <c r="S522" s="10">
        <v>24182259</v>
      </c>
      <c r="T522" s="10">
        <v>158197104</v>
      </c>
      <c r="U522" s="10">
        <v>0</v>
      </c>
      <c r="V522" s="10">
        <v>501396305</v>
      </c>
      <c r="W522" s="10">
        <v>79651210</v>
      </c>
      <c r="X522" s="10">
        <v>10151192</v>
      </c>
      <c r="Y522" s="10">
        <v>5433938</v>
      </c>
      <c r="Z522" s="10">
        <v>3591062</v>
      </c>
      <c r="AA522" s="10">
        <v>1007833</v>
      </c>
      <c r="AB522" s="10">
        <v>3591062</v>
      </c>
      <c r="AC522" s="10">
        <v>30303391</v>
      </c>
      <c r="AD522" s="10">
        <v>8347098</v>
      </c>
      <c r="AE522" s="10">
        <v>0</v>
      </c>
      <c r="AF522" s="10">
        <v>39029779</v>
      </c>
      <c r="AG522" s="10">
        <v>73681196</v>
      </c>
      <c r="AH522" s="10">
        <v>14199112</v>
      </c>
      <c r="AI522" s="10">
        <v>6484799</v>
      </c>
      <c r="AJ522" s="10">
        <v>3591062</v>
      </c>
      <c r="AK522" s="10">
        <v>0</v>
      </c>
      <c r="AL522" s="197">
        <v>1467133434</v>
      </c>
    </row>
    <row r="523" spans="1:38" s="23" customFormat="1" ht="14.4" x14ac:dyDescent="0.3">
      <c r="A523" s="98" t="s">
        <v>754</v>
      </c>
      <c r="B523" s="99" t="s">
        <v>194</v>
      </c>
      <c r="C523" s="97">
        <v>150736682</v>
      </c>
      <c r="D523" s="97">
        <v>45282511</v>
      </c>
      <c r="E523" s="97">
        <v>3591062</v>
      </c>
      <c r="F523" s="97">
        <v>8685062</v>
      </c>
      <c r="G523" s="97">
        <v>5017869</v>
      </c>
      <c r="H523" s="97">
        <v>164519765</v>
      </c>
      <c r="I523" s="97">
        <v>7222562</v>
      </c>
      <c r="J523" s="97">
        <v>6541062</v>
      </c>
      <c r="K523" s="97">
        <v>16505281</v>
      </c>
      <c r="L523" s="97">
        <v>3591062</v>
      </c>
      <c r="M523" s="97">
        <v>4805848</v>
      </c>
      <c r="N523" s="97">
        <v>39740335</v>
      </c>
      <c r="O523" s="97">
        <v>33885062</v>
      </c>
      <c r="P523" s="97">
        <v>3591102</v>
      </c>
      <c r="Q523" s="97">
        <v>6763705</v>
      </c>
      <c r="R523" s="97">
        <v>3816062</v>
      </c>
      <c r="S523" s="97">
        <v>24182259</v>
      </c>
      <c r="T523" s="97">
        <v>158197104</v>
      </c>
      <c r="U523" s="97">
        <v>0</v>
      </c>
      <c r="V523" s="97">
        <v>501396305</v>
      </c>
      <c r="W523" s="97">
        <v>79651210</v>
      </c>
      <c r="X523" s="97">
        <v>10151192</v>
      </c>
      <c r="Y523" s="97">
        <v>5433938</v>
      </c>
      <c r="Z523" s="97">
        <v>3591062</v>
      </c>
      <c r="AA523" s="97">
        <v>1007833</v>
      </c>
      <c r="AB523" s="97">
        <v>3591062</v>
      </c>
      <c r="AC523" s="97">
        <v>30303391</v>
      </c>
      <c r="AD523" s="97">
        <v>8347098</v>
      </c>
      <c r="AE523" s="97">
        <v>198000000</v>
      </c>
      <c r="AF523" s="97">
        <v>39029779</v>
      </c>
      <c r="AG523" s="97">
        <v>73681196</v>
      </c>
      <c r="AH523" s="97">
        <v>69726215</v>
      </c>
      <c r="AI523" s="97">
        <v>6484799</v>
      </c>
      <c r="AJ523" s="97">
        <v>3591062</v>
      </c>
      <c r="AK523" s="97">
        <v>0</v>
      </c>
      <c r="AL523" s="204">
        <v>1720660537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227324516</v>
      </c>
      <c r="D524" s="28">
        <v>2247153877</v>
      </c>
      <c r="E524" s="28">
        <v>73439913</v>
      </c>
      <c r="F524" s="28">
        <v>45026964</v>
      </c>
      <c r="G524" s="28">
        <v>318866244</v>
      </c>
      <c r="H524" s="28">
        <v>1692703511</v>
      </c>
      <c r="I524" s="28">
        <v>137389931</v>
      </c>
      <c r="J524" s="28">
        <v>84049117</v>
      </c>
      <c r="K524" s="28">
        <v>334105355</v>
      </c>
      <c r="L524" s="28">
        <v>2544409146</v>
      </c>
      <c r="M524" s="28">
        <v>962274500</v>
      </c>
      <c r="N524" s="28">
        <v>735725164</v>
      </c>
      <c r="O524" s="28">
        <v>320000421</v>
      </c>
      <c r="P524" s="28">
        <v>38627442</v>
      </c>
      <c r="Q524" s="28">
        <v>103663631</v>
      </c>
      <c r="R524" s="28">
        <v>419766117</v>
      </c>
      <c r="S524" s="28">
        <v>40720129</v>
      </c>
      <c r="T524" s="28">
        <v>5074616696</v>
      </c>
      <c r="U524" s="28">
        <v>0</v>
      </c>
      <c r="V524" s="28">
        <v>2156966445</v>
      </c>
      <c r="W524" s="28">
        <v>185078002</v>
      </c>
      <c r="X524" s="28">
        <v>60432908</v>
      </c>
      <c r="Y524" s="28">
        <v>233020457</v>
      </c>
      <c r="Z524" s="28">
        <v>60516578</v>
      </c>
      <c r="AA524" s="28">
        <v>1311574794</v>
      </c>
      <c r="AB524" s="28">
        <v>470827091</v>
      </c>
      <c r="AC524" s="28">
        <v>717546861</v>
      </c>
      <c r="AD524" s="28">
        <v>1003353174</v>
      </c>
      <c r="AE524" s="28">
        <v>234092883</v>
      </c>
      <c r="AF524" s="28">
        <v>2961326138</v>
      </c>
      <c r="AG524" s="28">
        <v>228851193</v>
      </c>
      <c r="AH524" s="28">
        <v>323754408</v>
      </c>
      <c r="AI524" s="28">
        <v>21055374</v>
      </c>
      <c r="AJ524" s="28">
        <v>10872702</v>
      </c>
      <c r="AK524" s="28">
        <v>98728</v>
      </c>
      <c r="AL524" s="206">
        <v>25379230410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2927271</v>
      </c>
      <c r="G525" s="10">
        <v>9409091</v>
      </c>
      <c r="H525" s="10">
        <v>22361537</v>
      </c>
      <c r="I525" s="10">
        <v>103890909</v>
      </c>
      <c r="J525" s="10">
        <v>0</v>
      </c>
      <c r="K525" s="10">
        <v>230888072</v>
      </c>
      <c r="L525" s="10">
        <v>44018732</v>
      </c>
      <c r="M525" s="10">
        <v>22727273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46688921</v>
      </c>
      <c r="W525" s="10">
        <v>0</v>
      </c>
      <c r="X525" s="10">
        <v>0</v>
      </c>
      <c r="Y525" s="10">
        <v>0</v>
      </c>
      <c r="Z525" s="10">
        <v>0</v>
      </c>
      <c r="AA525" s="10">
        <v>11569407</v>
      </c>
      <c r="AB525" s="10">
        <v>0</v>
      </c>
      <c r="AC525" s="10">
        <v>121363637</v>
      </c>
      <c r="AD525" s="10">
        <v>0</v>
      </c>
      <c r="AE525" s="10">
        <v>636364</v>
      </c>
      <c r="AF525" s="10">
        <v>175318182</v>
      </c>
      <c r="AG525" s="10">
        <v>50603636</v>
      </c>
      <c r="AH525" s="10">
        <v>0</v>
      </c>
      <c r="AI525" s="10">
        <v>26944832</v>
      </c>
      <c r="AJ525" s="10">
        <v>0</v>
      </c>
      <c r="AK525" s="10">
        <v>0</v>
      </c>
      <c r="AL525" s="197">
        <v>869347864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2927271</v>
      </c>
      <c r="G527" s="97">
        <v>9409091</v>
      </c>
      <c r="H527" s="97">
        <v>22361537</v>
      </c>
      <c r="I527" s="97">
        <v>103890909</v>
      </c>
      <c r="J527" s="97">
        <v>0</v>
      </c>
      <c r="K527" s="97">
        <v>230888072</v>
      </c>
      <c r="L527" s="97">
        <v>44018732</v>
      </c>
      <c r="M527" s="97">
        <v>22727273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0</v>
      </c>
      <c r="U527" s="97">
        <v>0</v>
      </c>
      <c r="V527" s="97">
        <v>46688921</v>
      </c>
      <c r="W527" s="97">
        <v>0</v>
      </c>
      <c r="X527" s="97">
        <v>0</v>
      </c>
      <c r="Y527" s="97">
        <v>0</v>
      </c>
      <c r="Z527" s="97">
        <v>0</v>
      </c>
      <c r="AA527" s="97">
        <v>11569407</v>
      </c>
      <c r="AB527" s="97">
        <v>0</v>
      </c>
      <c r="AC527" s="97">
        <v>121363637</v>
      </c>
      <c r="AD527" s="97">
        <v>0</v>
      </c>
      <c r="AE527" s="97">
        <v>636364</v>
      </c>
      <c r="AF527" s="97">
        <v>175318182</v>
      </c>
      <c r="AG527" s="97">
        <v>50603636</v>
      </c>
      <c r="AH527" s="97">
        <v>0</v>
      </c>
      <c r="AI527" s="97">
        <v>26944832</v>
      </c>
      <c r="AJ527" s="97">
        <v>0</v>
      </c>
      <c r="AK527" s="97">
        <v>0</v>
      </c>
      <c r="AL527" s="204">
        <v>869347864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24359367</v>
      </c>
      <c r="D530" s="10">
        <v>266306809</v>
      </c>
      <c r="E530" s="10">
        <v>1498605</v>
      </c>
      <c r="F530" s="10">
        <v>49494614</v>
      </c>
      <c r="G530" s="10">
        <v>1257960187</v>
      </c>
      <c r="H530" s="10">
        <v>674243362</v>
      </c>
      <c r="I530" s="10">
        <v>45200279</v>
      </c>
      <c r="J530" s="10">
        <v>31908013</v>
      </c>
      <c r="K530" s="10">
        <v>60338185</v>
      </c>
      <c r="L530" s="10">
        <v>7473342760</v>
      </c>
      <c r="M530" s="10">
        <v>162288882</v>
      </c>
      <c r="N530" s="10">
        <v>326927647</v>
      </c>
      <c r="O530" s="10">
        <v>271743138</v>
      </c>
      <c r="P530" s="10">
        <v>127185065</v>
      </c>
      <c r="Q530" s="10">
        <v>20636013</v>
      </c>
      <c r="R530" s="10">
        <v>57168253</v>
      </c>
      <c r="S530" s="10">
        <v>19103540</v>
      </c>
      <c r="T530" s="10">
        <v>242580095</v>
      </c>
      <c r="U530" s="10">
        <v>9378</v>
      </c>
      <c r="V530" s="10">
        <v>241359504</v>
      </c>
      <c r="W530" s="10">
        <v>92462853</v>
      </c>
      <c r="X530" s="10">
        <v>118791737</v>
      </c>
      <c r="Y530" s="10">
        <v>381047140</v>
      </c>
      <c r="Z530" s="10">
        <v>11069346</v>
      </c>
      <c r="AA530" s="10">
        <v>280022711</v>
      </c>
      <c r="AB530" s="10">
        <v>508053879</v>
      </c>
      <c r="AC530" s="10">
        <v>2958960800</v>
      </c>
      <c r="AD530" s="10">
        <v>535576808</v>
      </c>
      <c r="AE530" s="10">
        <v>95450443</v>
      </c>
      <c r="AF530" s="10">
        <v>855235195</v>
      </c>
      <c r="AG530" s="10">
        <v>219206751</v>
      </c>
      <c r="AH530" s="10">
        <v>121245163</v>
      </c>
      <c r="AI530" s="10">
        <v>1766338</v>
      </c>
      <c r="AJ530" s="10">
        <v>30932599</v>
      </c>
      <c r="AK530" s="10">
        <v>63017</v>
      </c>
      <c r="AL530" s="197">
        <v>17563538476</v>
      </c>
    </row>
    <row r="531" spans="1:38" s="23" customFormat="1" ht="14.4" x14ac:dyDescent="0.3">
      <c r="A531" s="98" t="s">
        <v>761</v>
      </c>
      <c r="B531" s="99" t="s">
        <v>200</v>
      </c>
      <c r="C531" s="97">
        <v>24359367</v>
      </c>
      <c r="D531" s="97">
        <v>266306809</v>
      </c>
      <c r="E531" s="97">
        <v>1498605</v>
      </c>
      <c r="F531" s="97">
        <v>49494614</v>
      </c>
      <c r="G531" s="97">
        <v>1257960187</v>
      </c>
      <c r="H531" s="97">
        <v>674243362</v>
      </c>
      <c r="I531" s="97">
        <v>45200279</v>
      </c>
      <c r="J531" s="97">
        <v>31908013</v>
      </c>
      <c r="K531" s="97">
        <v>60338185</v>
      </c>
      <c r="L531" s="97">
        <v>7473342760</v>
      </c>
      <c r="M531" s="97">
        <v>162288882</v>
      </c>
      <c r="N531" s="97">
        <v>326927647</v>
      </c>
      <c r="O531" s="97">
        <v>271743138</v>
      </c>
      <c r="P531" s="97">
        <v>127185065</v>
      </c>
      <c r="Q531" s="97">
        <v>20636013</v>
      </c>
      <c r="R531" s="97">
        <v>57168253</v>
      </c>
      <c r="S531" s="97">
        <v>19103540</v>
      </c>
      <c r="T531" s="97">
        <v>242580095</v>
      </c>
      <c r="U531" s="97">
        <v>9378</v>
      </c>
      <c r="V531" s="97">
        <v>241359504</v>
      </c>
      <c r="W531" s="97">
        <v>92462853</v>
      </c>
      <c r="X531" s="97">
        <v>118791737</v>
      </c>
      <c r="Y531" s="97">
        <v>381047140</v>
      </c>
      <c r="Z531" s="97">
        <v>11069346</v>
      </c>
      <c r="AA531" s="97">
        <v>280022711</v>
      </c>
      <c r="AB531" s="97">
        <v>508053879</v>
      </c>
      <c r="AC531" s="97">
        <v>2958960800</v>
      </c>
      <c r="AD531" s="97">
        <v>535576808</v>
      </c>
      <c r="AE531" s="97">
        <v>95450443</v>
      </c>
      <c r="AF531" s="97">
        <v>855235195</v>
      </c>
      <c r="AG531" s="97">
        <v>219206751</v>
      </c>
      <c r="AH531" s="97">
        <v>121245163</v>
      </c>
      <c r="AI531" s="97">
        <v>1766338</v>
      </c>
      <c r="AJ531" s="97">
        <v>30932599</v>
      </c>
      <c r="AK531" s="97">
        <v>63017</v>
      </c>
      <c r="AL531" s="204">
        <v>17563538476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24359367</v>
      </c>
      <c r="D532" s="28">
        <v>266306809</v>
      </c>
      <c r="E532" s="28">
        <v>1498605</v>
      </c>
      <c r="F532" s="28">
        <v>52421885</v>
      </c>
      <c r="G532" s="28">
        <v>1267369278</v>
      </c>
      <c r="H532" s="28">
        <v>696604899</v>
      </c>
      <c r="I532" s="28">
        <v>149091188</v>
      </c>
      <c r="J532" s="28">
        <v>31908013</v>
      </c>
      <c r="K532" s="28">
        <v>291226257</v>
      </c>
      <c r="L532" s="28">
        <v>7517361492</v>
      </c>
      <c r="M532" s="28">
        <v>185016155</v>
      </c>
      <c r="N532" s="28">
        <v>326927647</v>
      </c>
      <c r="O532" s="28">
        <v>271743138</v>
      </c>
      <c r="P532" s="28">
        <v>127185065</v>
      </c>
      <c r="Q532" s="28">
        <v>20636013</v>
      </c>
      <c r="R532" s="28">
        <v>57168253</v>
      </c>
      <c r="S532" s="28">
        <v>19103540</v>
      </c>
      <c r="T532" s="28">
        <v>242580095</v>
      </c>
      <c r="U532" s="28">
        <v>9378</v>
      </c>
      <c r="V532" s="28">
        <v>288048425</v>
      </c>
      <c r="W532" s="28">
        <v>92462853</v>
      </c>
      <c r="X532" s="28">
        <v>118791737</v>
      </c>
      <c r="Y532" s="28">
        <v>381047140</v>
      </c>
      <c r="Z532" s="28">
        <v>11069346</v>
      </c>
      <c r="AA532" s="28">
        <v>291592118</v>
      </c>
      <c r="AB532" s="28">
        <v>508053879</v>
      </c>
      <c r="AC532" s="28">
        <v>3080324437</v>
      </c>
      <c r="AD532" s="28">
        <v>535576808</v>
      </c>
      <c r="AE532" s="28">
        <v>96086807</v>
      </c>
      <c r="AF532" s="28">
        <v>1030553377</v>
      </c>
      <c r="AG532" s="28">
        <v>269810387</v>
      </c>
      <c r="AH532" s="28">
        <v>121245163</v>
      </c>
      <c r="AI532" s="28">
        <v>28711170</v>
      </c>
      <c r="AJ532" s="28">
        <v>30932599</v>
      </c>
      <c r="AK532" s="28">
        <v>63017</v>
      </c>
      <c r="AL532" s="206">
        <v>18432886340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2" t="s">
        <v>74</v>
      </c>
      <c r="D2" s="252"/>
      <c r="E2" s="252"/>
      <c r="F2" s="252"/>
      <c r="G2" s="252"/>
      <c r="H2" s="252"/>
      <c r="I2" s="252" t="s">
        <v>74</v>
      </c>
      <c r="J2" s="252"/>
      <c r="K2" s="252"/>
      <c r="L2" s="252"/>
      <c r="M2" s="252"/>
      <c r="N2" s="252"/>
      <c r="O2" s="252" t="s">
        <v>74</v>
      </c>
      <c r="P2" s="252"/>
      <c r="Q2" s="252"/>
      <c r="R2" s="252"/>
      <c r="S2" s="252"/>
      <c r="T2" s="252"/>
      <c r="U2" s="252" t="s">
        <v>74</v>
      </c>
      <c r="V2" s="252"/>
      <c r="W2" s="252"/>
      <c r="X2" s="252"/>
      <c r="Y2" s="252"/>
      <c r="Z2" s="252"/>
      <c r="AA2" s="252" t="s">
        <v>74</v>
      </c>
      <c r="AB2" s="252"/>
      <c r="AC2" s="252"/>
      <c r="AD2" s="252"/>
      <c r="AE2" s="252"/>
      <c r="AF2" s="252"/>
      <c r="AG2" s="252" t="s">
        <v>74</v>
      </c>
      <c r="AH2" s="252"/>
      <c r="AI2" s="252"/>
      <c r="AJ2" s="252"/>
      <c r="AK2" s="252"/>
      <c r="AL2" s="252"/>
    </row>
    <row r="3" spans="1:38" s="7" customFormat="1" ht="18" x14ac:dyDescent="0.35">
      <c r="A3" s="78"/>
      <c r="B3" s="80"/>
      <c r="C3" s="253" t="str">
        <f>PROPER(CARATULA!$A$19)</f>
        <v>Periodo Julio 2022 - Enero 2023</v>
      </c>
      <c r="D3" s="253"/>
      <c r="E3" s="253"/>
      <c r="F3" s="253"/>
      <c r="G3" s="253"/>
      <c r="H3" s="253"/>
      <c r="I3" s="253" t="str">
        <f>$C$3</f>
        <v>Periodo Julio 2022 - Enero 2023</v>
      </c>
      <c r="J3" s="253"/>
      <c r="K3" s="253"/>
      <c r="L3" s="253"/>
      <c r="M3" s="253"/>
      <c r="N3" s="253"/>
      <c r="O3" s="253" t="str">
        <f>$C$3</f>
        <v>Periodo Julio 2022 - Enero 2023</v>
      </c>
      <c r="P3" s="253"/>
      <c r="Q3" s="253"/>
      <c r="R3" s="253"/>
      <c r="S3" s="253"/>
      <c r="T3" s="253"/>
      <c r="U3" s="253" t="str">
        <f>$C$3</f>
        <v>Periodo Julio 2022 - Enero 2023</v>
      </c>
      <c r="V3" s="253"/>
      <c r="W3" s="253"/>
      <c r="X3" s="253"/>
      <c r="Y3" s="253"/>
      <c r="Z3" s="253"/>
      <c r="AA3" s="253" t="str">
        <f>$C$3</f>
        <v>Periodo Julio 2022 - Enero 2023</v>
      </c>
      <c r="AB3" s="253"/>
      <c r="AC3" s="253"/>
      <c r="AD3" s="253"/>
      <c r="AE3" s="253"/>
      <c r="AF3" s="253"/>
      <c r="AG3" s="253" t="str">
        <f>$C$3</f>
        <v>Periodo Julio 2022 - Enero 2023</v>
      </c>
      <c r="AH3" s="253"/>
      <c r="AI3" s="253"/>
      <c r="AJ3" s="253"/>
      <c r="AK3" s="253"/>
      <c r="AL3" s="253"/>
    </row>
    <row r="4" spans="1:38" s="7" customFormat="1" ht="15.6" x14ac:dyDescent="0.3">
      <c r="A4" s="78"/>
      <c r="B4" s="81"/>
      <c r="C4" s="254" t="s">
        <v>71</v>
      </c>
      <c r="D4" s="254"/>
      <c r="E4" s="254"/>
      <c r="F4" s="254"/>
      <c r="G4" s="254"/>
      <c r="H4" s="254"/>
      <c r="I4" s="254" t="s">
        <v>71</v>
      </c>
      <c r="J4" s="254"/>
      <c r="K4" s="254"/>
      <c r="L4" s="254"/>
      <c r="M4" s="254"/>
      <c r="N4" s="254"/>
      <c r="O4" s="254" t="s">
        <v>71</v>
      </c>
      <c r="P4" s="254"/>
      <c r="Q4" s="254"/>
      <c r="R4" s="254"/>
      <c r="S4" s="254"/>
      <c r="T4" s="254"/>
      <c r="U4" s="254" t="s">
        <v>71</v>
      </c>
      <c r="V4" s="254"/>
      <c r="W4" s="254"/>
      <c r="X4" s="254"/>
      <c r="Y4" s="254"/>
      <c r="Z4" s="254"/>
      <c r="AA4" s="254" t="s">
        <v>71</v>
      </c>
      <c r="AB4" s="254"/>
      <c r="AC4" s="254"/>
      <c r="AD4" s="254"/>
      <c r="AE4" s="254"/>
      <c r="AF4" s="254"/>
      <c r="AG4" s="254" t="s">
        <v>71</v>
      </c>
      <c r="AH4" s="254"/>
      <c r="AI4" s="254"/>
      <c r="AJ4" s="254"/>
      <c r="AK4" s="254"/>
      <c r="AL4" s="254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96750212</v>
      </c>
      <c r="D7" s="24">
        <v>40732651</v>
      </c>
      <c r="E7" s="24">
        <v>136620998</v>
      </c>
      <c r="F7" s="24">
        <v>21419561</v>
      </c>
      <c r="G7" s="24">
        <v>220135659</v>
      </c>
      <c r="H7" s="24">
        <v>512648854</v>
      </c>
      <c r="I7" s="24">
        <v>52635760</v>
      </c>
      <c r="J7" s="24">
        <v>35483073</v>
      </c>
      <c r="K7" s="24">
        <v>0</v>
      </c>
      <c r="L7" s="24">
        <v>2054535443</v>
      </c>
      <c r="M7" s="24">
        <v>56708919</v>
      </c>
      <c r="N7" s="24">
        <v>115642606</v>
      </c>
      <c r="O7" s="24">
        <v>101779576</v>
      </c>
      <c r="P7" s="24">
        <v>103794935</v>
      </c>
      <c r="Q7" s="24">
        <v>140985784</v>
      </c>
      <c r="R7" s="24">
        <v>953424</v>
      </c>
      <c r="S7" s="24">
        <v>2571304</v>
      </c>
      <c r="T7" s="24">
        <v>0</v>
      </c>
      <c r="U7" s="24">
        <v>0</v>
      </c>
      <c r="V7" s="24">
        <v>0</v>
      </c>
      <c r="W7" s="24">
        <v>159128258</v>
      </c>
      <c r="X7" s="24">
        <v>2808926</v>
      </c>
      <c r="Y7" s="24">
        <v>85508961</v>
      </c>
      <c r="Z7" s="24">
        <v>107968701</v>
      </c>
      <c r="AA7" s="24">
        <v>51400068</v>
      </c>
      <c r="AB7" s="24">
        <v>197648157</v>
      </c>
      <c r="AC7" s="24">
        <v>0</v>
      </c>
      <c r="AD7" s="24">
        <v>212430525</v>
      </c>
      <c r="AE7" s="24">
        <v>39714013</v>
      </c>
      <c r="AF7" s="24">
        <v>46365489</v>
      </c>
      <c r="AG7" s="24">
        <v>3931570</v>
      </c>
      <c r="AH7" s="24">
        <v>9356507</v>
      </c>
      <c r="AI7" s="24">
        <v>0</v>
      </c>
      <c r="AJ7" s="24">
        <v>0</v>
      </c>
      <c r="AK7" s="24">
        <v>0</v>
      </c>
      <c r="AL7" s="203">
        <v>4609659934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19300248</v>
      </c>
      <c r="F8" s="24">
        <v>3878654</v>
      </c>
      <c r="G8" s="24">
        <v>0</v>
      </c>
      <c r="H8" s="24">
        <v>8798790</v>
      </c>
      <c r="I8" s="24">
        <v>52151049</v>
      </c>
      <c r="J8" s="24">
        <v>0</v>
      </c>
      <c r="K8" s="24">
        <v>0</v>
      </c>
      <c r="L8" s="24">
        <v>8553900</v>
      </c>
      <c r="M8" s="24">
        <v>15798388</v>
      </c>
      <c r="N8" s="24">
        <v>100830646</v>
      </c>
      <c r="O8" s="24">
        <v>0</v>
      </c>
      <c r="P8" s="24">
        <v>857036</v>
      </c>
      <c r="Q8" s="24">
        <v>3532843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4723571</v>
      </c>
      <c r="AA8" s="24">
        <v>20689428</v>
      </c>
      <c r="AB8" s="24">
        <v>126401256</v>
      </c>
      <c r="AC8" s="24">
        <v>0</v>
      </c>
      <c r="AD8" s="24">
        <v>397945953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03">
        <v>763461762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4698845</v>
      </c>
      <c r="F9" s="24">
        <v>0</v>
      </c>
      <c r="G9" s="24">
        <v>0</v>
      </c>
      <c r="H9" s="24">
        <v>0</v>
      </c>
      <c r="I9" s="24">
        <v>43108718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704289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88291153</v>
      </c>
      <c r="AE9" s="24">
        <v>0</v>
      </c>
      <c r="AF9" s="24">
        <v>0</v>
      </c>
      <c r="AG9" s="24">
        <v>0</v>
      </c>
      <c r="AH9" s="24">
        <v>0</v>
      </c>
      <c r="AI9" s="24">
        <v>577568</v>
      </c>
      <c r="AJ9" s="24">
        <v>0</v>
      </c>
      <c r="AK9" s="24">
        <v>171807</v>
      </c>
      <c r="AL9" s="203">
        <v>137552380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13898226</v>
      </c>
      <c r="E10" s="24">
        <v>49930061</v>
      </c>
      <c r="F10" s="24">
        <v>5506372</v>
      </c>
      <c r="G10" s="24">
        <v>35882583</v>
      </c>
      <c r="H10" s="24">
        <v>99310915</v>
      </c>
      <c r="I10" s="24">
        <v>137128329</v>
      </c>
      <c r="J10" s="24">
        <v>11934258</v>
      </c>
      <c r="K10" s="24">
        <v>0</v>
      </c>
      <c r="L10" s="24">
        <v>447445353</v>
      </c>
      <c r="M10" s="24">
        <v>8553756</v>
      </c>
      <c r="N10" s="24">
        <v>26720926</v>
      </c>
      <c r="O10" s="24">
        <v>7713813</v>
      </c>
      <c r="P10" s="24">
        <v>45467890</v>
      </c>
      <c r="Q10" s="24">
        <v>72617697</v>
      </c>
      <c r="R10" s="24">
        <v>18912427</v>
      </c>
      <c r="S10" s="24">
        <v>89376</v>
      </c>
      <c r="T10" s="24">
        <v>0</v>
      </c>
      <c r="U10" s="24">
        <v>0</v>
      </c>
      <c r="V10" s="24">
        <v>0</v>
      </c>
      <c r="W10" s="24">
        <v>12111316</v>
      </c>
      <c r="X10" s="24">
        <v>14493318</v>
      </c>
      <c r="Y10" s="24">
        <v>0</v>
      </c>
      <c r="Z10" s="24">
        <v>23032402</v>
      </c>
      <c r="AA10" s="24">
        <v>210300440</v>
      </c>
      <c r="AB10" s="24">
        <v>3415010</v>
      </c>
      <c r="AC10" s="24">
        <v>0</v>
      </c>
      <c r="AD10" s="24">
        <v>478588509</v>
      </c>
      <c r="AE10" s="24">
        <v>0</v>
      </c>
      <c r="AF10" s="24">
        <v>0</v>
      </c>
      <c r="AG10" s="24">
        <v>0</v>
      </c>
      <c r="AH10" s="24">
        <v>13322720</v>
      </c>
      <c r="AI10" s="24">
        <v>0</v>
      </c>
      <c r="AJ10" s="24">
        <v>0</v>
      </c>
      <c r="AK10" s="24">
        <v>0</v>
      </c>
      <c r="AL10" s="203">
        <v>1736375697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10983526</v>
      </c>
      <c r="F12" s="24">
        <v>0</v>
      </c>
      <c r="G12" s="24">
        <v>138911827</v>
      </c>
      <c r="H12" s="24">
        <v>24708937</v>
      </c>
      <c r="I12" s="24">
        <v>15176289</v>
      </c>
      <c r="J12" s="24">
        <v>0</v>
      </c>
      <c r="K12" s="24">
        <v>0</v>
      </c>
      <c r="L12" s="24">
        <v>89812414</v>
      </c>
      <c r="M12" s="24">
        <v>83594925</v>
      </c>
      <c r="N12" s="24">
        <v>7700539</v>
      </c>
      <c r="O12" s="24">
        <v>5258368</v>
      </c>
      <c r="P12" s="24">
        <v>0</v>
      </c>
      <c r="Q12" s="24">
        <v>49562452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11560292</v>
      </c>
      <c r="X12" s="24">
        <v>0</v>
      </c>
      <c r="Y12" s="24">
        <v>0</v>
      </c>
      <c r="Z12" s="24">
        <v>31884193</v>
      </c>
      <c r="AA12" s="24">
        <v>0</v>
      </c>
      <c r="AB12" s="24">
        <v>0</v>
      </c>
      <c r="AC12" s="24">
        <v>0</v>
      </c>
      <c r="AD12" s="24">
        <v>3270391</v>
      </c>
      <c r="AE12" s="24">
        <v>0</v>
      </c>
      <c r="AF12" s="24">
        <v>0</v>
      </c>
      <c r="AG12" s="24">
        <v>5620724</v>
      </c>
      <c r="AH12" s="24">
        <v>486885</v>
      </c>
      <c r="AI12" s="24">
        <v>0</v>
      </c>
      <c r="AJ12" s="24">
        <v>0</v>
      </c>
      <c r="AK12" s="24">
        <v>0</v>
      </c>
      <c r="AL12" s="203">
        <v>478531762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43290831</v>
      </c>
      <c r="I13" s="24">
        <v>1074407</v>
      </c>
      <c r="J13" s="24">
        <v>0</v>
      </c>
      <c r="K13" s="24">
        <v>0</v>
      </c>
      <c r="L13" s="24">
        <v>191835456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290465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236491159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5959103</v>
      </c>
      <c r="D15" s="24">
        <v>0</v>
      </c>
      <c r="E15" s="24">
        <v>0</v>
      </c>
      <c r="F15" s="24">
        <v>0</v>
      </c>
      <c r="G15" s="24">
        <v>0</v>
      </c>
      <c r="H15" s="24">
        <v>14688127</v>
      </c>
      <c r="I15" s="24">
        <v>0</v>
      </c>
      <c r="J15" s="24">
        <v>0</v>
      </c>
      <c r="K15" s="24">
        <v>0</v>
      </c>
      <c r="L15" s="24">
        <v>84426815</v>
      </c>
      <c r="M15" s="24">
        <v>53189517</v>
      </c>
      <c r="N15" s="24">
        <v>38113769</v>
      </c>
      <c r="O15" s="24">
        <v>9199257</v>
      </c>
      <c r="P15" s="24">
        <v>7443856</v>
      </c>
      <c r="Q15" s="24">
        <v>109424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56986</v>
      </c>
      <c r="X15" s="24">
        <v>2977845</v>
      </c>
      <c r="Y15" s="24">
        <v>29156249</v>
      </c>
      <c r="Z15" s="24">
        <v>9107070462</v>
      </c>
      <c r="AA15" s="24">
        <v>2117211</v>
      </c>
      <c r="AB15" s="24">
        <v>271897365</v>
      </c>
      <c r="AC15" s="24">
        <v>0</v>
      </c>
      <c r="AD15" s="24">
        <v>11762034</v>
      </c>
      <c r="AE15" s="24">
        <v>1483305</v>
      </c>
      <c r="AF15" s="24">
        <v>2334408</v>
      </c>
      <c r="AG15" s="24">
        <v>1396290</v>
      </c>
      <c r="AH15" s="24">
        <v>5087837</v>
      </c>
      <c r="AI15" s="24">
        <v>0</v>
      </c>
      <c r="AJ15" s="24">
        <v>0</v>
      </c>
      <c r="AK15" s="24">
        <v>399438</v>
      </c>
      <c r="AL15" s="203">
        <v>9648869298</v>
      </c>
    </row>
    <row r="16" spans="1:38" s="6" customFormat="1" ht="14.4" x14ac:dyDescent="0.3">
      <c r="A16" s="65" t="s">
        <v>773</v>
      </c>
      <c r="B16" s="25" t="s">
        <v>152</v>
      </c>
      <c r="C16" s="24">
        <v>11115938</v>
      </c>
      <c r="D16" s="24">
        <v>0</v>
      </c>
      <c r="E16" s="24">
        <v>2870803</v>
      </c>
      <c r="F16" s="24">
        <v>1107206</v>
      </c>
      <c r="G16" s="24">
        <v>0</v>
      </c>
      <c r="H16" s="24">
        <v>0</v>
      </c>
      <c r="I16" s="24">
        <v>34959322</v>
      </c>
      <c r="J16" s="24">
        <v>6085</v>
      </c>
      <c r="K16" s="24">
        <v>0</v>
      </c>
      <c r="L16" s="24">
        <v>0</v>
      </c>
      <c r="M16" s="24">
        <v>88623691</v>
      </c>
      <c r="N16" s="24">
        <v>260381939</v>
      </c>
      <c r="O16" s="24">
        <v>0</v>
      </c>
      <c r="P16" s="24">
        <v>24300000</v>
      </c>
      <c r="Q16" s="24">
        <v>692248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3516297</v>
      </c>
      <c r="AA16" s="24">
        <v>4961817</v>
      </c>
      <c r="AB16" s="24">
        <v>0</v>
      </c>
      <c r="AC16" s="24">
        <v>0</v>
      </c>
      <c r="AD16" s="24">
        <v>27199392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459734738</v>
      </c>
    </row>
    <row r="17" spans="1:38" s="6" customFormat="1" ht="14.4" x14ac:dyDescent="0.3">
      <c r="A17" s="65" t="s">
        <v>774</v>
      </c>
      <c r="B17" s="25" t="s">
        <v>153</v>
      </c>
      <c r="C17" s="24">
        <v>5279058</v>
      </c>
      <c r="D17" s="24">
        <v>9092643</v>
      </c>
      <c r="E17" s="24">
        <v>0</v>
      </c>
      <c r="F17" s="24">
        <v>0</v>
      </c>
      <c r="G17" s="24">
        <v>0</v>
      </c>
      <c r="H17" s="24">
        <v>0</v>
      </c>
      <c r="I17" s="24">
        <v>15080190</v>
      </c>
      <c r="J17" s="24">
        <v>0</v>
      </c>
      <c r="K17" s="24">
        <v>0</v>
      </c>
      <c r="L17" s="24">
        <v>3187344</v>
      </c>
      <c r="M17" s="24">
        <v>26347626</v>
      </c>
      <c r="N17" s="24">
        <v>12029536</v>
      </c>
      <c r="O17" s="24">
        <v>4565028</v>
      </c>
      <c r="P17" s="24">
        <v>3356349</v>
      </c>
      <c r="Q17" s="24">
        <v>0</v>
      </c>
      <c r="R17" s="24">
        <v>6046610</v>
      </c>
      <c r="S17" s="24">
        <v>0</v>
      </c>
      <c r="T17" s="24">
        <v>0</v>
      </c>
      <c r="U17" s="24">
        <v>0</v>
      </c>
      <c r="V17" s="24">
        <v>0</v>
      </c>
      <c r="W17" s="24">
        <v>1371601</v>
      </c>
      <c r="X17" s="24">
        <v>0</v>
      </c>
      <c r="Y17" s="24">
        <v>0</v>
      </c>
      <c r="Z17" s="24">
        <v>0</v>
      </c>
      <c r="AA17" s="24">
        <v>25713017</v>
      </c>
      <c r="AB17" s="24">
        <v>0</v>
      </c>
      <c r="AC17" s="24">
        <v>0</v>
      </c>
      <c r="AD17" s="24">
        <v>2145532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114214534</v>
      </c>
    </row>
    <row r="18" spans="1:38" s="6" customFormat="1" ht="14.4" x14ac:dyDescent="0.3">
      <c r="A18" s="65" t="s">
        <v>775</v>
      </c>
      <c r="B18" s="25" t="s">
        <v>154</v>
      </c>
      <c r="C18" s="24">
        <v>480906</v>
      </c>
      <c r="D18" s="24">
        <v>0</v>
      </c>
      <c r="E18" s="24">
        <v>0</v>
      </c>
      <c r="F18" s="24">
        <v>0</v>
      </c>
      <c r="G18" s="24">
        <v>186418605</v>
      </c>
      <c r="H18" s="24">
        <v>30199379</v>
      </c>
      <c r="I18" s="24">
        <v>1574435</v>
      </c>
      <c r="J18" s="24">
        <v>0</v>
      </c>
      <c r="K18" s="24">
        <v>5056676</v>
      </c>
      <c r="L18" s="24">
        <v>48401641</v>
      </c>
      <c r="M18" s="24">
        <v>58780410</v>
      </c>
      <c r="N18" s="24">
        <v>76812797</v>
      </c>
      <c r="O18" s="24">
        <v>0</v>
      </c>
      <c r="P18" s="24">
        <v>0</v>
      </c>
      <c r="Q18" s="24">
        <v>83612779</v>
      </c>
      <c r="R18" s="24">
        <v>1323663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849836</v>
      </c>
      <c r="Z18" s="24">
        <v>20287445</v>
      </c>
      <c r="AA18" s="24">
        <v>237773159</v>
      </c>
      <c r="AB18" s="24">
        <v>8393610</v>
      </c>
      <c r="AC18" s="24">
        <v>0</v>
      </c>
      <c r="AD18" s="24">
        <v>254164557</v>
      </c>
      <c r="AE18" s="24">
        <v>0</v>
      </c>
      <c r="AF18" s="24">
        <v>0</v>
      </c>
      <c r="AG18" s="24">
        <v>12833431</v>
      </c>
      <c r="AH18" s="24">
        <v>0</v>
      </c>
      <c r="AI18" s="24">
        <v>32573724</v>
      </c>
      <c r="AJ18" s="24">
        <v>0</v>
      </c>
      <c r="AK18" s="24">
        <v>0</v>
      </c>
      <c r="AL18" s="203">
        <v>1059537053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5580075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1452727</v>
      </c>
      <c r="N19" s="24">
        <v>115667039</v>
      </c>
      <c r="O19" s="24">
        <v>0</v>
      </c>
      <c r="P19" s="24">
        <v>0</v>
      </c>
      <c r="Q19" s="24">
        <v>112695597</v>
      </c>
      <c r="R19" s="24">
        <v>0</v>
      </c>
      <c r="S19" s="24">
        <v>16925130</v>
      </c>
      <c r="T19" s="24">
        <v>0</v>
      </c>
      <c r="U19" s="24">
        <v>0</v>
      </c>
      <c r="V19" s="24">
        <v>0</v>
      </c>
      <c r="W19" s="24">
        <v>0</v>
      </c>
      <c r="X19" s="24">
        <v>1118544</v>
      </c>
      <c r="Y19" s="24">
        <v>0</v>
      </c>
      <c r="Z19" s="24">
        <v>43733097</v>
      </c>
      <c r="AA19" s="24">
        <v>2746485</v>
      </c>
      <c r="AB19" s="24">
        <v>0</v>
      </c>
      <c r="AC19" s="24">
        <v>0</v>
      </c>
      <c r="AD19" s="24">
        <v>0</v>
      </c>
      <c r="AE19" s="24">
        <v>21766927</v>
      </c>
      <c r="AF19" s="24">
        <v>0</v>
      </c>
      <c r="AG19" s="24">
        <v>0</v>
      </c>
      <c r="AH19" s="24">
        <v>1936641</v>
      </c>
      <c r="AI19" s="24">
        <v>0</v>
      </c>
      <c r="AJ19" s="24">
        <v>0</v>
      </c>
      <c r="AK19" s="24">
        <v>0</v>
      </c>
      <c r="AL19" s="203">
        <v>323622262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2197429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305891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23150896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25654216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119585217</v>
      </c>
      <c r="D21" s="97">
        <v>63723520</v>
      </c>
      <c r="E21" s="97">
        <v>224404481</v>
      </c>
      <c r="F21" s="97">
        <v>39689297</v>
      </c>
      <c r="G21" s="97">
        <v>581348674</v>
      </c>
      <c r="H21" s="97">
        <v>733645833</v>
      </c>
      <c r="I21" s="97">
        <v>352888499</v>
      </c>
      <c r="J21" s="97">
        <v>47423416</v>
      </c>
      <c r="K21" s="97">
        <v>5056676</v>
      </c>
      <c r="L21" s="97">
        <v>2928198366</v>
      </c>
      <c r="M21" s="97">
        <v>393049959</v>
      </c>
      <c r="N21" s="97">
        <v>753899797</v>
      </c>
      <c r="O21" s="97">
        <v>128516042</v>
      </c>
      <c r="P21" s="97">
        <v>185220066</v>
      </c>
      <c r="Q21" s="97">
        <v>464819004</v>
      </c>
      <c r="R21" s="97">
        <v>27236124</v>
      </c>
      <c r="S21" s="97">
        <v>19585810</v>
      </c>
      <c r="T21" s="97">
        <v>0</v>
      </c>
      <c r="U21" s="97">
        <v>0</v>
      </c>
      <c r="V21" s="97">
        <v>0</v>
      </c>
      <c r="W21" s="97">
        <v>184228453</v>
      </c>
      <c r="X21" s="97">
        <v>21398633</v>
      </c>
      <c r="Y21" s="97">
        <v>115515046</v>
      </c>
      <c r="Z21" s="97">
        <v>9365367064</v>
      </c>
      <c r="AA21" s="97">
        <v>555992090</v>
      </c>
      <c r="AB21" s="97">
        <v>607755398</v>
      </c>
      <c r="AC21" s="97">
        <v>0</v>
      </c>
      <c r="AD21" s="97">
        <v>1475798046</v>
      </c>
      <c r="AE21" s="97">
        <v>62964245</v>
      </c>
      <c r="AF21" s="97">
        <v>48699897</v>
      </c>
      <c r="AG21" s="97">
        <v>23782015</v>
      </c>
      <c r="AH21" s="97">
        <v>30190590</v>
      </c>
      <c r="AI21" s="97">
        <v>33151292</v>
      </c>
      <c r="AJ21" s="97">
        <v>0</v>
      </c>
      <c r="AK21" s="97">
        <v>571245</v>
      </c>
      <c r="AL21" s="204">
        <v>19593704795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119585217</v>
      </c>
      <c r="D22" s="31">
        <v>63723520</v>
      </c>
      <c r="E22" s="31">
        <v>224404481</v>
      </c>
      <c r="F22" s="31">
        <v>39689297</v>
      </c>
      <c r="G22" s="31">
        <v>581348674</v>
      </c>
      <c r="H22" s="31">
        <v>733645833</v>
      </c>
      <c r="I22" s="31">
        <v>352888499</v>
      </c>
      <c r="J22" s="31">
        <v>47423416</v>
      </c>
      <c r="K22" s="31">
        <v>5056676</v>
      </c>
      <c r="L22" s="31">
        <v>2928198366</v>
      </c>
      <c r="M22" s="31">
        <v>393049959</v>
      </c>
      <c r="N22" s="31">
        <v>753899797</v>
      </c>
      <c r="O22" s="31">
        <v>128516042</v>
      </c>
      <c r="P22" s="31">
        <v>185220066</v>
      </c>
      <c r="Q22" s="31">
        <v>464819004</v>
      </c>
      <c r="R22" s="31">
        <v>27236124</v>
      </c>
      <c r="S22" s="31">
        <v>19585810</v>
      </c>
      <c r="T22" s="31">
        <v>0</v>
      </c>
      <c r="U22" s="31">
        <v>0</v>
      </c>
      <c r="V22" s="31">
        <v>0</v>
      </c>
      <c r="W22" s="31">
        <v>184228453</v>
      </c>
      <c r="X22" s="31">
        <v>21398633</v>
      </c>
      <c r="Y22" s="31">
        <v>115515046</v>
      </c>
      <c r="Z22" s="31">
        <v>9365367064</v>
      </c>
      <c r="AA22" s="31">
        <v>555992090</v>
      </c>
      <c r="AB22" s="31">
        <v>607755398</v>
      </c>
      <c r="AC22" s="31">
        <v>0</v>
      </c>
      <c r="AD22" s="31">
        <v>1475798046</v>
      </c>
      <c r="AE22" s="31">
        <v>62964245</v>
      </c>
      <c r="AF22" s="31">
        <v>48699897</v>
      </c>
      <c r="AG22" s="31">
        <v>23782015</v>
      </c>
      <c r="AH22" s="31">
        <v>30190590</v>
      </c>
      <c r="AI22" s="31">
        <v>33151292</v>
      </c>
      <c r="AJ22" s="31">
        <v>0</v>
      </c>
      <c r="AK22" s="31">
        <v>571245</v>
      </c>
      <c r="AL22" s="205">
        <v>19593704795</v>
      </c>
    </row>
    <row r="23" spans="1:38" s="6" customFormat="1" ht="14.4" x14ac:dyDescent="0.3">
      <c r="A23" s="65" t="s">
        <v>779</v>
      </c>
      <c r="B23" s="25" t="s">
        <v>143</v>
      </c>
      <c r="C23" s="24">
        <v>934263952</v>
      </c>
      <c r="D23" s="24">
        <v>313769172</v>
      </c>
      <c r="E23" s="24">
        <v>783006423</v>
      </c>
      <c r="F23" s="24">
        <v>453083750</v>
      </c>
      <c r="G23" s="24">
        <v>927428652</v>
      </c>
      <c r="H23" s="24">
        <v>6306385079</v>
      </c>
      <c r="I23" s="24">
        <v>12558724</v>
      </c>
      <c r="J23" s="24">
        <v>84925707</v>
      </c>
      <c r="K23" s="24">
        <v>189044901</v>
      </c>
      <c r="L23" s="24">
        <v>10477333974</v>
      </c>
      <c r="M23" s="24">
        <v>3670143261</v>
      </c>
      <c r="N23" s="24">
        <v>1796899453</v>
      </c>
      <c r="O23" s="24">
        <v>1725440718</v>
      </c>
      <c r="P23" s="24">
        <v>255537902</v>
      </c>
      <c r="Q23" s="24">
        <v>102143544</v>
      </c>
      <c r="R23" s="24">
        <v>122953729</v>
      </c>
      <c r="S23" s="24">
        <v>15969193</v>
      </c>
      <c r="T23" s="24">
        <v>7870835661</v>
      </c>
      <c r="U23" s="24">
        <v>0</v>
      </c>
      <c r="V23" s="24">
        <v>6522992720</v>
      </c>
      <c r="W23" s="24">
        <v>26655775</v>
      </c>
      <c r="X23" s="24">
        <v>0</v>
      </c>
      <c r="Y23" s="24">
        <v>0</v>
      </c>
      <c r="Z23" s="24">
        <v>294743715</v>
      </c>
      <c r="AA23" s="24">
        <v>652020835</v>
      </c>
      <c r="AB23" s="24">
        <v>2167301769</v>
      </c>
      <c r="AC23" s="24">
        <v>46543452614</v>
      </c>
      <c r="AD23" s="24">
        <v>2258429146</v>
      </c>
      <c r="AE23" s="24">
        <v>24796720</v>
      </c>
      <c r="AF23" s="24">
        <v>975457209</v>
      </c>
      <c r="AG23" s="24">
        <v>66016269</v>
      </c>
      <c r="AH23" s="24">
        <v>558234029</v>
      </c>
      <c r="AI23" s="24">
        <v>0</v>
      </c>
      <c r="AJ23" s="24">
        <v>24822568</v>
      </c>
      <c r="AK23" s="24">
        <v>50344554</v>
      </c>
      <c r="AL23" s="203">
        <v>96206991718</v>
      </c>
    </row>
    <row r="24" spans="1:38" s="6" customFormat="1" ht="14.4" x14ac:dyDescent="0.3">
      <c r="A24" s="65" t="s">
        <v>780</v>
      </c>
      <c r="B24" s="25" t="s">
        <v>144</v>
      </c>
      <c r="C24" s="24">
        <v>1671063084</v>
      </c>
      <c r="D24" s="24">
        <v>3408834</v>
      </c>
      <c r="E24" s="24">
        <v>45341748</v>
      </c>
      <c r="F24" s="24">
        <v>78916270</v>
      </c>
      <c r="G24" s="24">
        <v>292817540</v>
      </c>
      <c r="H24" s="24">
        <v>5720070856</v>
      </c>
      <c r="I24" s="24">
        <v>0</v>
      </c>
      <c r="J24" s="24">
        <v>0</v>
      </c>
      <c r="K24" s="24">
        <v>53913107</v>
      </c>
      <c r="L24" s="24">
        <v>2338468207</v>
      </c>
      <c r="M24" s="24">
        <v>4573970724</v>
      </c>
      <c r="N24" s="24">
        <v>1268060759</v>
      </c>
      <c r="O24" s="24">
        <v>596516920</v>
      </c>
      <c r="P24" s="24">
        <v>0</v>
      </c>
      <c r="Q24" s="24">
        <v>0</v>
      </c>
      <c r="R24" s="24">
        <v>0</v>
      </c>
      <c r="S24" s="24">
        <v>0</v>
      </c>
      <c r="T24" s="24">
        <v>12706727126</v>
      </c>
      <c r="U24" s="24">
        <v>0</v>
      </c>
      <c r="V24" s="24">
        <v>2727961635</v>
      </c>
      <c r="W24" s="24">
        <v>0</v>
      </c>
      <c r="X24" s="24">
        <v>0</v>
      </c>
      <c r="Y24" s="24">
        <v>0</v>
      </c>
      <c r="Z24" s="24">
        <v>203198036</v>
      </c>
      <c r="AA24" s="24">
        <v>1074486540</v>
      </c>
      <c r="AB24" s="24">
        <v>590625412</v>
      </c>
      <c r="AC24" s="24">
        <v>10905561851</v>
      </c>
      <c r="AD24" s="24">
        <v>0</v>
      </c>
      <c r="AE24" s="24">
        <v>0</v>
      </c>
      <c r="AF24" s="24">
        <v>31044378</v>
      </c>
      <c r="AG24" s="24">
        <v>125005</v>
      </c>
      <c r="AH24" s="24">
        <v>274036219</v>
      </c>
      <c r="AI24" s="24">
        <v>0</v>
      </c>
      <c r="AJ24" s="24">
        <v>12422604</v>
      </c>
      <c r="AK24" s="24">
        <v>0</v>
      </c>
      <c r="AL24" s="203">
        <v>45168736855</v>
      </c>
    </row>
    <row r="25" spans="1:38" s="6" customFormat="1" ht="14.4" x14ac:dyDescent="0.3">
      <c r="A25" s="65" t="s">
        <v>781</v>
      </c>
      <c r="B25" s="25" t="s">
        <v>145</v>
      </c>
      <c r="C25" s="24">
        <v>86490641</v>
      </c>
      <c r="D25" s="24">
        <v>17071973</v>
      </c>
      <c r="E25" s="24">
        <v>0</v>
      </c>
      <c r="F25" s="24">
        <v>4328800</v>
      </c>
      <c r="G25" s="24">
        <v>106125854</v>
      </c>
      <c r="H25" s="24">
        <v>177003280</v>
      </c>
      <c r="I25" s="24">
        <v>7380476</v>
      </c>
      <c r="J25" s="24">
        <v>0</v>
      </c>
      <c r="K25" s="24">
        <v>23094272</v>
      </c>
      <c r="L25" s="24">
        <v>275201306</v>
      </c>
      <c r="M25" s="24">
        <v>484674904</v>
      </c>
      <c r="N25" s="24">
        <v>451381149</v>
      </c>
      <c r="O25" s="24">
        <v>250800660</v>
      </c>
      <c r="P25" s="24">
        <v>0</v>
      </c>
      <c r="Q25" s="24">
        <v>0</v>
      </c>
      <c r="R25" s="24">
        <v>0</v>
      </c>
      <c r="S25" s="24">
        <v>0</v>
      </c>
      <c r="T25" s="24">
        <v>131787654</v>
      </c>
      <c r="U25" s="24">
        <v>0</v>
      </c>
      <c r="V25" s="24">
        <v>242977327</v>
      </c>
      <c r="W25" s="24">
        <v>0</v>
      </c>
      <c r="X25" s="24">
        <v>0</v>
      </c>
      <c r="Y25" s="24">
        <v>0</v>
      </c>
      <c r="Z25" s="24">
        <v>24580634</v>
      </c>
      <c r="AA25" s="24">
        <v>0</v>
      </c>
      <c r="AB25" s="24">
        <v>19834245</v>
      </c>
      <c r="AC25" s="24">
        <v>6363765</v>
      </c>
      <c r="AD25" s="24">
        <v>0</v>
      </c>
      <c r="AE25" s="24">
        <v>9436038</v>
      </c>
      <c r="AF25" s="24">
        <v>97389248</v>
      </c>
      <c r="AG25" s="24">
        <v>278760</v>
      </c>
      <c r="AH25" s="24">
        <v>281027766</v>
      </c>
      <c r="AI25" s="24">
        <v>483570950</v>
      </c>
      <c r="AJ25" s="24">
        <v>20133488</v>
      </c>
      <c r="AK25" s="24">
        <v>393890907</v>
      </c>
      <c r="AL25" s="203">
        <v>3594824097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49549604</v>
      </c>
      <c r="F26" s="24">
        <v>0</v>
      </c>
      <c r="G26" s="24">
        <v>0</v>
      </c>
      <c r="H26" s="24">
        <v>470191262</v>
      </c>
      <c r="I26" s="24">
        <v>5475692135</v>
      </c>
      <c r="J26" s="24">
        <v>0</v>
      </c>
      <c r="K26" s="24">
        <v>0</v>
      </c>
      <c r="L26" s="24">
        <v>496336367</v>
      </c>
      <c r="M26" s="24">
        <v>19976463764</v>
      </c>
      <c r="N26" s="24">
        <v>326730</v>
      </c>
      <c r="O26" s="24">
        <v>9974326279</v>
      </c>
      <c r="P26" s="24">
        <v>0</v>
      </c>
      <c r="Q26" s="24">
        <v>0</v>
      </c>
      <c r="R26" s="24">
        <v>0</v>
      </c>
      <c r="S26" s="24">
        <v>20664762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38290925</v>
      </c>
      <c r="AB26" s="24">
        <v>0</v>
      </c>
      <c r="AC26" s="24">
        <v>0</v>
      </c>
      <c r="AD26" s="24">
        <v>0</v>
      </c>
      <c r="AE26" s="24">
        <v>-3712655</v>
      </c>
      <c r="AF26" s="24">
        <v>0</v>
      </c>
      <c r="AG26" s="24">
        <v>125997</v>
      </c>
      <c r="AH26" s="24">
        <v>6505588693</v>
      </c>
      <c r="AI26" s="24">
        <v>0</v>
      </c>
      <c r="AJ26" s="24">
        <v>2616992788</v>
      </c>
      <c r="AK26" s="24">
        <v>0</v>
      </c>
      <c r="AL26" s="203">
        <v>45620836651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47597202</v>
      </c>
      <c r="D28" s="24">
        <v>31980579</v>
      </c>
      <c r="E28" s="24">
        <v>0</v>
      </c>
      <c r="F28" s="24">
        <v>1633911</v>
      </c>
      <c r="G28" s="24">
        <v>295701656</v>
      </c>
      <c r="H28" s="24">
        <v>703334370</v>
      </c>
      <c r="I28" s="24">
        <v>51318487</v>
      </c>
      <c r="J28" s="24">
        <v>0</v>
      </c>
      <c r="K28" s="24">
        <v>22525001</v>
      </c>
      <c r="L28" s="24">
        <v>685313345</v>
      </c>
      <c r="M28" s="24">
        <v>302833848</v>
      </c>
      <c r="N28" s="24">
        <v>310768695</v>
      </c>
      <c r="O28" s="24">
        <v>392233141</v>
      </c>
      <c r="P28" s="24">
        <v>0</v>
      </c>
      <c r="Q28" s="24">
        <v>0</v>
      </c>
      <c r="R28" s="24">
        <v>0</v>
      </c>
      <c r="S28" s="24">
        <v>0</v>
      </c>
      <c r="T28" s="24">
        <v>396756527</v>
      </c>
      <c r="U28" s="24">
        <v>0</v>
      </c>
      <c r="V28" s="24">
        <v>822468664</v>
      </c>
      <c r="W28" s="24">
        <v>131412694</v>
      </c>
      <c r="X28" s="24">
        <v>0</v>
      </c>
      <c r="Y28" s="24">
        <v>0</v>
      </c>
      <c r="Z28" s="24">
        <v>190939806</v>
      </c>
      <c r="AA28" s="24">
        <v>15893646</v>
      </c>
      <c r="AB28" s="24">
        <v>348855502</v>
      </c>
      <c r="AC28" s="24">
        <v>4103273394</v>
      </c>
      <c r="AD28" s="24">
        <v>0</v>
      </c>
      <c r="AE28" s="24">
        <v>0</v>
      </c>
      <c r="AF28" s="24">
        <v>675830479</v>
      </c>
      <c r="AG28" s="24">
        <v>2774485</v>
      </c>
      <c r="AH28" s="24">
        <v>217659734</v>
      </c>
      <c r="AI28" s="24">
        <v>0</v>
      </c>
      <c r="AJ28" s="24">
        <v>2124248</v>
      </c>
      <c r="AK28" s="24">
        <v>0</v>
      </c>
      <c r="AL28" s="203">
        <v>9753229414</v>
      </c>
    </row>
    <row r="29" spans="1:38" s="6" customFormat="1" ht="14.4" x14ac:dyDescent="0.3">
      <c r="A29" s="65" t="s">
        <v>785</v>
      </c>
      <c r="B29" s="25" t="s">
        <v>149</v>
      </c>
      <c r="C29" s="24">
        <v>4267265</v>
      </c>
      <c r="D29" s="24">
        <v>0</v>
      </c>
      <c r="E29" s="24">
        <v>0</v>
      </c>
      <c r="F29" s="24">
        <v>0</v>
      </c>
      <c r="G29" s="24">
        <v>6728015</v>
      </c>
      <c r="H29" s="24">
        <v>152838502</v>
      </c>
      <c r="I29" s="24">
        <v>0</v>
      </c>
      <c r="J29" s="24">
        <v>0</v>
      </c>
      <c r="K29" s="24">
        <v>3949987</v>
      </c>
      <c r="L29" s="24">
        <v>36533760</v>
      </c>
      <c r="M29" s="24">
        <v>21531300</v>
      </c>
      <c r="N29" s="24">
        <v>24644378</v>
      </c>
      <c r="O29" s="24">
        <v>14035397</v>
      </c>
      <c r="P29" s="24">
        <v>0</v>
      </c>
      <c r="Q29" s="24">
        <v>0</v>
      </c>
      <c r="R29" s="24">
        <v>0</v>
      </c>
      <c r="S29" s="24">
        <v>0</v>
      </c>
      <c r="T29" s="24">
        <v>21106911</v>
      </c>
      <c r="U29" s="24">
        <v>0</v>
      </c>
      <c r="V29" s="24">
        <v>112162782</v>
      </c>
      <c r="W29" s="24">
        <v>0</v>
      </c>
      <c r="X29" s="24">
        <v>0</v>
      </c>
      <c r="Y29" s="24">
        <v>0</v>
      </c>
      <c r="Z29" s="24">
        <v>19121934</v>
      </c>
      <c r="AA29" s="24">
        <v>0</v>
      </c>
      <c r="AB29" s="24">
        <v>15812258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23865273</v>
      </c>
      <c r="AI29" s="24">
        <v>0</v>
      </c>
      <c r="AJ29" s="24">
        <v>73773</v>
      </c>
      <c r="AK29" s="24">
        <v>0</v>
      </c>
      <c r="AL29" s="203">
        <v>456671535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1673547370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270389054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14783223876</v>
      </c>
      <c r="AD30" s="24">
        <v>5211646180</v>
      </c>
      <c r="AE30" s="24">
        <v>0</v>
      </c>
      <c r="AF30" s="24">
        <v>15491889139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37430695619</v>
      </c>
    </row>
    <row r="31" spans="1:38" s="6" customFormat="1" ht="14.4" x14ac:dyDescent="0.3">
      <c r="A31" s="65" t="s">
        <v>787</v>
      </c>
      <c r="B31" s="25" t="s">
        <v>151</v>
      </c>
      <c r="C31" s="24">
        <v>273537612</v>
      </c>
      <c r="D31" s="24">
        <v>46952164</v>
      </c>
      <c r="E31" s="24">
        <v>579246565</v>
      </c>
      <c r="F31" s="24">
        <v>6792333</v>
      </c>
      <c r="G31" s="24">
        <v>368937016</v>
      </c>
      <c r="H31" s="24">
        <v>1803822452</v>
      </c>
      <c r="I31" s="24">
        <v>114570694</v>
      </c>
      <c r="J31" s="24">
        <v>0</v>
      </c>
      <c r="K31" s="24">
        <v>656234159</v>
      </c>
      <c r="L31" s="24">
        <v>20841761882</v>
      </c>
      <c r="M31" s="24">
        <v>4374346368</v>
      </c>
      <c r="N31" s="24">
        <v>5596513130</v>
      </c>
      <c r="O31" s="24">
        <v>1233992000</v>
      </c>
      <c r="P31" s="24">
        <v>8447761</v>
      </c>
      <c r="Q31" s="24">
        <v>0</v>
      </c>
      <c r="R31" s="24">
        <v>261164333</v>
      </c>
      <c r="S31" s="24">
        <v>0</v>
      </c>
      <c r="T31" s="24">
        <v>5473297584</v>
      </c>
      <c r="U31" s="24">
        <v>0</v>
      </c>
      <c r="V31" s="24">
        <v>15688123875</v>
      </c>
      <c r="W31" s="24">
        <v>0</v>
      </c>
      <c r="X31" s="24">
        <v>5018336</v>
      </c>
      <c r="Y31" s="24">
        <v>742875616</v>
      </c>
      <c r="Z31" s="24">
        <v>164275930</v>
      </c>
      <c r="AA31" s="24">
        <v>5021213387</v>
      </c>
      <c r="AB31" s="24">
        <v>2416861254</v>
      </c>
      <c r="AC31" s="24">
        <v>3780137904</v>
      </c>
      <c r="AD31" s="24">
        <v>1701089379</v>
      </c>
      <c r="AE31" s="24">
        <v>581717025</v>
      </c>
      <c r="AF31" s="24">
        <v>3297002878</v>
      </c>
      <c r="AG31" s="24">
        <v>941531830</v>
      </c>
      <c r="AH31" s="24">
        <v>1818175186</v>
      </c>
      <c r="AI31" s="24">
        <v>0</v>
      </c>
      <c r="AJ31" s="24">
        <v>3415698800</v>
      </c>
      <c r="AK31" s="24">
        <v>373754407</v>
      </c>
      <c r="AL31" s="203">
        <v>81587091860</v>
      </c>
    </row>
    <row r="32" spans="1:38" s="6" customFormat="1" ht="14.4" x14ac:dyDescent="0.3">
      <c r="A32" s="65" t="s">
        <v>788</v>
      </c>
      <c r="B32" s="25" t="s">
        <v>152</v>
      </c>
      <c r="C32" s="24">
        <v>3883381280</v>
      </c>
      <c r="D32" s="24">
        <v>24551316</v>
      </c>
      <c r="E32" s="24">
        <v>182449915</v>
      </c>
      <c r="F32" s="24">
        <v>3646794</v>
      </c>
      <c r="G32" s="24">
        <v>42886534</v>
      </c>
      <c r="H32" s="24">
        <v>1589851897</v>
      </c>
      <c r="I32" s="24">
        <v>2172652</v>
      </c>
      <c r="J32" s="24">
        <v>2172652</v>
      </c>
      <c r="K32" s="24">
        <v>14423769</v>
      </c>
      <c r="L32" s="24">
        <v>979688477</v>
      </c>
      <c r="M32" s="24">
        <v>5976593624</v>
      </c>
      <c r="N32" s="24">
        <v>4009743279</v>
      </c>
      <c r="O32" s="24">
        <v>232270995</v>
      </c>
      <c r="P32" s="24">
        <v>2172742</v>
      </c>
      <c r="Q32" s="24">
        <v>2172652</v>
      </c>
      <c r="R32" s="24">
        <v>30513375</v>
      </c>
      <c r="S32" s="24">
        <v>2172652</v>
      </c>
      <c r="T32" s="24">
        <v>1818102422</v>
      </c>
      <c r="U32" s="24">
        <v>0</v>
      </c>
      <c r="V32" s="24">
        <v>1788210553</v>
      </c>
      <c r="W32" s="24">
        <v>2172652</v>
      </c>
      <c r="X32" s="24">
        <v>2172652</v>
      </c>
      <c r="Y32" s="24">
        <v>2172652</v>
      </c>
      <c r="Z32" s="24">
        <v>82231727</v>
      </c>
      <c r="AA32" s="24">
        <v>324587230</v>
      </c>
      <c r="AB32" s="24">
        <v>77168530</v>
      </c>
      <c r="AC32" s="24">
        <v>4730640962</v>
      </c>
      <c r="AD32" s="24">
        <v>0</v>
      </c>
      <c r="AE32" s="24">
        <v>15801479</v>
      </c>
      <c r="AF32" s="24">
        <v>485196407</v>
      </c>
      <c r="AG32" s="24">
        <v>259232103</v>
      </c>
      <c r="AH32" s="24">
        <v>95018189</v>
      </c>
      <c r="AI32" s="24">
        <v>2172652</v>
      </c>
      <c r="AJ32" s="24">
        <v>4534487</v>
      </c>
      <c r="AK32" s="24">
        <v>0</v>
      </c>
      <c r="AL32" s="203">
        <v>26670279302</v>
      </c>
    </row>
    <row r="33" spans="1:38" s="6" customFormat="1" ht="14.4" x14ac:dyDescent="0.3">
      <c r="A33" s="65" t="s">
        <v>789</v>
      </c>
      <c r="B33" s="25" t="s">
        <v>153</v>
      </c>
      <c r="C33" s="24">
        <v>68651746</v>
      </c>
      <c r="D33" s="24">
        <v>31394346</v>
      </c>
      <c r="E33" s="24">
        <v>0</v>
      </c>
      <c r="F33" s="24">
        <v>0</v>
      </c>
      <c r="G33" s="24">
        <v>39034344</v>
      </c>
      <c r="H33" s="24">
        <v>60434467</v>
      </c>
      <c r="I33" s="24">
        <v>13232292</v>
      </c>
      <c r="J33" s="24">
        <v>0</v>
      </c>
      <c r="K33" s="24">
        <v>0</v>
      </c>
      <c r="L33" s="24">
        <v>357206070</v>
      </c>
      <c r="M33" s="24">
        <v>185943209</v>
      </c>
      <c r="N33" s="24">
        <v>249881542</v>
      </c>
      <c r="O33" s="24">
        <v>88401942</v>
      </c>
      <c r="P33" s="24">
        <v>365278710</v>
      </c>
      <c r="Q33" s="24">
        <v>0</v>
      </c>
      <c r="R33" s="24">
        <v>0</v>
      </c>
      <c r="S33" s="24">
        <v>0</v>
      </c>
      <c r="T33" s="24">
        <v>108922996</v>
      </c>
      <c r="U33" s="24">
        <v>0</v>
      </c>
      <c r="V33" s="24">
        <v>315831246</v>
      </c>
      <c r="W33" s="24">
        <v>0</v>
      </c>
      <c r="X33" s="24">
        <v>0</v>
      </c>
      <c r="Y33" s="24">
        <v>0</v>
      </c>
      <c r="Z33" s="24">
        <v>0</v>
      </c>
      <c r="AA33" s="24">
        <v>922137430</v>
      </c>
      <c r="AB33" s="24">
        <v>10147812</v>
      </c>
      <c r="AC33" s="24">
        <v>2539797458</v>
      </c>
      <c r="AD33" s="24">
        <v>25563088</v>
      </c>
      <c r="AE33" s="24">
        <v>0</v>
      </c>
      <c r="AF33" s="24">
        <v>224241459</v>
      </c>
      <c r="AG33" s="24">
        <v>391660938</v>
      </c>
      <c r="AH33" s="24">
        <v>82644887</v>
      </c>
      <c r="AI33" s="24">
        <v>0</v>
      </c>
      <c r="AJ33" s="24">
        <v>0</v>
      </c>
      <c r="AK33" s="24">
        <v>0</v>
      </c>
      <c r="AL33" s="203">
        <v>6080405982</v>
      </c>
    </row>
    <row r="34" spans="1:38" s="6" customFormat="1" ht="14.4" x14ac:dyDescent="0.3">
      <c r="A34" s="65" t="s">
        <v>790</v>
      </c>
      <c r="B34" s="25" t="s">
        <v>154</v>
      </c>
      <c r="C34" s="24">
        <v>628730018</v>
      </c>
      <c r="D34" s="24">
        <v>23018506</v>
      </c>
      <c r="E34" s="24">
        <v>249073806</v>
      </c>
      <c r="F34" s="24">
        <v>47437281</v>
      </c>
      <c r="G34" s="24">
        <v>575599943</v>
      </c>
      <c r="H34" s="24">
        <v>4014941635</v>
      </c>
      <c r="I34" s="24">
        <v>58024975</v>
      </c>
      <c r="J34" s="24">
        <v>0</v>
      </c>
      <c r="K34" s="24">
        <v>82469605</v>
      </c>
      <c r="L34" s="24">
        <v>1075603453</v>
      </c>
      <c r="M34" s="24">
        <v>3969605572</v>
      </c>
      <c r="N34" s="24">
        <v>1102121240</v>
      </c>
      <c r="O34" s="24">
        <v>1747895694</v>
      </c>
      <c r="P34" s="24">
        <v>0</v>
      </c>
      <c r="Q34" s="24">
        <v>0</v>
      </c>
      <c r="R34" s="24">
        <v>762041385</v>
      </c>
      <c r="S34" s="24">
        <v>0</v>
      </c>
      <c r="T34" s="24">
        <v>1470872536</v>
      </c>
      <c r="U34" s="24">
        <v>0</v>
      </c>
      <c r="V34" s="24">
        <v>1761157397</v>
      </c>
      <c r="W34" s="24">
        <v>0</v>
      </c>
      <c r="X34" s="24">
        <v>0</v>
      </c>
      <c r="Y34" s="24">
        <v>0</v>
      </c>
      <c r="Z34" s="24">
        <v>19967242</v>
      </c>
      <c r="AA34" s="24">
        <v>1763781688</v>
      </c>
      <c r="AB34" s="24">
        <v>5131554328</v>
      </c>
      <c r="AC34" s="24">
        <v>1333914665</v>
      </c>
      <c r="AD34" s="24">
        <v>261052386</v>
      </c>
      <c r="AE34" s="24">
        <v>17708968</v>
      </c>
      <c r="AF34" s="24">
        <v>1243811330</v>
      </c>
      <c r="AG34" s="24">
        <v>1465749407</v>
      </c>
      <c r="AH34" s="24">
        <v>77039383</v>
      </c>
      <c r="AI34" s="24">
        <v>267819476</v>
      </c>
      <c r="AJ34" s="24">
        <v>0</v>
      </c>
      <c r="AK34" s="24">
        <v>0</v>
      </c>
      <c r="AL34" s="203">
        <v>29150991919</v>
      </c>
    </row>
    <row r="35" spans="1:38" s="6" customFormat="1" ht="14.4" x14ac:dyDescent="0.3">
      <c r="A35" s="65" t="s">
        <v>791</v>
      </c>
      <c r="B35" s="25" t="s">
        <v>155</v>
      </c>
      <c r="C35" s="24">
        <v>1031480268</v>
      </c>
      <c r="D35" s="24">
        <v>15123670</v>
      </c>
      <c r="E35" s="24">
        <v>217164325</v>
      </c>
      <c r="F35" s="24">
        <v>366941784</v>
      </c>
      <c r="G35" s="24">
        <v>131863574</v>
      </c>
      <c r="H35" s="24">
        <v>9318656498</v>
      </c>
      <c r="I35" s="24">
        <v>96514562</v>
      </c>
      <c r="J35" s="24">
        <v>0</v>
      </c>
      <c r="K35" s="24">
        <v>146960006</v>
      </c>
      <c r="L35" s="24">
        <v>5320498101</v>
      </c>
      <c r="M35" s="24">
        <v>2524950322</v>
      </c>
      <c r="N35" s="24">
        <v>3617708960</v>
      </c>
      <c r="O35" s="24">
        <v>1190485252</v>
      </c>
      <c r="P35" s="24">
        <v>321346914</v>
      </c>
      <c r="Q35" s="24">
        <v>0</v>
      </c>
      <c r="R35" s="24">
        <v>2177814675</v>
      </c>
      <c r="S35" s="24">
        <v>15483729</v>
      </c>
      <c r="T35" s="24">
        <v>465331196</v>
      </c>
      <c r="U35" s="24">
        <v>0</v>
      </c>
      <c r="V35" s="24">
        <v>2324689811</v>
      </c>
      <c r="W35" s="24">
        <v>70413051</v>
      </c>
      <c r="X35" s="24">
        <v>365112720</v>
      </c>
      <c r="Y35" s="24">
        <v>925345155</v>
      </c>
      <c r="Z35" s="24">
        <v>147839984</v>
      </c>
      <c r="AA35" s="24">
        <v>851677467</v>
      </c>
      <c r="AB35" s="24">
        <v>314851722</v>
      </c>
      <c r="AC35" s="24">
        <v>249369677</v>
      </c>
      <c r="AD35" s="24">
        <v>1611621180</v>
      </c>
      <c r="AE35" s="24">
        <v>0</v>
      </c>
      <c r="AF35" s="24">
        <v>870573937</v>
      </c>
      <c r="AG35" s="24">
        <v>8161124458</v>
      </c>
      <c r="AH35" s="24">
        <v>57190697</v>
      </c>
      <c r="AI35" s="24">
        <v>31106328</v>
      </c>
      <c r="AJ35" s="24">
        <v>7696113</v>
      </c>
      <c r="AK35" s="24">
        <v>0</v>
      </c>
      <c r="AL35" s="203">
        <v>42946936136</v>
      </c>
    </row>
    <row r="36" spans="1:38" s="6" customFormat="1" ht="14.4" x14ac:dyDescent="0.3">
      <c r="A36" s="65" t="s">
        <v>792</v>
      </c>
      <c r="B36" s="25" t="s">
        <v>70</v>
      </c>
      <c r="C36" s="24">
        <v>3941305</v>
      </c>
      <c r="D36" s="24">
        <v>1183834053</v>
      </c>
      <c r="E36" s="24">
        <v>121959372</v>
      </c>
      <c r="F36" s="24">
        <v>0</v>
      </c>
      <c r="G36" s="24">
        <v>4658668148</v>
      </c>
      <c r="H36" s="24">
        <v>3986914802</v>
      </c>
      <c r="I36" s="24">
        <v>0</v>
      </c>
      <c r="J36" s="24">
        <v>0</v>
      </c>
      <c r="K36" s="24">
        <v>6303481164</v>
      </c>
      <c r="L36" s="24">
        <v>10016811885</v>
      </c>
      <c r="M36" s="24">
        <v>2201705339</v>
      </c>
      <c r="N36" s="24">
        <v>665043611</v>
      </c>
      <c r="O36" s="24">
        <v>4471300441</v>
      </c>
      <c r="P36" s="24">
        <v>0</v>
      </c>
      <c r="Q36" s="24">
        <v>0</v>
      </c>
      <c r="R36" s="24">
        <v>246741534</v>
      </c>
      <c r="S36" s="24">
        <v>0</v>
      </c>
      <c r="T36" s="24">
        <v>3221676829</v>
      </c>
      <c r="U36" s="24">
        <v>0</v>
      </c>
      <c r="V36" s="24">
        <v>2460850229</v>
      </c>
      <c r="W36" s="24">
        <v>0</v>
      </c>
      <c r="X36" s="24">
        <v>8085052</v>
      </c>
      <c r="Y36" s="24">
        <v>0</v>
      </c>
      <c r="Z36" s="24">
        <v>10731241</v>
      </c>
      <c r="AA36" s="24">
        <v>729081896</v>
      </c>
      <c r="AB36" s="24">
        <v>8123045975</v>
      </c>
      <c r="AC36" s="24">
        <v>6458893835</v>
      </c>
      <c r="AD36" s="24">
        <v>65930318</v>
      </c>
      <c r="AE36" s="24">
        <v>4178755100</v>
      </c>
      <c r="AF36" s="24">
        <v>200914467</v>
      </c>
      <c r="AG36" s="24">
        <v>0</v>
      </c>
      <c r="AH36" s="24">
        <v>3033475177</v>
      </c>
      <c r="AI36" s="24">
        <v>7722916856</v>
      </c>
      <c r="AJ36" s="24">
        <v>1676388000</v>
      </c>
      <c r="AK36" s="24">
        <v>1242782302</v>
      </c>
      <c r="AL36" s="203">
        <v>72993928931</v>
      </c>
    </row>
    <row r="37" spans="1:38" s="6" customFormat="1" ht="14.4" x14ac:dyDescent="0.3">
      <c r="A37" s="95" t="s">
        <v>793</v>
      </c>
      <c r="B37" s="96" t="s">
        <v>156</v>
      </c>
      <c r="C37" s="97">
        <v>8633404373</v>
      </c>
      <c r="D37" s="97">
        <v>1691104613</v>
      </c>
      <c r="E37" s="97">
        <v>2227791758</v>
      </c>
      <c r="F37" s="97">
        <v>962780923</v>
      </c>
      <c r="G37" s="97">
        <v>7445791276</v>
      </c>
      <c r="H37" s="97">
        <v>34304445100</v>
      </c>
      <c r="I37" s="97">
        <v>5831464997</v>
      </c>
      <c r="J37" s="97">
        <v>87098359</v>
      </c>
      <c r="K37" s="97">
        <v>7496095971</v>
      </c>
      <c r="L37" s="97">
        <v>52900756827</v>
      </c>
      <c r="M37" s="97">
        <v>49936309605</v>
      </c>
      <c r="N37" s="97">
        <v>19093092926</v>
      </c>
      <c r="O37" s="97">
        <v>21917699439</v>
      </c>
      <c r="P37" s="97">
        <v>952784029</v>
      </c>
      <c r="Q37" s="97">
        <v>104316196</v>
      </c>
      <c r="R37" s="97">
        <v>3601229031</v>
      </c>
      <c r="S37" s="97">
        <v>54290336</v>
      </c>
      <c r="T37" s="97">
        <v>33955806496</v>
      </c>
      <c r="U37" s="97">
        <v>0</v>
      </c>
      <c r="V37" s="97">
        <v>34767426239</v>
      </c>
      <c r="W37" s="97">
        <v>230654172</v>
      </c>
      <c r="X37" s="97">
        <v>380388760</v>
      </c>
      <c r="Y37" s="97">
        <v>1670393423</v>
      </c>
      <c r="Z37" s="97">
        <v>1157630249</v>
      </c>
      <c r="AA37" s="97">
        <v>11393171044</v>
      </c>
      <c r="AB37" s="97">
        <v>19216058807</v>
      </c>
      <c r="AC37" s="97">
        <v>95434630001</v>
      </c>
      <c r="AD37" s="97">
        <v>11135331677</v>
      </c>
      <c r="AE37" s="97">
        <v>4824502675</v>
      </c>
      <c r="AF37" s="97">
        <v>23593350931</v>
      </c>
      <c r="AG37" s="97">
        <v>11288619252</v>
      </c>
      <c r="AH37" s="97">
        <v>13023955233</v>
      </c>
      <c r="AI37" s="97">
        <v>8507586262</v>
      </c>
      <c r="AJ37" s="97">
        <v>7780886869</v>
      </c>
      <c r="AK37" s="97">
        <v>2060772170</v>
      </c>
      <c r="AL37" s="204">
        <v>497661620019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8633404373</v>
      </c>
      <c r="D38" s="31">
        <v>1691104613</v>
      </c>
      <c r="E38" s="31">
        <v>2227791758</v>
      </c>
      <c r="F38" s="31">
        <v>962780923</v>
      </c>
      <c r="G38" s="31">
        <v>7445791276</v>
      </c>
      <c r="H38" s="31">
        <v>34304445100</v>
      </c>
      <c r="I38" s="31">
        <v>5831464997</v>
      </c>
      <c r="J38" s="31">
        <v>87098359</v>
      </c>
      <c r="K38" s="31">
        <v>7496095971</v>
      </c>
      <c r="L38" s="31">
        <v>52900756827</v>
      </c>
      <c r="M38" s="31">
        <v>49936309605</v>
      </c>
      <c r="N38" s="31">
        <v>19093092926</v>
      </c>
      <c r="O38" s="31">
        <v>21917699439</v>
      </c>
      <c r="P38" s="31">
        <v>952784029</v>
      </c>
      <c r="Q38" s="31">
        <v>104316196</v>
      </c>
      <c r="R38" s="31">
        <v>3601229031</v>
      </c>
      <c r="S38" s="31">
        <v>54290336</v>
      </c>
      <c r="T38" s="31">
        <v>33955806496</v>
      </c>
      <c r="U38" s="31">
        <v>0</v>
      </c>
      <c r="V38" s="31">
        <v>34767426239</v>
      </c>
      <c r="W38" s="31">
        <v>230654172</v>
      </c>
      <c r="X38" s="31">
        <v>380388760</v>
      </c>
      <c r="Y38" s="31">
        <v>1670393423</v>
      </c>
      <c r="Z38" s="31">
        <v>1157630249</v>
      </c>
      <c r="AA38" s="31">
        <v>11393171044</v>
      </c>
      <c r="AB38" s="31">
        <v>19216058807</v>
      </c>
      <c r="AC38" s="31">
        <v>95434630001</v>
      </c>
      <c r="AD38" s="31">
        <v>11135331677</v>
      </c>
      <c r="AE38" s="31">
        <v>4824502675</v>
      </c>
      <c r="AF38" s="31">
        <v>23593350931</v>
      </c>
      <c r="AG38" s="31">
        <v>11288619252</v>
      </c>
      <c r="AH38" s="31">
        <v>13023955233</v>
      </c>
      <c r="AI38" s="31">
        <v>8507586262</v>
      </c>
      <c r="AJ38" s="31">
        <v>7780886869</v>
      </c>
      <c r="AK38" s="31">
        <v>2060772170</v>
      </c>
      <c r="AL38" s="205">
        <v>497661620019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1043342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1043342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2204534484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202996090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2407530574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6720393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6720393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14396739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14396739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345672707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345672707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877666923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179343895</v>
      </c>
      <c r="AD52" s="24">
        <v>0</v>
      </c>
      <c r="AE52" s="24">
        <v>0</v>
      </c>
      <c r="AF52" s="24">
        <v>0</v>
      </c>
      <c r="AG52" s="24">
        <v>0</v>
      </c>
      <c r="AH52" s="24">
        <v>130692248</v>
      </c>
      <c r="AI52" s="24">
        <v>0</v>
      </c>
      <c r="AJ52" s="24">
        <v>0</v>
      </c>
      <c r="AK52" s="24">
        <v>0</v>
      </c>
      <c r="AL52" s="203">
        <v>1187703066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3103318539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729056034</v>
      </c>
      <c r="AD53" s="97">
        <v>0</v>
      </c>
      <c r="AE53" s="97">
        <v>0</v>
      </c>
      <c r="AF53" s="97">
        <v>0</v>
      </c>
      <c r="AG53" s="97">
        <v>0</v>
      </c>
      <c r="AH53" s="97">
        <v>130692248</v>
      </c>
      <c r="AI53" s="97">
        <v>0</v>
      </c>
      <c r="AJ53" s="97">
        <v>0</v>
      </c>
      <c r="AK53" s="97">
        <v>0</v>
      </c>
      <c r="AL53" s="204">
        <v>3963066821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4308034184</v>
      </c>
      <c r="I54" s="24">
        <v>0</v>
      </c>
      <c r="J54" s="24">
        <v>0</v>
      </c>
      <c r="K54" s="24">
        <v>0</v>
      </c>
      <c r="L54" s="24">
        <v>22060378501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491445409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4031290678</v>
      </c>
      <c r="Z54" s="24">
        <v>0</v>
      </c>
      <c r="AA54" s="24">
        <v>46803611337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17220995289</v>
      </c>
      <c r="AI54" s="24">
        <v>18049232030</v>
      </c>
      <c r="AJ54" s="24">
        <v>0</v>
      </c>
      <c r="AK54" s="24">
        <v>0</v>
      </c>
      <c r="AL54" s="203">
        <v>112964987428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4308034184</v>
      </c>
      <c r="I55" s="97">
        <v>0</v>
      </c>
      <c r="J55" s="97">
        <v>0</v>
      </c>
      <c r="K55" s="97">
        <v>0</v>
      </c>
      <c r="L55" s="97">
        <v>22060378501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491445409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4031290678</v>
      </c>
      <c r="Z55" s="97">
        <v>0</v>
      </c>
      <c r="AA55" s="97">
        <v>46803611337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17220995289</v>
      </c>
      <c r="AI55" s="97">
        <v>18049232030</v>
      </c>
      <c r="AJ55" s="97">
        <v>0</v>
      </c>
      <c r="AK55" s="97">
        <v>0</v>
      </c>
      <c r="AL55" s="204">
        <v>112964987428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7411352723</v>
      </c>
      <c r="I58" s="31">
        <v>0</v>
      </c>
      <c r="J58" s="31">
        <v>0</v>
      </c>
      <c r="K58" s="31">
        <v>0</v>
      </c>
      <c r="L58" s="31">
        <v>22060378501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491445409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4031290678</v>
      </c>
      <c r="Z58" s="31">
        <v>0</v>
      </c>
      <c r="AA58" s="31">
        <v>46803611337</v>
      </c>
      <c r="AB58" s="31">
        <v>0</v>
      </c>
      <c r="AC58" s="31">
        <v>729056034</v>
      </c>
      <c r="AD58" s="31">
        <v>0</v>
      </c>
      <c r="AE58" s="31">
        <v>0</v>
      </c>
      <c r="AF58" s="31">
        <v>0</v>
      </c>
      <c r="AG58" s="31">
        <v>0</v>
      </c>
      <c r="AH58" s="31">
        <v>17351687537</v>
      </c>
      <c r="AI58" s="31">
        <v>18049232030</v>
      </c>
      <c r="AJ58" s="31">
        <v>0</v>
      </c>
      <c r="AK58" s="31">
        <v>0</v>
      </c>
      <c r="AL58" s="205">
        <v>116928054249</v>
      </c>
    </row>
    <row r="59" spans="1:38" s="6" customFormat="1" ht="14.4" x14ac:dyDescent="0.3">
      <c r="A59" s="65" t="s">
        <v>813</v>
      </c>
      <c r="B59" s="25" t="s">
        <v>143</v>
      </c>
      <c r="C59" s="24">
        <v>138215409</v>
      </c>
      <c r="D59" s="24">
        <v>90729528</v>
      </c>
      <c r="E59" s="24">
        <v>795592127</v>
      </c>
      <c r="F59" s="24">
        <v>45532671</v>
      </c>
      <c r="G59" s="24">
        <v>123338255</v>
      </c>
      <c r="H59" s="24">
        <v>1098869861</v>
      </c>
      <c r="I59" s="24">
        <v>115801001</v>
      </c>
      <c r="J59" s="24">
        <v>16907870</v>
      </c>
      <c r="K59" s="24">
        <v>35355131</v>
      </c>
      <c r="L59" s="24">
        <v>31669532</v>
      </c>
      <c r="M59" s="24">
        <v>523989590</v>
      </c>
      <c r="N59" s="24">
        <v>383295852</v>
      </c>
      <c r="O59" s="24">
        <v>518003169</v>
      </c>
      <c r="P59" s="24">
        <v>296336798</v>
      </c>
      <c r="Q59" s="24">
        <v>188529895</v>
      </c>
      <c r="R59" s="24">
        <v>181577831</v>
      </c>
      <c r="S59" s="24">
        <v>15950710</v>
      </c>
      <c r="T59" s="24">
        <v>412959647</v>
      </c>
      <c r="U59" s="24">
        <v>0</v>
      </c>
      <c r="V59" s="24">
        <v>1481373614</v>
      </c>
      <c r="W59" s="24">
        <v>188932875</v>
      </c>
      <c r="X59" s="24">
        <v>9323504</v>
      </c>
      <c r="Y59" s="24">
        <v>591996739</v>
      </c>
      <c r="Z59" s="24">
        <v>94430902</v>
      </c>
      <c r="AA59" s="24">
        <v>1168206815</v>
      </c>
      <c r="AB59" s="24">
        <v>207841692</v>
      </c>
      <c r="AC59" s="24">
        <v>7335932902</v>
      </c>
      <c r="AD59" s="24">
        <v>404306722</v>
      </c>
      <c r="AE59" s="24">
        <v>116504497</v>
      </c>
      <c r="AF59" s="24">
        <v>209744215</v>
      </c>
      <c r="AG59" s="24">
        <v>69902859</v>
      </c>
      <c r="AH59" s="24">
        <v>43411848</v>
      </c>
      <c r="AI59" s="24">
        <v>0</v>
      </c>
      <c r="AJ59" s="24">
        <v>0</v>
      </c>
      <c r="AK59" s="24">
        <v>0</v>
      </c>
      <c r="AL59" s="203">
        <v>16934564061</v>
      </c>
    </row>
    <row r="60" spans="1:38" s="6" customFormat="1" ht="14.4" x14ac:dyDescent="0.3">
      <c r="A60" s="65" t="s">
        <v>814</v>
      </c>
      <c r="B60" s="25" t="s">
        <v>144</v>
      </c>
      <c r="C60" s="24">
        <v>170274732</v>
      </c>
      <c r="D60" s="24">
        <v>10447585</v>
      </c>
      <c r="E60" s="24">
        <v>72289417</v>
      </c>
      <c r="F60" s="24">
        <v>9178219</v>
      </c>
      <c r="G60" s="24">
        <v>72330026</v>
      </c>
      <c r="H60" s="24">
        <v>715395480</v>
      </c>
      <c r="I60" s="24">
        <v>107969912</v>
      </c>
      <c r="J60" s="24">
        <v>4184389</v>
      </c>
      <c r="K60" s="24">
        <v>21606545</v>
      </c>
      <c r="L60" s="24">
        <v>40198249</v>
      </c>
      <c r="M60" s="24">
        <v>878029008</v>
      </c>
      <c r="N60" s="24">
        <v>312868941</v>
      </c>
      <c r="O60" s="24">
        <v>101509381</v>
      </c>
      <c r="P60" s="24">
        <v>89497216</v>
      </c>
      <c r="Q60" s="24">
        <v>24289453</v>
      </c>
      <c r="R60" s="24">
        <v>320703837</v>
      </c>
      <c r="S60" s="24">
        <v>0</v>
      </c>
      <c r="T60" s="24">
        <v>919365655</v>
      </c>
      <c r="U60" s="24">
        <v>0</v>
      </c>
      <c r="V60" s="24">
        <v>1005753367</v>
      </c>
      <c r="W60" s="24">
        <v>63996411</v>
      </c>
      <c r="X60" s="24">
        <v>2523720</v>
      </c>
      <c r="Y60" s="24">
        <v>290699891</v>
      </c>
      <c r="Z60" s="24">
        <v>18415771</v>
      </c>
      <c r="AA60" s="24">
        <v>340974108</v>
      </c>
      <c r="AB60" s="24">
        <v>88679580</v>
      </c>
      <c r="AC60" s="24">
        <v>1686239536</v>
      </c>
      <c r="AD60" s="24">
        <v>159320877</v>
      </c>
      <c r="AE60" s="24">
        <v>26869995</v>
      </c>
      <c r="AF60" s="24">
        <v>956051214</v>
      </c>
      <c r="AG60" s="24">
        <v>120124632</v>
      </c>
      <c r="AH60" s="24">
        <v>38896598</v>
      </c>
      <c r="AI60" s="24">
        <v>0</v>
      </c>
      <c r="AJ60" s="24">
        <v>0</v>
      </c>
      <c r="AK60" s="24">
        <v>0</v>
      </c>
      <c r="AL60" s="203">
        <v>8668683745</v>
      </c>
    </row>
    <row r="61" spans="1:38" s="6" customFormat="1" ht="14.4" x14ac:dyDescent="0.3">
      <c r="A61" s="65" t="s">
        <v>815</v>
      </c>
      <c r="B61" s="25" t="s">
        <v>145</v>
      </c>
      <c r="C61" s="24">
        <v>15196313</v>
      </c>
      <c r="D61" s="24">
        <v>951981988</v>
      </c>
      <c r="E61" s="24">
        <v>56011631</v>
      </c>
      <c r="F61" s="24">
        <v>405008</v>
      </c>
      <c r="G61" s="24">
        <v>27282522</v>
      </c>
      <c r="H61" s="24">
        <v>187498480</v>
      </c>
      <c r="I61" s="24">
        <v>6138019</v>
      </c>
      <c r="J61" s="24">
        <v>21426632</v>
      </c>
      <c r="K61" s="24">
        <v>9907838</v>
      </c>
      <c r="L61" s="24">
        <v>5193678</v>
      </c>
      <c r="M61" s="24">
        <v>212059886</v>
      </c>
      <c r="N61" s="24">
        <v>64172753</v>
      </c>
      <c r="O61" s="24">
        <v>107259983</v>
      </c>
      <c r="P61" s="24">
        <v>8195280</v>
      </c>
      <c r="Q61" s="24">
        <v>35632875</v>
      </c>
      <c r="R61" s="24">
        <v>58043736</v>
      </c>
      <c r="S61" s="24">
        <v>19581511</v>
      </c>
      <c r="T61" s="24">
        <v>27539560</v>
      </c>
      <c r="U61" s="24">
        <v>0</v>
      </c>
      <c r="V61" s="24">
        <v>123301055</v>
      </c>
      <c r="W61" s="24">
        <v>17108431</v>
      </c>
      <c r="X61" s="24">
        <v>4990082</v>
      </c>
      <c r="Y61" s="24">
        <v>140348216</v>
      </c>
      <c r="Z61" s="24">
        <v>5252781</v>
      </c>
      <c r="AA61" s="24">
        <v>239652268</v>
      </c>
      <c r="AB61" s="24">
        <v>18277663</v>
      </c>
      <c r="AC61" s="24">
        <v>759008430</v>
      </c>
      <c r="AD61" s="24">
        <v>2062119940</v>
      </c>
      <c r="AE61" s="24">
        <v>197554642</v>
      </c>
      <c r="AF61" s="24">
        <v>257590628</v>
      </c>
      <c r="AG61" s="24">
        <v>140315233</v>
      </c>
      <c r="AH61" s="24">
        <v>61112647</v>
      </c>
      <c r="AI61" s="24">
        <v>0</v>
      </c>
      <c r="AJ61" s="24">
        <v>0</v>
      </c>
      <c r="AK61" s="24">
        <v>0</v>
      </c>
      <c r="AL61" s="203">
        <v>5840159709</v>
      </c>
    </row>
    <row r="62" spans="1:38" s="6" customFormat="1" ht="14.4" x14ac:dyDescent="0.3">
      <c r="A62" s="65" t="s">
        <v>816</v>
      </c>
      <c r="B62" s="25" t="s">
        <v>146</v>
      </c>
      <c r="C62" s="24">
        <v>2519168154</v>
      </c>
      <c r="D62" s="24">
        <v>277595767</v>
      </c>
      <c r="E62" s="24">
        <v>655190604</v>
      </c>
      <c r="F62" s="24">
        <v>279304485</v>
      </c>
      <c r="G62" s="24">
        <v>3456610089</v>
      </c>
      <c r="H62" s="24">
        <v>11157057656</v>
      </c>
      <c r="I62" s="24">
        <v>2248351475</v>
      </c>
      <c r="J62" s="24">
        <v>364406336</v>
      </c>
      <c r="K62" s="24">
        <v>2165706093</v>
      </c>
      <c r="L62" s="24">
        <v>62045645</v>
      </c>
      <c r="M62" s="24">
        <v>4937989733</v>
      </c>
      <c r="N62" s="24">
        <v>3345023593</v>
      </c>
      <c r="O62" s="24">
        <v>2977703161</v>
      </c>
      <c r="P62" s="24">
        <v>2854808439</v>
      </c>
      <c r="Q62" s="24">
        <v>507641564</v>
      </c>
      <c r="R62" s="24">
        <v>2141377060</v>
      </c>
      <c r="S62" s="24">
        <v>257869353</v>
      </c>
      <c r="T62" s="24">
        <v>5472308027</v>
      </c>
      <c r="U62" s="24">
        <v>0</v>
      </c>
      <c r="V62" s="24">
        <v>7509213779</v>
      </c>
      <c r="W62" s="24">
        <v>1865944385</v>
      </c>
      <c r="X62" s="24">
        <v>533120736</v>
      </c>
      <c r="Y62" s="24">
        <v>2556643592</v>
      </c>
      <c r="Z62" s="24">
        <v>302153974</v>
      </c>
      <c r="AA62" s="24">
        <v>15187022127</v>
      </c>
      <c r="AB62" s="24">
        <v>938733619</v>
      </c>
      <c r="AC62" s="24">
        <v>20017530508</v>
      </c>
      <c r="AD62" s="24">
        <v>6656519654</v>
      </c>
      <c r="AE62" s="24">
        <v>1703976099</v>
      </c>
      <c r="AF62" s="24">
        <v>5453712485</v>
      </c>
      <c r="AG62" s="24">
        <v>2877494984</v>
      </c>
      <c r="AH62" s="24">
        <v>1679126253</v>
      </c>
      <c r="AI62" s="24">
        <v>0</v>
      </c>
      <c r="AJ62" s="24">
        <v>0</v>
      </c>
      <c r="AK62" s="24">
        <v>0</v>
      </c>
      <c r="AL62" s="203">
        <v>112961349429</v>
      </c>
    </row>
    <row r="63" spans="1:38" s="6" customFormat="1" ht="14.4" x14ac:dyDescent="0.3">
      <c r="A63" s="65" t="s">
        <v>817</v>
      </c>
      <c r="B63" s="25" t="s">
        <v>147</v>
      </c>
      <c r="C63" s="24">
        <v>9559556</v>
      </c>
      <c r="D63" s="24">
        <v>0</v>
      </c>
      <c r="E63" s="24">
        <v>0</v>
      </c>
      <c r="F63" s="24">
        <v>9337955</v>
      </c>
      <c r="G63" s="24">
        <v>144695741</v>
      </c>
      <c r="H63" s="24">
        <v>9337955</v>
      </c>
      <c r="I63" s="24">
        <v>9337955</v>
      </c>
      <c r="J63" s="24">
        <v>9337955</v>
      </c>
      <c r="K63" s="24">
        <v>9337955</v>
      </c>
      <c r="L63" s="24">
        <v>8035092</v>
      </c>
      <c r="M63" s="24">
        <v>8035092</v>
      </c>
      <c r="N63" s="24">
        <v>0</v>
      </c>
      <c r="O63" s="24">
        <v>0</v>
      </c>
      <c r="P63" s="24">
        <v>9337955</v>
      </c>
      <c r="Q63" s="24">
        <v>0</v>
      </c>
      <c r="R63" s="24">
        <v>8035144</v>
      </c>
      <c r="S63" s="24">
        <v>9337955</v>
      </c>
      <c r="T63" s="24">
        <v>0</v>
      </c>
      <c r="U63" s="24">
        <v>0</v>
      </c>
      <c r="V63" s="24">
        <v>0</v>
      </c>
      <c r="W63" s="24">
        <v>7029797</v>
      </c>
      <c r="X63" s="24">
        <v>84932841</v>
      </c>
      <c r="Y63" s="24">
        <v>9337955</v>
      </c>
      <c r="Z63" s="24">
        <v>9337955</v>
      </c>
      <c r="AA63" s="24">
        <v>9337955</v>
      </c>
      <c r="AB63" s="24">
        <v>0</v>
      </c>
      <c r="AC63" s="24">
        <v>0</v>
      </c>
      <c r="AD63" s="24">
        <v>0</v>
      </c>
      <c r="AE63" s="24">
        <v>9337955</v>
      </c>
      <c r="AF63" s="24">
        <v>0</v>
      </c>
      <c r="AG63" s="24">
        <v>0</v>
      </c>
      <c r="AH63" s="24">
        <v>9337955</v>
      </c>
      <c r="AI63" s="24">
        <v>0</v>
      </c>
      <c r="AJ63" s="24">
        <v>0</v>
      </c>
      <c r="AK63" s="24">
        <v>0</v>
      </c>
      <c r="AL63" s="203">
        <v>382378723</v>
      </c>
    </row>
    <row r="64" spans="1:38" s="6" customFormat="1" ht="14.4" x14ac:dyDescent="0.3">
      <c r="A64" s="65" t="s">
        <v>818</v>
      </c>
      <c r="B64" s="25" t="s">
        <v>148</v>
      </c>
      <c r="C64" s="24">
        <v>6145203</v>
      </c>
      <c r="D64" s="24">
        <v>14289579</v>
      </c>
      <c r="E64" s="24">
        <v>95305910</v>
      </c>
      <c r="F64" s="24">
        <v>5496338</v>
      </c>
      <c r="G64" s="24">
        <v>48582200</v>
      </c>
      <c r="H64" s="24">
        <v>179735297</v>
      </c>
      <c r="I64" s="24">
        <v>66757455</v>
      </c>
      <c r="J64" s="24">
        <v>207533</v>
      </c>
      <c r="K64" s="24">
        <v>7826530</v>
      </c>
      <c r="L64" s="24">
        <v>10411469</v>
      </c>
      <c r="M64" s="24">
        <v>55101952</v>
      </c>
      <c r="N64" s="24">
        <v>78143201</v>
      </c>
      <c r="O64" s="24">
        <v>80485008</v>
      </c>
      <c r="P64" s="24">
        <v>66441978</v>
      </c>
      <c r="Q64" s="24">
        <v>55932142</v>
      </c>
      <c r="R64" s="24">
        <v>32455607</v>
      </c>
      <c r="S64" s="24">
        <v>4945719</v>
      </c>
      <c r="T64" s="24">
        <v>21972171</v>
      </c>
      <c r="U64" s="24">
        <v>0</v>
      </c>
      <c r="V64" s="24">
        <v>213559434</v>
      </c>
      <c r="W64" s="24">
        <v>36641352</v>
      </c>
      <c r="X64" s="24">
        <v>1486484</v>
      </c>
      <c r="Y64" s="24">
        <v>73109844</v>
      </c>
      <c r="Z64" s="24">
        <v>23636882</v>
      </c>
      <c r="AA64" s="24">
        <v>291535235</v>
      </c>
      <c r="AB64" s="24">
        <v>10807831</v>
      </c>
      <c r="AC64" s="24">
        <v>377916243</v>
      </c>
      <c r="AD64" s="24">
        <v>100948616</v>
      </c>
      <c r="AE64" s="24">
        <v>115603561</v>
      </c>
      <c r="AF64" s="24">
        <v>62002005</v>
      </c>
      <c r="AG64" s="24">
        <v>15306019</v>
      </c>
      <c r="AH64" s="24">
        <v>20860524</v>
      </c>
      <c r="AI64" s="24">
        <v>0</v>
      </c>
      <c r="AJ64" s="24">
        <v>0</v>
      </c>
      <c r="AK64" s="24">
        <v>0</v>
      </c>
      <c r="AL64" s="203">
        <v>2173649322</v>
      </c>
    </row>
    <row r="65" spans="1:38" s="6" customFormat="1" ht="14.4" x14ac:dyDescent="0.3">
      <c r="A65" s="65" t="s">
        <v>819</v>
      </c>
      <c r="B65" s="25" t="s">
        <v>149</v>
      </c>
      <c r="C65" s="24">
        <v>578327</v>
      </c>
      <c r="D65" s="24">
        <v>2083932</v>
      </c>
      <c r="E65" s="24">
        <v>0</v>
      </c>
      <c r="F65" s="24">
        <v>918038</v>
      </c>
      <c r="G65" s="24">
        <v>1672656</v>
      </c>
      <c r="H65" s="24">
        <v>22795423</v>
      </c>
      <c r="I65" s="24">
        <v>3986950</v>
      </c>
      <c r="J65" s="24">
        <v>47123</v>
      </c>
      <c r="K65" s="24">
        <v>1442383</v>
      </c>
      <c r="L65" s="24">
        <v>1032187</v>
      </c>
      <c r="M65" s="24">
        <v>4049230</v>
      </c>
      <c r="N65" s="24">
        <v>3789283</v>
      </c>
      <c r="O65" s="24">
        <v>1485630</v>
      </c>
      <c r="P65" s="24">
        <v>4274670</v>
      </c>
      <c r="Q65" s="24">
        <v>3016162</v>
      </c>
      <c r="R65" s="24">
        <v>2413809</v>
      </c>
      <c r="S65" s="24">
        <v>76018</v>
      </c>
      <c r="T65" s="24">
        <v>3798349</v>
      </c>
      <c r="U65" s="24">
        <v>0</v>
      </c>
      <c r="V65" s="24">
        <v>15908479</v>
      </c>
      <c r="W65" s="24">
        <v>1039856</v>
      </c>
      <c r="X65" s="24">
        <v>279466</v>
      </c>
      <c r="Y65" s="24">
        <v>5476261</v>
      </c>
      <c r="Z65" s="24">
        <v>3133841</v>
      </c>
      <c r="AA65" s="24">
        <v>21040531</v>
      </c>
      <c r="AB65" s="24">
        <v>1339419</v>
      </c>
      <c r="AC65" s="24">
        <v>25182022</v>
      </c>
      <c r="AD65" s="24">
        <v>3273522</v>
      </c>
      <c r="AE65" s="24">
        <v>9965566</v>
      </c>
      <c r="AF65" s="24">
        <v>0</v>
      </c>
      <c r="AG65" s="24">
        <v>1688944</v>
      </c>
      <c r="AH65" s="24">
        <v>2564778</v>
      </c>
      <c r="AI65" s="24">
        <v>0</v>
      </c>
      <c r="AJ65" s="24">
        <v>0</v>
      </c>
      <c r="AK65" s="24">
        <v>0</v>
      </c>
      <c r="AL65" s="203">
        <v>148352855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101710928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6800238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919784733</v>
      </c>
      <c r="AD66" s="24">
        <v>414801767</v>
      </c>
      <c r="AE66" s="24">
        <v>0</v>
      </c>
      <c r="AF66" s="24">
        <v>1317859840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2760957506</v>
      </c>
    </row>
    <row r="67" spans="1:38" s="6" customFormat="1" ht="14.4" x14ac:dyDescent="0.3">
      <c r="A67" s="65" t="s">
        <v>821</v>
      </c>
      <c r="B67" s="25" t="s">
        <v>151</v>
      </c>
      <c r="C67" s="24">
        <v>30750233</v>
      </c>
      <c r="D67" s="24">
        <v>2295737</v>
      </c>
      <c r="E67" s="24">
        <v>171644820</v>
      </c>
      <c r="F67" s="24">
        <v>1805746</v>
      </c>
      <c r="G67" s="24">
        <v>125626865</v>
      </c>
      <c r="H67" s="24">
        <v>471486353</v>
      </c>
      <c r="I67" s="24">
        <v>18324161</v>
      </c>
      <c r="J67" s="24">
        <v>15658335</v>
      </c>
      <c r="K67" s="24">
        <v>56128679</v>
      </c>
      <c r="L67" s="24">
        <v>60349501</v>
      </c>
      <c r="M67" s="24">
        <v>1006156723</v>
      </c>
      <c r="N67" s="24">
        <v>930391414</v>
      </c>
      <c r="O67" s="24">
        <v>1945726517</v>
      </c>
      <c r="P67" s="24">
        <v>19599951</v>
      </c>
      <c r="Q67" s="24">
        <v>7192248</v>
      </c>
      <c r="R67" s="24">
        <v>159219445</v>
      </c>
      <c r="S67" s="24">
        <v>0</v>
      </c>
      <c r="T67" s="24">
        <v>530176202</v>
      </c>
      <c r="U67" s="24">
        <v>0</v>
      </c>
      <c r="V67" s="24">
        <v>593511719</v>
      </c>
      <c r="W67" s="24">
        <v>106781866</v>
      </c>
      <c r="X67" s="24">
        <v>172319</v>
      </c>
      <c r="Y67" s="24">
        <v>411650213</v>
      </c>
      <c r="Z67" s="24">
        <v>7465792610</v>
      </c>
      <c r="AA67" s="24">
        <v>8534251511</v>
      </c>
      <c r="AB67" s="24">
        <v>289076724</v>
      </c>
      <c r="AC67" s="24">
        <v>1042630200</v>
      </c>
      <c r="AD67" s="24">
        <v>396595584</v>
      </c>
      <c r="AE67" s="24">
        <v>90249477</v>
      </c>
      <c r="AF67" s="24">
        <v>795397642</v>
      </c>
      <c r="AG67" s="24">
        <v>238804329</v>
      </c>
      <c r="AH67" s="24">
        <v>105777529</v>
      </c>
      <c r="AI67" s="24">
        <v>0</v>
      </c>
      <c r="AJ67" s="24">
        <v>0</v>
      </c>
      <c r="AK67" s="24">
        <v>0</v>
      </c>
      <c r="AL67" s="203">
        <v>25623224653</v>
      </c>
    </row>
    <row r="68" spans="1:38" s="6" customFormat="1" ht="14.4" x14ac:dyDescent="0.3">
      <c r="A68" s="65" t="s">
        <v>822</v>
      </c>
      <c r="B68" s="25" t="s">
        <v>152</v>
      </c>
      <c r="C68" s="24">
        <v>319088020</v>
      </c>
      <c r="D68" s="24">
        <v>28185614</v>
      </c>
      <c r="E68" s="24">
        <v>104516571</v>
      </c>
      <c r="F68" s="24">
        <v>21742141</v>
      </c>
      <c r="G68" s="24">
        <v>30198761</v>
      </c>
      <c r="H68" s="24">
        <v>227844482</v>
      </c>
      <c r="I68" s="24">
        <v>51710460</v>
      </c>
      <c r="J68" s="24">
        <v>21777657</v>
      </c>
      <c r="K68" s="24">
        <v>23521940</v>
      </c>
      <c r="L68" s="24">
        <v>22165802</v>
      </c>
      <c r="M68" s="24">
        <v>282667372</v>
      </c>
      <c r="N68" s="24">
        <v>221678309</v>
      </c>
      <c r="O68" s="24">
        <v>75057047</v>
      </c>
      <c r="P68" s="24">
        <v>40009917</v>
      </c>
      <c r="Q68" s="24">
        <v>44623338</v>
      </c>
      <c r="R68" s="24">
        <v>47170846</v>
      </c>
      <c r="S68" s="24">
        <v>27428384</v>
      </c>
      <c r="T68" s="24">
        <v>61166490</v>
      </c>
      <c r="U68" s="24">
        <v>0</v>
      </c>
      <c r="V68" s="24">
        <v>250620127</v>
      </c>
      <c r="W68" s="24">
        <v>26590457</v>
      </c>
      <c r="X68" s="24">
        <v>27599921</v>
      </c>
      <c r="Y68" s="24">
        <v>38027551</v>
      </c>
      <c r="Z68" s="24">
        <v>24373154</v>
      </c>
      <c r="AA68" s="24">
        <v>167046687</v>
      </c>
      <c r="AB68" s="24">
        <v>24717758</v>
      </c>
      <c r="AC68" s="24">
        <v>472491047</v>
      </c>
      <c r="AD68" s="24">
        <v>51820168</v>
      </c>
      <c r="AE68" s="24">
        <v>40891708</v>
      </c>
      <c r="AF68" s="24">
        <v>943775108</v>
      </c>
      <c r="AG68" s="24">
        <v>100502921</v>
      </c>
      <c r="AH68" s="24">
        <v>40902376</v>
      </c>
      <c r="AI68" s="24">
        <v>20857757</v>
      </c>
      <c r="AJ68" s="24">
        <v>21132709</v>
      </c>
      <c r="AK68" s="24">
        <v>0</v>
      </c>
      <c r="AL68" s="203">
        <v>3901902600</v>
      </c>
    </row>
    <row r="69" spans="1:38" s="6" customFormat="1" ht="14.4" x14ac:dyDescent="0.3">
      <c r="A69" s="65" t="s">
        <v>823</v>
      </c>
      <c r="B69" s="25" t="s">
        <v>153</v>
      </c>
      <c r="C69" s="24">
        <v>9591940</v>
      </c>
      <c r="D69" s="24">
        <v>280321</v>
      </c>
      <c r="E69" s="24">
        <v>0</v>
      </c>
      <c r="F69" s="24">
        <v>0</v>
      </c>
      <c r="G69" s="24">
        <v>2827848</v>
      </c>
      <c r="H69" s="24">
        <v>130183337</v>
      </c>
      <c r="I69" s="24">
        <v>20841728</v>
      </c>
      <c r="J69" s="24">
        <v>621655</v>
      </c>
      <c r="K69" s="24">
        <v>0</v>
      </c>
      <c r="L69" s="24">
        <v>0</v>
      </c>
      <c r="M69" s="24">
        <v>22175459</v>
      </c>
      <c r="N69" s="24">
        <v>26052074</v>
      </c>
      <c r="O69" s="24">
        <v>27622828</v>
      </c>
      <c r="P69" s="24">
        <v>4894053</v>
      </c>
      <c r="Q69" s="24">
        <v>893866</v>
      </c>
      <c r="R69" s="24">
        <v>3044747</v>
      </c>
      <c r="S69" s="24">
        <v>0</v>
      </c>
      <c r="T69" s="24">
        <v>1081378</v>
      </c>
      <c r="U69" s="24">
        <v>0</v>
      </c>
      <c r="V69" s="24">
        <v>16618347</v>
      </c>
      <c r="W69" s="24">
        <v>904988</v>
      </c>
      <c r="X69" s="24">
        <v>1398413</v>
      </c>
      <c r="Y69" s="24">
        <v>1714664</v>
      </c>
      <c r="Z69" s="24">
        <v>82911</v>
      </c>
      <c r="AA69" s="24">
        <v>31325203</v>
      </c>
      <c r="AB69" s="24">
        <v>0</v>
      </c>
      <c r="AC69" s="24">
        <v>240390360</v>
      </c>
      <c r="AD69" s="24">
        <v>1237734</v>
      </c>
      <c r="AE69" s="24">
        <v>10324781</v>
      </c>
      <c r="AF69" s="24">
        <v>145157838</v>
      </c>
      <c r="AG69" s="24">
        <v>31462929</v>
      </c>
      <c r="AH69" s="24">
        <v>3748965</v>
      </c>
      <c r="AI69" s="24">
        <v>0</v>
      </c>
      <c r="AJ69" s="24">
        <v>0</v>
      </c>
      <c r="AK69" s="24">
        <v>0</v>
      </c>
      <c r="AL69" s="203">
        <v>734478367</v>
      </c>
    </row>
    <row r="70" spans="1:38" s="6" customFormat="1" ht="14.4" x14ac:dyDescent="0.3">
      <c r="A70" s="65" t="s">
        <v>824</v>
      </c>
      <c r="B70" s="25" t="s">
        <v>154</v>
      </c>
      <c r="C70" s="24">
        <v>54559386</v>
      </c>
      <c r="D70" s="24">
        <v>4704371</v>
      </c>
      <c r="E70" s="24">
        <v>56752176</v>
      </c>
      <c r="F70" s="24">
        <v>995574</v>
      </c>
      <c r="G70" s="24">
        <v>3288590</v>
      </c>
      <c r="H70" s="24">
        <v>622857517</v>
      </c>
      <c r="I70" s="24">
        <v>6636777</v>
      </c>
      <c r="J70" s="24">
        <v>0</v>
      </c>
      <c r="K70" s="24">
        <v>8478290</v>
      </c>
      <c r="L70" s="24">
        <v>47970675</v>
      </c>
      <c r="M70" s="24">
        <v>734117368</v>
      </c>
      <c r="N70" s="24">
        <v>126090788</v>
      </c>
      <c r="O70" s="24">
        <v>522010619</v>
      </c>
      <c r="P70" s="24">
        <v>15898785</v>
      </c>
      <c r="Q70" s="24">
        <v>23912139</v>
      </c>
      <c r="R70" s="24">
        <v>687006378</v>
      </c>
      <c r="S70" s="24">
        <v>8473702</v>
      </c>
      <c r="T70" s="24">
        <v>67158423</v>
      </c>
      <c r="U70" s="24">
        <v>0</v>
      </c>
      <c r="V70" s="24">
        <v>536204000</v>
      </c>
      <c r="W70" s="24">
        <v>4901309</v>
      </c>
      <c r="X70" s="24">
        <v>1476227</v>
      </c>
      <c r="Y70" s="24">
        <v>43679596</v>
      </c>
      <c r="Z70" s="24">
        <v>3510656</v>
      </c>
      <c r="AA70" s="24">
        <v>356421384</v>
      </c>
      <c r="AB70" s="24">
        <v>408979339</v>
      </c>
      <c r="AC70" s="24">
        <v>260005341</v>
      </c>
      <c r="AD70" s="24">
        <v>54368900</v>
      </c>
      <c r="AE70" s="24">
        <v>69898731</v>
      </c>
      <c r="AF70" s="24">
        <v>178467059</v>
      </c>
      <c r="AG70" s="24">
        <v>257648770</v>
      </c>
      <c r="AH70" s="24">
        <v>7200321</v>
      </c>
      <c r="AI70" s="24">
        <v>0</v>
      </c>
      <c r="AJ70" s="24">
        <v>0</v>
      </c>
      <c r="AK70" s="24">
        <v>0</v>
      </c>
      <c r="AL70" s="203">
        <v>5173673191</v>
      </c>
    </row>
    <row r="71" spans="1:38" s="6" customFormat="1" ht="14.4" x14ac:dyDescent="0.3">
      <c r="A71" s="65" t="s">
        <v>825</v>
      </c>
      <c r="B71" s="25" t="s">
        <v>155</v>
      </c>
      <c r="C71" s="24">
        <v>67161731</v>
      </c>
      <c r="D71" s="24">
        <v>0</v>
      </c>
      <c r="E71" s="24">
        <v>98130593</v>
      </c>
      <c r="F71" s="24">
        <v>17364728</v>
      </c>
      <c r="G71" s="24">
        <v>15224475</v>
      </c>
      <c r="H71" s="24">
        <v>2210195697</v>
      </c>
      <c r="I71" s="24">
        <v>19133413</v>
      </c>
      <c r="J71" s="24">
        <v>2951081</v>
      </c>
      <c r="K71" s="24">
        <v>8363615</v>
      </c>
      <c r="L71" s="24">
        <v>179612359</v>
      </c>
      <c r="M71" s="24">
        <v>275403464</v>
      </c>
      <c r="N71" s="24">
        <v>723470216</v>
      </c>
      <c r="O71" s="24">
        <v>128258142</v>
      </c>
      <c r="P71" s="24">
        <v>29134120</v>
      </c>
      <c r="Q71" s="24">
        <v>210738349</v>
      </c>
      <c r="R71" s="24">
        <v>226228586</v>
      </c>
      <c r="S71" s="24">
        <v>34824445</v>
      </c>
      <c r="T71" s="24">
        <v>19227491</v>
      </c>
      <c r="U71" s="24">
        <v>0</v>
      </c>
      <c r="V71" s="24">
        <v>291910582</v>
      </c>
      <c r="W71" s="24">
        <v>7254190</v>
      </c>
      <c r="X71" s="24">
        <v>69959244</v>
      </c>
      <c r="Y71" s="24">
        <v>182859988</v>
      </c>
      <c r="Z71" s="24">
        <v>14851012</v>
      </c>
      <c r="AA71" s="24">
        <v>183979275</v>
      </c>
      <c r="AB71" s="24">
        <v>20470699</v>
      </c>
      <c r="AC71" s="24">
        <v>32398537</v>
      </c>
      <c r="AD71" s="24">
        <v>110495198</v>
      </c>
      <c r="AE71" s="24">
        <v>23643959</v>
      </c>
      <c r="AF71" s="24">
        <v>177079160</v>
      </c>
      <c r="AG71" s="24">
        <v>1100497263</v>
      </c>
      <c r="AH71" s="24">
        <v>1625122</v>
      </c>
      <c r="AI71" s="24">
        <v>9772</v>
      </c>
      <c r="AJ71" s="24">
        <v>0</v>
      </c>
      <c r="AK71" s="24">
        <v>0</v>
      </c>
      <c r="AL71" s="203">
        <v>6482456506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430210072</v>
      </c>
      <c r="E72" s="24">
        <v>7812446</v>
      </c>
      <c r="F72" s="24">
        <v>41587</v>
      </c>
      <c r="G72" s="24">
        <v>14223150</v>
      </c>
      <c r="H72" s="24">
        <v>3662493489</v>
      </c>
      <c r="I72" s="24">
        <v>0</v>
      </c>
      <c r="J72" s="24">
        <v>0</v>
      </c>
      <c r="K72" s="24">
        <v>32004992</v>
      </c>
      <c r="L72" s="24">
        <v>5328908298</v>
      </c>
      <c r="M72" s="24">
        <v>67198037</v>
      </c>
      <c r="N72" s="24">
        <v>42435708</v>
      </c>
      <c r="O72" s="24">
        <v>7150438227</v>
      </c>
      <c r="P72" s="24">
        <v>2836846</v>
      </c>
      <c r="Q72" s="24">
        <v>63465</v>
      </c>
      <c r="R72" s="24">
        <v>60834561</v>
      </c>
      <c r="S72" s="24">
        <v>0</v>
      </c>
      <c r="T72" s="24">
        <v>5332711637</v>
      </c>
      <c r="U72" s="24">
        <v>0</v>
      </c>
      <c r="V72" s="24">
        <v>261405720</v>
      </c>
      <c r="W72" s="24">
        <v>243577178</v>
      </c>
      <c r="X72" s="24">
        <v>1135802</v>
      </c>
      <c r="Y72" s="24">
        <v>2955873526</v>
      </c>
      <c r="Z72" s="24">
        <v>1002261048</v>
      </c>
      <c r="AA72" s="24">
        <v>1863144270</v>
      </c>
      <c r="AB72" s="24">
        <v>87591074</v>
      </c>
      <c r="AC72" s="24">
        <v>1308310712</v>
      </c>
      <c r="AD72" s="24">
        <v>1680746261</v>
      </c>
      <c r="AE72" s="24">
        <v>1441292917</v>
      </c>
      <c r="AF72" s="24">
        <v>242328351</v>
      </c>
      <c r="AG72" s="24">
        <v>195281450</v>
      </c>
      <c r="AH72" s="24">
        <v>1115002959</v>
      </c>
      <c r="AI72" s="24">
        <v>0</v>
      </c>
      <c r="AJ72" s="24">
        <v>0</v>
      </c>
      <c r="AK72" s="24">
        <v>0</v>
      </c>
      <c r="AL72" s="203">
        <v>34530163783</v>
      </c>
    </row>
    <row r="73" spans="1:38" s="6" customFormat="1" ht="14.4" x14ac:dyDescent="0.3">
      <c r="A73" s="95" t="s">
        <v>827</v>
      </c>
      <c r="B73" s="96" t="s">
        <v>204</v>
      </c>
      <c r="C73" s="97">
        <v>3340289004</v>
      </c>
      <c r="D73" s="97">
        <v>1812804494</v>
      </c>
      <c r="E73" s="97">
        <v>2113246295</v>
      </c>
      <c r="F73" s="97">
        <v>392122490</v>
      </c>
      <c r="G73" s="97">
        <v>4065901178</v>
      </c>
      <c r="H73" s="97">
        <v>20695751027</v>
      </c>
      <c r="I73" s="97">
        <v>2674989306</v>
      </c>
      <c r="J73" s="97">
        <v>457526566</v>
      </c>
      <c r="K73" s="97">
        <v>2379679991</v>
      </c>
      <c r="L73" s="97">
        <v>5797592487</v>
      </c>
      <c r="M73" s="97">
        <v>9108683842</v>
      </c>
      <c r="N73" s="97">
        <v>6257412132</v>
      </c>
      <c r="O73" s="97">
        <v>13635559712</v>
      </c>
      <c r="P73" s="97">
        <v>3441266008</v>
      </c>
      <c r="Q73" s="97">
        <v>1102465496</v>
      </c>
      <c r="R73" s="97">
        <v>3928111587</v>
      </c>
      <c r="S73" s="97">
        <v>378487797</v>
      </c>
      <c r="T73" s="97">
        <v>12876265268</v>
      </c>
      <c r="U73" s="97">
        <v>0</v>
      </c>
      <c r="V73" s="97">
        <v>12299380223</v>
      </c>
      <c r="W73" s="97">
        <v>2570703095</v>
      </c>
      <c r="X73" s="97">
        <v>738398759</v>
      </c>
      <c r="Y73" s="97">
        <v>7301418036</v>
      </c>
      <c r="Z73" s="97">
        <v>8967233497</v>
      </c>
      <c r="AA73" s="97">
        <v>28393937369</v>
      </c>
      <c r="AB73" s="97">
        <v>2096515398</v>
      </c>
      <c r="AC73" s="97">
        <v>34477820571</v>
      </c>
      <c r="AD73" s="97">
        <v>12096554943</v>
      </c>
      <c r="AE73" s="97">
        <v>3856113888</v>
      </c>
      <c r="AF73" s="97">
        <v>10739165545</v>
      </c>
      <c r="AG73" s="97">
        <v>5149030333</v>
      </c>
      <c r="AH73" s="97">
        <v>3129567875</v>
      </c>
      <c r="AI73" s="97">
        <v>20867529</v>
      </c>
      <c r="AJ73" s="97">
        <v>21132709</v>
      </c>
      <c r="AK73" s="97">
        <v>0</v>
      </c>
      <c r="AL73" s="204">
        <v>226315994450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8372727</v>
      </c>
      <c r="F74" s="24">
        <v>0</v>
      </c>
      <c r="G74" s="24">
        <v>0</v>
      </c>
      <c r="H74" s="24">
        <v>384227046</v>
      </c>
      <c r="I74" s="24">
        <v>2627273</v>
      </c>
      <c r="J74" s="24">
        <v>1000000</v>
      </c>
      <c r="K74" s="24">
        <v>1100000</v>
      </c>
      <c r="L74" s="24">
        <v>0</v>
      </c>
      <c r="M74" s="24">
        <v>31838999</v>
      </c>
      <c r="N74" s="24">
        <v>21847291</v>
      </c>
      <c r="O74" s="24">
        <v>93581374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437891271</v>
      </c>
      <c r="AB74" s="24">
        <v>846984</v>
      </c>
      <c r="AC74" s="24">
        <v>0</v>
      </c>
      <c r="AD74" s="24">
        <v>0</v>
      </c>
      <c r="AE74" s="24">
        <v>32487273</v>
      </c>
      <c r="AF74" s="24">
        <v>0</v>
      </c>
      <c r="AG74" s="24">
        <v>34900000</v>
      </c>
      <c r="AH74" s="24">
        <v>1500000</v>
      </c>
      <c r="AI74" s="24">
        <v>0</v>
      </c>
      <c r="AJ74" s="24">
        <v>0</v>
      </c>
      <c r="AK74" s="24">
        <v>0</v>
      </c>
      <c r="AL74" s="203">
        <v>1052220238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368102107</v>
      </c>
      <c r="I75" s="24">
        <v>19928944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22393151</v>
      </c>
      <c r="AB75" s="24">
        <v>0</v>
      </c>
      <c r="AC75" s="24">
        <v>0</v>
      </c>
      <c r="AD75" s="24">
        <v>455617</v>
      </c>
      <c r="AE75" s="24">
        <v>1963636</v>
      </c>
      <c r="AF75" s="24">
        <v>0</v>
      </c>
      <c r="AG75" s="24">
        <v>0</v>
      </c>
      <c r="AH75" s="24">
        <v>1590000</v>
      </c>
      <c r="AI75" s="24">
        <v>0</v>
      </c>
      <c r="AJ75" s="24">
        <v>0</v>
      </c>
      <c r="AK75" s="24">
        <v>0</v>
      </c>
      <c r="AL75" s="203">
        <v>414433455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195455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227273</v>
      </c>
      <c r="X76" s="24">
        <v>0</v>
      </c>
      <c r="Y76" s="24">
        <v>0</v>
      </c>
      <c r="Z76" s="24">
        <v>0</v>
      </c>
      <c r="AA76" s="24">
        <v>179230791</v>
      </c>
      <c r="AB76" s="24">
        <v>0</v>
      </c>
      <c r="AC76" s="24">
        <v>0</v>
      </c>
      <c r="AD76" s="24">
        <v>729423855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1900000</v>
      </c>
      <c r="AK76" s="24">
        <v>0</v>
      </c>
      <c r="AL76" s="203">
        <v>910977374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320597316</v>
      </c>
      <c r="F77" s="24">
        <v>0</v>
      </c>
      <c r="G77" s="24">
        <v>2185725201</v>
      </c>
      <c r="H77" s="24">
        <v>3794072552</v>
      </c>
      <c r="I77" s="24">
        <v>1211231804</v>
      </c>
      <c r="J77" s="24">
        <v>118900002</v>
      </c>
      <c r="K77" s="24">
        <v>0</v>
      </c>
      <c r="L77" s="24">
        <v>0</v>
      </c>
      <c r="M77" s="24">
        <v>12963636</v>
      </c>
      <c r="N77" s="24">
        <v>2030000</v>
      </c>
      <c r="O77" s="24">
        <v>1614364178</v>
      </c>
      <c r="P77" s="24">
        <v>0</v>
      </c>
      <c r="Q77" s="24">
        <v>0</v>
      </c>
      <c r="R77" s="24">
        <v>331904641</v>
      </c>
      <c r="S77" s="24">
        <v>0</v>
      </c>
      <c r="T77" s="24">
        <v>0</v>
      </c>
      <c r="U77" s="24">
        <v>0</v>
      </c>
      <c r="V77" s="24">
        <v>0</v>
      </c>
      <c r="W77" s="24">
        <v>642949449</v>
      </c>
      <c r="X77" s="24">
        <v>0</v>
      </c>
      <c r="Y77" s="24">
        <v>0</v>
      </c>
      <c r="Z77" s="24">
        <v>0</v>
      </c>
      <c r="AA77" s="24">
        <v>13450296140</v>
      </c>
      <c r="AB77" s="24">
        <v>70490100</v>
      </c>
      <c r="AC77" s="24">
        <v>9139228259</v>
      </c>
      <c r="AD77" s="24">
        <v>139569841</v>
      </c>
      <c r="AE77" s="24">
        <v>58572727</v>
      </c>
      <c r="AF77" s="24">
        <v>847607629</v>
      </c>
      <c r="AG77" s="24">
        <v>13900000</v>
      </c>
      <c r="AH77" s="24">
        <v>0</v>
      </c>
      <c r="AI77" s="24">
        <v>0</v>
      </c>
      <c r="AJ77" s="24">
        <v>2821818</v>
      </c>
      <c r="AK77" s="24">
        <v>0</v>
      </c>
      <c r="AL77" s="203">
        <v>33957225293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479948436</v>
      </c>
      <c r="I78" s="24">
        <v>1363636</v>
      </c>
      <c r="J78" s="24">
        <v>6886380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16803293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505001745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8738546</v>
      </c>
      <c r="I79" s="24">
        <v>0</v>
      </c>
      <c r="J79" s="24">
        <v>2227273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132938713</v>
      </c>
      <c r="AB79" s="24">
        <v>3980650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147885182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4674125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4674125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53937382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2420909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212165847</v>
      </c>
      <c r="AD81" s="24">
        <v>285203334</v>
      </c>
      <c r="AE81" s="24">
        <v>0</v>
      </c>
      <c r="AF81" s="24">
        <v>172114497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725841969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27965456</v>
      </c>
      <c r="I82" s="24">
        <v>0</v>
      </c>
      <c r="J82" s="24">
        <v>0</v>
      </c>
      <c r="K82" s="24">
        <v>0</v>
      </c>
      <c r="L82" s="24">
        <v>36554545</v>
      </c>
      <c r="M82" s="24">
        <v>85530907</v>
      </c>
      <c r="N82" s="24">
        <v>0</v>
      </c>
      <c r="O82" s="24">
        <v>163732910</v>
      </c>
      <c r="P82" s="24">
        <v>0</v>
      </c>
      <c r="Q82" s="24">
        <v>0</v>
      </c>
      <c r="R82" s="24">
        <v>12418183</v>
      </c>
      <c r="S82" s="24">
        <v>0</v>
      </c>
      <c r="T82" s="24">
        <v>0</v>
      </c>
      <c r="U82" s="24">
        <v>0</v>
      </c>
      <c r="V82" s="24">
        <v>0</v>
      </c>
      <c r="W82" s="24">
        <v>6841527</v>
      </c>
      <c r="X82" s="24">
        <v>2000000</v>
      </c>
      <c r="Y82" s="24">
        <v>16151963</v>
      </c>
      <c r="Z82" s="24">
        <v>0</v>
      </c>
      <c r="AA82" s="24">
        <v>992181814</v>
      </c>
      <c r="AB82" s="24">
        <v>55951908</v>
      </c>
      <c r="AC82" s="24">
        <v>0</v>
      </c>
      <c r="AD82" s="24">
        <v>0</v>
      </c>
      <c r="AE82" s="24">
        <v>25287274</v>
      </c>
      <c r="AF82" s="24">
        <v>0</v>
      </c>
      <c r="AG82" s="24">
        <v>818182</v>
      </c>
      <c r="AH82" s="24">
        <v>1100000</v>
      </c>
      <c r="AI82" s="24">
        <v>1300000</v>
      </c>
      <c r="AJ82" s="24">
        <v>4150000</v>
      </c>
      <c r="AK82" s="24">
        <v>0</v>
      </c>
      <c r="AL82" s="203">
        <v>1431984669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105402772</v>
      </c>
      <c r="I83" s="24">
        <v>0</v>
      </c>
      <c r="J83" s="24">
        <v>340329663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16238220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461970655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3400000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3400000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6000000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900000</v>
      </c>
      <c r="Y85" s="24">
        <v>0</v>
      </c>
      <c r="Z85" s="24">
        <v>0</v>
      </c>
      <c r="AA85" s="24">
        <v>14765925</v>
      </c>
      <c r="AB85" s="24">
        <v>339714262</v>
      </c>
      <c r="AC85" s="24">
        <v>0</v>
      </c>
      <c r="AD85" s="24">
        <v>0</v>
      </c>
      <c r="AE85" s="24">
        <v>2272727</v>
      </c>
      <c r="AF85" s="24">
        <v>0</v>
      </c>
      <c r="AG85" s="24">
        <v>909091</v>
      </c>
      <c r="AH85" s="24">
        <v>0</v>
      </c>
      <c r="AI85" s="24">
        <v>0</v>
      </c>
      <c r="AJ85" s="24">
        <v>0</v>
      </c>
      <c r="AK85" s="24">
        <v>0</v>
      </c>
      <c r="AL85" s="203">
        <v>364562005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2186029045</v>
      </c>
      <c r="I86" s="24">
        <v>103174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2105024</v>
      </c>
      <c r="AB86" s="24">
        <v>3860245</v>
      </c>
      <c r="AC86" s="24">
        <v>0</v>
      </c>
      <c r="AD86" s="24">
        <v>3500000</v>
      </c>
      <c r="AE86" s="24">
        <v>0</v>
      </c>
      <c r="AF86" s="24">
        <v>0</v>
      </c>
      <c r="AG86" s="24">
        <v>450000</v>
      </c>
      <c r="AH86" s="24">
        <v>0</v>
      </c>
      <c r="AI86" s="24">
        <v>0</v>
      </c>
      <c r="AJ86" s="24">
        <v>0</v>
      </c>
      <c r="AK86" s="24">
        <v>0</v>
      </c>
      <c r="AL86" s="203">
        <v>2196047488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2665616271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7200000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523519965</v>
      </c>
      <c r="AB87" s="24">
        <v>37320891</v>
      </c>
      <c r="AC87" s="24">
        <v>0</v>
      </c>
      <c r="AD87" s="24">
        <v>322716727</v>
      </c>
      <c r="AE87" s="24">
        <v>0</v>
      </c>
      <c r="AF87" s="24">
        <v>0</v>
      </c>
      <c r="AG87" s="24">
        <v>0</v>
      </c>
      <c r="AH87" s="24">
        <v>1267970</v>
      </c>
      <c r="AI87" s="24">
        <v>0</v>
      </c>
      <c r="AJ87" s="24">
        <v>0</v>
      </c>
      <c r="AK87" s="24">
        <v>1794492</v>
      </c>
      <c r="AL87" s="203">
        <v>3559436316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328970043</v>
      </c>
      <c r="F88" s="97">
        <v>0</v>
      </c>
      <c r="G88" s="97">
        <v>2185725201</v>
      </c>
      <c r="H88" s="97">
        <v>10029502231</v>
      </c>
      <c r="I88" s="97">
        <v>1235254831</v>
      </c>
      <c r="J88" s="97">
        <v>469538773</v>
      </c>
      <c r="K88" s="97">
        <v>1100000</v>
      </c>
      <c r="L88" s="97">
        <v>36554545</v>
      </c>
      <c r="M88" s="97">
        <v>184270924</v>
      </c>
      <c r="N88" s="97">
        <v>23877291</v>
      </c>
      <c r="O88" s="97">
        <v>1878878462</v>
      </c>
      <c r="P88" s="97">
        <v>0</v>
      </c>
      <c r="Q88" s="97">
        <v>0</v>
      </c>
      <c r="R88" s="97">
        <v>344322824</v>
      </c>
      <c r="S88" s="97">
        <v>0</v>
      </c>
      <c r="T88" s="97">
        <v>2420909</v>
      </c>
      <c r="U88" s="97">
        <v>0</v>
      </c>
      <c r="V88" s="97">
        <v>0</v>
      </c>
      <c r="W88" s="97">
        <v>666821542</v>
      </c>
      <c r="X88" s="97">
        <v>2900000</v>
      </c>
      <c r="Y88" s="97">
        <v>16151963</v>
      </c>
      <c r="Z88" s="97">
        <v>0</v>
      </c>
      <c r="AA88" s="97">
        <v>15776235139</v>
      </c>
      <c r="AB88" s="97">
        <v>512165040</v>
      </c>
      <c r="AC88" s="97">
        <v>9351394106</v>
      </c>
      <c r="AD88" s="97">
        <v>1480869374</v>
      </c>
      <c r="AE88" s="97">
        <v>120583637</v>
      </c>
      <c r="AF88" s="97">
        <v>1019722126</v>
      </c>
      <c r="AG88" s="97">
        <v>50977273</v>
      </c>
      <c r="AH88" s="97">
        <v>5457970</v>
      </c>
      <c r="AI88" s="97">
        <v>1300000</v>
      </c>
      <c r="AJ88" s="97">
        <v>8871818</v>
      </c>
      <c r="AK88" s="97">
        <v>1794492</v>
      </c>
      <c r="AL88" s="204">
        <v>45735660514</v>
      </c>
    </row>
    <row r="89" spans="1:38" s="6" customFormat="1" ht="14.4" x14ac:dyDescent="0.3">
      <c r="A89" s="65" t="s">
        <v>843</v>
      </c>
      <c r="B89" s="25" t="s">
        <v>143</v>
      </c>
      <c r="C89" s="24">
        <v>129801214</v>
      </c>
      <c r="D89" s="24">
        <v>12689851</v>
      </c>
      <c r="E89" s="24">
        <v>351866611</v>
      </c>
      <c r="F89" s="24">
        <v>41953213</v>
      </c>
      <c r="G89" s="24">
        <v>0</v>
      </c>
      <c r="H89" s="24">
        <v>100916540</v>
      </c>
      <c r="I89" s="24">
        <v>22852164</v>
      </c>
      <c r="J89" s="24">
        <v>12648497</v>
      </c>
      <c r="K89" s="24">
        <v>0</v>
      </c>
      <c r="L89" s="24">
        <v>0</v>
      </c>
      <c r="M89" s="24">
        <v>0</v>
      </c>
      <c r="N89" s="24">
        <v>219297607</v>
      </c>
      <c r="O89" s="24">
        <v>9839750</v>
      </c>
      <c r="P89" s="24">
        <v>65630230</v>
      </c>
      <c r="Q89" s="24">
        <v>0</v>
      </c>
      <c r="R89" s="24">
        <v>34098945</v>
      </c>
      <c r="S89" s="24">
        <v>0</v>
      </c>
      <c r="T89" s="24">
        <v>194726464</v>
      </c>
      <c r="U89" s="24">
        <v>0</v>
      </c>
      <c r="V89" s="24">
        <v>172931550</v>
      </c>
      <c r="W89" s="24">
        <v>23273188</v>
      </c>
      <c r="X89" s="24">
        <v>0</v>
      </c>
      <c r="Y89" s="24">
        <v>20425370</v>
      </c>
      <c r="Z89" s="24">
        <v>6636826</v>
      </c>
      <c r="AA89" s="24">
        <v>2314516767</v>
      </c>
      <c r="AB89" s="24">
        <v>6502967</v>
      </c>
      <c r="AC89" s="24">
        <v>0</v>
      </c>
      <c r="AD89" s="24">
        <v>21760671</v>
      </c>
      <c r="AE89" s="24">
        <v>9401817</v>
      </c>
      <c r="AF89" s="24">
        <v>5459518</v>
      </c>
      <c r="AG89" s="24">
        <v>0</v>
      </c>
      <c r="AH89" s="24">
        <v>800000</v>
      </c>
      <c r="AI89" s="24">
        <v>0</v>
      </c>
      <c r="AJ89" s="24">
        <v>1579101</v>
      </c>
      <c r="AK89" s="24">
        <v>19822366</v>
      </c>
      <c r="AL89" s="203">
        <v>3799431227</v>
      </c>
    </row>
    <row r="90" spans="1:38" s="6" customFormat="1" ht="14.4" x14ac:dyDescent="0.3">
      <c r="A90" s="65" t="s">
        <v>844</v>
      </c>
      <c r="B90" s="25" t="s">
        <v>144</v>
      </c>
      <c r="C90" s="24">
        <v>156471306</v>
      </c>
      <c r="D90" s="24">
        <v>0</v>
      </c>
      <c r="E90" s="24">
        <v>13413057</v>
      </c>
      <c r="F90" s="24">
        <v>19659146</v>
      </c>
      <c r="G90" s="24">
        <v>0</v>
      </c>
      <c r="H90" s="24">
        <v>110103362</v>
      </c>
      <c r="I90" s="24">
        <v>19802226</v>
      </c>
      <c r="J90" s="24">
        <v>3725744</v>
      </c>
      <c r="K90" s="24">
        <v>0</v>
      </c>
      <c r="L90" s="24">
        <v>0</v>
      </c>
      <c r="M90" s="24">
        <v>1779852</v>
      </c>
      <c r="N90" s="24">
        <v>51834160</v>
      </c>
      <c r="O90" s="24">
        <v>8639483</v>
      </c>
      <c r="P90" s="24">
        <v>62311995</v>
      </c>
      <c r="Q90" s="24">
        <v>0</v>
      </c>
      <c r="R90" s="24">
        <v>29519961</v>
      </c>
      <c r="S90" s="24">
        <v>0</v>
      </c>
      <c r="T90" s="24">
        <v>65150695</v>
      </c>
      <c r="U90" s="24">
        <v>0</v>
      </c>
      <c r="V90" s="24">
        <v>124000777</v>
      </c>
      <c r="W90" s="24">
        <v>17542912</v>
      </c>
      <c r="X90" s="24">
        <v>0</v>
      </c>
      <c r="Y90" s="24">
        <v>6005603</v>
      </c>
      <c r="Z90" s="24">
        <v>1409080</v>
      </c>
      <c r="AA90" s="24">
        <v>99175897</v>
      </c>
      <c r="AB90" s="24">
        <v>2496248</v>
      </c>
      <c r="AC90" s="24">
        <v>0</v>
      </c>
      <c r="AD90" s="24">
        <v>296261791</v>
      </c>
      <c r="AE90" s="24">
        <v>2929197</v>
      </c>
      <c r="AF90" s="24">
        <v>79618403</v>
      </c>
      <c r="AG90" s="24">
        <v>0</v>
      </c>
      <c r="AH90" s="24">
        <v>0</v>
      </c>
      <c r="AI90" s="24">
        <v>0</v>
      </c>
      <c r="AJ90" s="24">
        <v>0</v>
      </c>
      <c r="AK90" s="24">
        <v>0</v>
      </c>
      <c r="AL90" s="203">
        <v>1171850895</v>
      </c>
    </row>
    <row r="91" spans="1:38" s="6" customFormat="1" ht="14.4" x14ac:dyDescent="0.3">
      <c r="A91" s="65" t="s">
        <v>845</v>
      </c>
      <c r="B91" s="25" t="s">
        <v>145</v>
      </c>
      <c r="C91" s="24">
        <v>8223332</v>
      </c>
      <c r="D91" s="24">
        <v>0</v>
      </c>
      <c r="E91" s="24">
        <v>10317705</v>
      </c>
      <c r="F91" s="24">
        <v>150431</v>
      </c>
      <c r="G91" s="24">
        <v>0</v>
      </c>
      <c r="H91" s="24">
        <v>2370004</v>
      </c>
      <c r="I91" s="24">
        <v>749264</v>
      </c>
      <c r="J91" s="24">
        <v>9417112</v>
      </c>
      <c r="K91" s="24">
        <v>0</v>
      </c>
      <c r="L91" s="24">
        <v>0</v>
      </c>
      <c r="M91" s="24">
        <v>5111273</v>
      </c>
      <c r="N91" s="24">
        <v>2885727</v>
      </c>
      <c r="O91" s="24">
        <v>415610</v>
      </c>
      <c r="P91" s="24">
        <v>9749011</v>
      </c>
      <c r="Q91" s="24">
        <v>0</v>
      </c>
      <c r="R91" s="24">
        <v>41455831</v>
      </c>
      <c r="S91" s="24">
        <v>0</v>
      </c>
      <c r="T91" s="24">
        <v>15000</v>
      </c>
      <c r="U91" s="24">
        <v>0</v>
      </c>
      <c r="V91" s="24">
        <v>10339501</v>
      </c>
      <c r="W91" s="24">
        <v>3143550</v>
      </c>
      <c r="X91" s="24">
        <v>500000</v>
      </c>
      <c r="Y91" s="24">
        <v>6676786</v>
      </c>
      <c r="Z91" s="24">
        <v>384546</v>
      </c>
      <c r="AA91" s="24">
        <v>111407563</v>
      </c>
      <c r="AB91" s="24">
        <v>57756</v>
      </c>
      <c r="AC91" s="24">
        <v>0</v>
      </c>
      <c r="AD91" s="24">
        <v>4720826351</v>
      </c>
      <c r="AE91" s="24">
        <v>26583445</v>
      </c>
      <c r="AF91" s="24">
        <v>6120230</v>
      </c>
      <c r="AG91" s="24">
        <v>83824251</v>
      </c>
      <c r="AH91" s="24">
        <v>15973627</v>
      </c>
      <c r="AI91" s="24">
        <v>0</v>
      </c>
      <c r="AJ91" s="24">
        <v>54973637</v>
      </c>
      <c r="AK91" s="24">
        <v>233777812</v>
      </c>
      <c r="AL91" s="203">
        <v>5365449355</v>
      </c>
    </row>
    <row r="92" spans="1:38" s="6" customFormat="1" ht="14.4" x14ac:dyDescent="0.3">
      <c r="A92" s="65" t="s">
        <v>846</v>
      </c>
      <c r="B92" s="25" t="s">
        <v>146</v>
      </c>
      <c r="C92" s="24">
        <v>1732654518</v>
      </c>
      <c r="D92" s="24">
        <v>1488854704</v>
      </c>
      <c r="E92" s="24">
        <v>340006383</v>
      </c>
      <c r="F92" s="24">
        <v>499373868</v>
      </c>
      <c r="G92" s="24">
        <v>2520158548</v>
      </c>
      <c r="H92" s="24">
        <v>6311240152</v>
      </c>
      <c r="I92" s="24">
        <v>988482400</v>
      </c>
      <c r="J92" s="24">
        <v>438717783</v>
      </c>
      <c r="K92" s="24">
        <v>1657807171</v>
      </c>
      <c r="L92" s="24">
        <v>454667704</v>
      </c>
      <c r="M92" s="24">
        <v>2506627117</v>
      </c>
      <c r="N92" s="24">
        <v>3215224263</v>
      </c>
      <c r="O92" s="24">
        <v>2374412099</v>
      </c>
      <c r="P92" s="24">
        <v>1700789519</v>
      </c>
      <c r="Q92" s="24">
        <v>204904000</v>
      </c>
      <c r="R92" s="24">
        <v>696678395</v>
      </c>
      <c r="S92" s="24">
        <v>149502964</v>
      </c>
      <c r="T92" s="24">
        <v>2828012001</v>
      </c>
      <c r="U92" s="24">
        <v>0</v>
      </c>
      <c r="V92" s="24">
        <v>3784647963</v>
      </c>
      <c r="W92" s="24">
        <v>650228043</v>
      </c>
      <c r="X92" s="24">
        <v>514054513</v>
      </c>
      <c r="Y92" s="24">
        <v>1900929459</v>
      </c>
      <c r="Z92" s="24">
        <v>180993650</v>
      </c>
      <c r="AA92" s="24">
        <v>20123297281</v>
      </c>
      <c r="AB92" s="24">
        <v>1468797315</v>
      </c>
      <c r="AC92" s="24">
        <v>0</v>
      </c>
      <c r="AD92" s="24">
        <v>2690470599</v>
      </c>
      <c r="AE92" s="24">
        <v>2213654318</v>
      </c>
      <c r="AF92" s="24">
        <v>2004355322</v>
      </c>
      <c r="AG92" s="24">
        <v>1397638238</v>
      </c>
      <c r="AH92" s="24">
        <v>950455216</v>
      </c>
      <c r="AI92" s="24">
        <v>0</v>
      </c>
      <c r="AJ92" s="24">
        <v>556865043</v>
      </c>
      <c r="AK92" s="24">
        <v>0</v>
      </c>
      <c r="AL92" s="203">
        <v>68544500549</v>
      </c>
    </row>
    <row r="93" spans="1:38" s="6" customFormat="1" ht="14.4" x14ac:dyDescent="0.3">
      <c r="A93" s="65" t="s">
        <v>847</v>
      </c>
      <c r="B93" s="25" t="s">
        <v>147</v>
      </c>
      <c r="C93" s="24">
        <v>5000854</v>
      </c>
      <c r="D93" s="24">
        <v>0</v>
      </c>
      <c r="E93" s="24">
        <v>0</v>
      </c>
      <c r="F93" s="24">
        <v>4945854</v>
      </c>
      <c r="G93" s="24">
        <v>0</v>
      </c>
      <c r="H93" s="24">
        <v>4945854</v>
      </c>
      <c r="I93" s="24">
        <v>4945854</v>
      </c>
      <c r="J93" s="24">
        <v>4945854</v>
      </c>
      <c r="K93" s="24">
        <v>4945854</v>
      </c>
      <c r="L93" s="24">
        <v>3888209</v>
      </c>
      <c r="M93" s="24">
        <v>56913042</v>
      </c>
      <c r="N93" s="24">
        <v>0</v>
      </c>
      <c r="O93" s="24">
        <v>0</v>
      </c>
      <c r="P93" s="24">
        <v>12795866</v>
      </c>
      <c r="Q93" s="24">
        <v>0</v>
      </c>
      <c r="R93" s="24">
        <v>3998050</v>
      </c>
      <c r="S93" s="24">
        <v>4945854</v>
      </c>
      <c r="T93" s="24">
        <v>0</v>
      </c>
      <c r="U93" s="24">
        <v>0</v>
      </c>
      <c r="V93" s="24">
        <v>0</v>
      </c>
      <c r="W93" s="24">
        <v>4945854</v>
      </c>
      <c r="X93" s="24">
        <v>0</v>
      </c>
      <c r="Y93" s="24">
        <v>4945854</v>
      </c>
      <c r="Z93" s="24">
        <v>4945854</v>
      </c>
      <c r="AA93" s="24">
        <v>4945854</v>
      </c>
      <c r="AB93" s="24">
        <v>0</v>
      </c>
      <c r="AC93" s="24">
        <v>0</v>
      </c>
      <c r="AD93" s="24">
        <v>260380618</v>
      </c>
      <c r="AE93" s="24">
        <v>27445881</v>
      </c>
      <c r="AF93" s="24">
        <v>0</v>
      </c>
      <c r="AG93" s="24">
        <v>0</v>
      </c>
      <c r="AH93" s="24">
        <v>14582220</v>
      </c>
      <c r="AI93" s="24">
        <v>0</v>
      </c>
      <c r="AJ93" s="24">
        <v>0</v>
      </c>
      <c r="AK93" s="24">
        <v>0</v>
      </c>
      <c r="AL93" s="203">
        <v>434463280</v>
      </c>
    </row>
    <row r="94" spans="1:38" s="6" customFormat="1" ht="14.4" x14ac:dyDescent="0.3">
      <c r="A94" s="65" t="s">
        <v>848</v>
      </c>
      <c r="B94" s="25" t="s">
        <v>148</v>
      </c>
      <c r="C94" s="24">
        <v>4950503</v>
      </c>
      <c r="D94" s="24">
        <v>1377454</v>
      </c>
      <c r="E94" s="24">
        <v>12292779</v>
      </c>
      <c r="F94" s="24">
        <v>5365292</v>
      </c>
      <c r="G94" s="24">
        <v>0</v>
      </c>
      <c r="H94" s="24">
        <v>20357014</v>
      </c>
      <c r="I94" s="24">
        <v>8134430</v>
      </c>
      <c r="J94" s="24">
        <v>105320</v>
      </c>
      <c r="K94" s="24">
        <v>0</v>
      </c>
      <c r="L94" s="24">
        <v>0</v>
      </c>
      <c r="M94" s="24">
        <v>1055251</v>
      </c>
      <c r="N94" s="24">
        <v>24179937</v>
      </c>
      <c r="O94" s="24">
        <v>8250859</v>
      </c>
      <c r="P94" s="24">
        <v>41868216</v>
      </c>
      <c r="Q94" s="24">
        <v>0</v>
      </c>
      <c r="R94" s="24">
        <v>26259202</v>
      </c>
      <c r="S94" s="24">
        <v>0</v>
      </c>
      <c r="T94" s="24">
        <v>6972336</v>
      </c>
      <c r="U94" s="24">
        <v>0</v>
      </c>
      <c r="V94" s="24">
        <v>23329444</v>
      </c>
      <c r="W94" s="24">
        <v>15964418</v>
      </c>
      <c r="X94" s="24">
        <v>0</v>
      </c>
      <c r="Y94" s="24">
        <v>5055236</v>
      </c>
      <c r="Z94" s="24">
        <v>1234330</v>
      </c>
      <c r="AA94" s="24">
        <v>900294512</v>
      </c>
      <c r="AB94" s="24">
        <v>381031</v>
      </c>
      <c r="AC94" s="24">
        <v>0</v>
      </c>
      <c r="AD94" s="24">
        <v>62073499</v>
      </c>
      <c r="AE94" s="24">
        <v>6398008</v>
      </c>
      <c r="AF94" s="24">
        <v>1399143</v>
      </c>
      <c r="AG94" s="24">
        <v>0</v>
      </c>
      <c r="AH94" s="24">
        <v>0</v>
      </c>
      <c r="AI94" s="24">
        <v>0</v>
      </c>
      <c r="AJ94" s="24">
        <v>0</v>
      </c>
      <c r="AK94" s="24">
        <v>0</v>
      </c>
      <c r="AL94" s="203">
        <v>1177298214</v>
      </c>
    </row>
    <row r="95" spans="1:38" s="6" customFormat="1" ht="14.4" x14ac:dyDescent="0.3">
      <c r="A95" s="65" t="s">
        <v>849</v>
      </c>
      <c r="B95" s="25" t="s">
        <v>149</v>
      </c>
      <c r="C95" s="24">
        <v>455315</v>
      </c>
      <c r="D95" s="24">
        <v>1006727</v>
      </c>
      <c r="E95" s="24">
        <v>0</v>
      </c>
      <c r="F95" s="24">
        <v>1145491</v>
      </c>
      <c r="G95" s="24">
        <v>0</v>
      </c>
      <c r="H95" s="24">
        <v>159408</v>
      </c>
      <c r="I95" s="24">
        <v>1957492</v>
      </c>
      <c r="J95" s="24">
        <v>6788</v>
      </c>
      <c r="K95" s="24">
        <v>0</v>
      </c>
      <c r="L95" s="24">
        <v>0</v>
      </c>
      <c r="M95" s="24">
        <v>0</v>
      </c>
      <c r="N95" s="24">
        <v>6848622</v>
      </c>
      <c r="O95" s="24">
        <v>77047</v>
      </c>
      <c r="P95" s="24">
        <v>7794830</v>
      </c>
      <c r="Q95" s="24">
        <v>0</v>
      </c>
      <c r="R95" s="24">
        <v>10751666</v>
      </c>
      <c r="S95" s="24">
        <v>0</v>
      </c>
      <c r="T95" s="24">
        <v>6161706</v>
      </c>
      <c r="U95" s="24">
        <v>0</v>
      </c>
      <c r="V95" s="24">
        <v>5070837</v>
      </c>
      <c r="W95" s="24">
        <v>169839</v>
      </c>
      <c r="X95" s="24">
        <v>0</v>
      </c>
      <c r="Y95" s="24">
        <v>316268</v>
      </c>
      <c r="Z95" s="24">
        <v>142432</v>
      </c>
      <c r="AA95" s="24">
        <v>31086906</v>
      </c>
      <c r="AB95" s="24">
        <v>47968</v>
      </c>
      <c r="AC95" s="24">
        <v>0</v>
      </c>
      <c r="AD95" s="24">
        <v>0</v>
      </c>
      <c r="AE95" s="24">
        <v>778968</v>
      </c>
      <c r="AF95" s="24">
        <v>0</v>
      </c>
      <c r="AG95" s="24">
        <v>0</v>
      </c>
      <c r="AH95" s="24">
        <v>0</v>
      </c>
      <c r="AI95" s="24">
        <v>0</v>
      </c>
      <c r="AJ95" s="24">
        <v>0</v>
      </c>
      <c r="AK95" s="24">
        <v>0</v>
      </c>
      <c r="AL95" s="203">
        <v>73978310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137103935</v>
      </c>
      <c r="N96" s="24">
        <v>0</v>
      </c>
      <c r="O96" s="24">
        <v>0</v>
      </c>
      <c r="P96" s="24">
        <v>2671299</v>
      </c>
      <c r="Q96" s="24">
        <v>0</v>
      </c>
      <c r="R96" s="24">
        <v>0</v>
      </c>
      <c r="S96" s="24">
        <v>0</v>
      </c>
      <c r="T96" s="24">
        <v>15765148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196347060</v>
      </c>
      <c r="AE96" s="24">
        <v>0</v>
      </c>
      <c r="AF96" s="24">
        <v>22204103</v>
      </c>
      <c r="AG96" s="24">
        <v>0</v>
      </c>
      <c r="AH96" s="24">
        <v>165519</v>
      </c>
      <c r="AI96" s="24">
        <v>0</v>
      </c>
      <c r="AJ96" s="24">
        <v>0</v>
      </c>
      <c r="AK96" s="24">
        <v>0</v>
      </c>
      <c r="AL96" s="203">
        <v>374257064</v>
      </c>
    </row>
    <row r="97" spans="1:38" s="6" customFormat="1" ht="14.4" x14ac:dyDescent="0.3">
      <c r="A97" s="65" t="s">
        <v>851</v>
      </c>
      <c r="B97" s="25" t="s">
        <v>151</v>
      </c>
      <c r="C97" s="24">
        <v>40604758</v>
      </c>
      <c r="D97" s="24">
        <v>0</v>
      </c>
      <c r="E97" s="24">
        <v>102678267</v>
      </c>
      <c r="F97" s="24">
        <v>2005998</v>
      </c>
      <c r="G97" s="24">
        <v>0</v>
      </c>
      <c r="H97" s="24">
        <v>20946010</v>
      </c>
      <c r="I97" s="24">
        <v>4027438</v>
      </c>
      <c r="J97" s="24">
        <v>7298126</v>
      </c>
      <c r="K97" s="24">
        <v>0</v>
      </c>
      <c r="L97" s="24">
        <v>0</v>
      </c>
      <c r="M97" s="24">
        <v>10792315</v>
      </c>
      <c r="N97" s="24">
        <v>211347828</v>
      </c>
      <c r="O97" s="24">
        <v>372978383</v>
      </c>
      <c r="P97" s="24">
        <v>8085463</v>
      </c>
      <c r="Q97" s="24">
        <v>0</v>
      </c>
      <c r="R97" s="24">
        <v>92122236</v>
      </c>
      <c r="S97" s="24">
        <v>0</v>
      </c>
      <c r="T97" s="24">
        <v>227424187</v>
      </c>
      <c r="U97" s="24">
        <v>0</v>
      </c>
      <c r="V97" s="24">
        <v>64974149</v>
      </c>
      <c r="W97" s="24">
        <v>18008721</v>
      </c>
      <c r="X97" s="24">
        <v>0</v>
      </c>
      <c r="Y97" s="24">
        <v>3262897</v>
      </c>
      <c r="Z97" s="24">
        <v>2559171505</v>
      </c>
      <c r="AA97" s="24">
        <v>5184302879</v>
      </c>
      <c r="AB97" s="24">
        <v>133750499</v>
      </c>
      <c r="AC97" s="24">
        <v>0</v>
      </c>
      <c r="AD97" s="24">
        <v>309543343</v>
      </c>
      <c r="AE97" s="24">
        <v>10760866</v>
      </c>
      <c r="AF97" s="24">
        <v>120712093</v>
      </c>
      <c r="AG97" s="24">
        <v>0</v>
      </c>
      <c r="AH97" s="24">
        <v>45055444</v>
      </c>
      <c r="AI97" s="24">
        <v>0</v>
      </c>
      <c r="AJ97" s="24">
        <v>2486857588</v>
      </c>
      <c r="AK97" s="24">
        <v>161418420</v>
      </c>
      <c r="AL97" s="203">
        <v>12198129413</v>
      </c>
    </row>
    <row r="98" spans="1:38" s="6" customFormat="1" ht="14.4" x14ac:dyDescent="0.3">
      <c r="A98" s="65" t="s">
        <v>852</v>
      </c>
      <c r="B98" s="25" t="s">
        <v>152</v>
      </c>
      <c r="C98" s="24">
        <v>540730398</v>
      </c>
      <c r="D98" s="24">
        <v>0</v>
      </c>
      <c r="E98" s="24">
        <v>43468115</v>
      </c>
      <c r="F98" s="24">
        <v>72385560</v>
      </c>
      <c r="G98" s="24">
        <v>0</v>
      </c>
      <c r="H98" s="24">
        <v>58896017</v>
      </c>
      <c r="I98" s="24">
        <v>4537747</v>
      </c>
      <c r="J98" s="24">
        <v>346833</v>
      </c>
      <c r="K98" s="24">
        <v>0</v>
      </c>
      <c r="L98" s="24">
        <v>175244168</v>
      </c>
      <c r="M98" s="24">
        <v>39365877</v>
      </c>
      <c r="N98" s="24">
        <v>28310984</v>
      </c>
      <c r="O98" s="24">
        <v>650190</v>
      </c>
      <c r="P98" s="24">
        <v>169309427</v>
      </c>
      <c r="Q98" s="24">
        <v>0</v>
      </c>
      <c r="R98" s="24">
        <v>19214938</v>
      </c>
      <c r="S98" s="24">
        <v>0</v>
      </c>
      <c r="T98" s="24">
        <v>943076</v>
      </c>
      <c r="U98" s="24">
        <v>0</v>
      </c>
      <c r="V98" s="24">
        <v>13868045</v>
      </c>
      <c r="W98" s="24">
        <v>1801310</v>
      </c>
      <c r="X98" s="24">
        <v>0</v>
      </c>
      <c r="Y98" s="24">
        <v>912455</v>
      </c>
      <c r="Z98" s="24">
        <v>3386657</v>
      </c>
      <c r="AA98" s="24">
        <v>127148983</v>
      </c>
      <c r="AB98" s="24">
        <v>72884</v>
      </c>
      <c r="AC98" s="24">
        <v>0</v>
      </c>
      <c r="AD98" s="24">
        <v>7604650</v>
      </c>
      <c r="AE98" s="24">
        <v>1107975</v>
      </c>
      <c r="AF98" s="24">
        <v>162537642</v>
      </c>
      <c r="AG98" s="24">
        <v>0</v>
      </c>
      <c r="AH98" s="24">
        <v>0</v>
      </c>
      <c r="AI98" s="24">
        <v>0</v>
      </c>
      <c r="AJ98" s="24">
        <v>561779</v>
      </c>
      <c r="AK98" s="24">
        <v>0</v>
      </c>
      <c r="AL98" s="203">
        <v>1472405710</v>
      </c>
    </row>
    <row r="99" spans="1:38" s="6" customFormat="1" ht="14.4" x14ac:dyDescent="0.3">
      <c r="A99" s="65" t="s">
        <v>853</v>
      </c>
      <c r="B99" s="25" t="s">
        <v>153</v>
      </c>
      <c r="C99" s="24">
        <v>4891438</v>
      </c>
      <c r="D99" s="24">
        <v>0</v>
      </c>
      <c r="E99" s="24">
        <v>0</v>
      </c>
      <c r="F99" s="24">
        <v>0</v>
      </c>
      <c r="G99" s="24">
        <v>0</v>
      </c>
      <c r="H99" s="24">
        <v>178719</v>
      </c>
      <c r="I99" s="24">
        <v>134129</v>
      </c>
      <c r="J99" s="24">
        <v>87947</v>
      </c>
      <c r="K99" s="24">
        <v>0</v>
      </c>
      <c r="L99" s="24">
        <v>0</v>
      </c>
      <c r="M99" s="24">
        <v>0</v>
      </c>
      <c r="N99" s="24">
        <v>0</v>
      </c>
      <c r="O99" s="24">
        <v>852829</v>
      </c>
      <c r="P99" s="24">
        <v>7777830</v>
      </c>
      <c r="Q99" s="24">
        <v>0</v>
      </c>
      <c r="R99" s="24">
        <v>2882851</v>
      </c>
      <c r="S99" s="24">
        <v>0</v>
      </c>
      <c r="T99" s="24">
        <v>21411178</v>
      </c>
      <c r="U99" s="24">
        <v>0</v>
      </c>
      <c r="V99" s="24">
        <v>1409023</v>
      </c>
      <c r="W99" s="24">
        <v>0</v>
      </c>
      <c r="X99" s="24">
        <v>0</v>
      </c>
      <c r="Y99" s="24">
        <v>116149</v>
      </c>
      <c r="Z99" s="24">
        <v>11739</v>
      </c>
      <c r="AA99" s="24">
        <v>4513946</v>
      </c>
      <c r="AB99" s="24">
        <v>0</v>
      </c>
      <c r="AC99" s="24">
        <v>0</v>
      </c>
      <c r="AD99" s="24">
        <v>147167292</v>
      </c>
      <c r="AE99" s="24">
        <v>85462</v>
      </c>
      <c r="AF99" s="24">
        <v>28448057</v>
      </c>
      <c r="AG99" s="24">
        <v>5000000</v>
      </c>
      <c r="AH99" s="24">
        <v>0</v>
      </c>
      <c r="AI99" s="24">
        <v>0</v>
      </c>
      <c r="AJ99" s="24">
        <v>0</v>
      </c>
      <c r="AK99" s="24">
        <v>0</v>
      </c>
      <c r="AL99" s="203">
        <v>224968589</v>
      </c>
    </row>
    <row r="100" spans="1:38" s="6" customFormat="1" ht="14.4" x14ac:dyDescent="0.3">
      <c r="A100" s="65" t="s">
        <v>854</v>
      </c>
      <c r="B100" s="25" t="s">
        <v>154</v>
      </c>
      <c r="C100" s="24">
        <v>24613291</v>
      </c>
      <c r="D100" s="24">
        <v>0</v>
      </c>
      <c r="E100" s="24">
        <v>27477792</v>
      </c>
      <c r="F100" s="24">
        <v>565747</v>
      </c>
      <c r="G100" s="24">
        <v>0</v>
      </c>
      <c r="H100" s="24">
        <v>40777836</v>
      </c>
      <c r="I100" s="24">
        <v>3129508</v>
      </c>
      <c r="J100" s="24">
        <v>0</v>
      </c>
      <c r="K100" s="24">
        <v>0</v>
      </c>
      <c r="L100" s="24">
        <v>0</v>
      </c>
      <c r="M100" s="24">
        <v>2791749</v>
      </c>
      <c r="N100" s="24">
        <v>52470103</v>
      </c>
      <c r="O100" s="24">
        <v>1617060</v>
      </c>
      <c r="P100" s="24">
        <v>7668197</v>
      </c>
      <c r="Q100" s="24">
        <v>0</v>
      </c>
      <c r="R100" s="24">
        <v>39229914</v>
      </c>
      <c r="S100" s="24">
        <v>0</v>
      </c>
      <c r="T100" s="24">
        <v>547701</v>
      </c>
      <c r="U100" s="24">
        <v>0</v>
      </c>
      <c r="V100" s="24">
        <v>1005760605</v>
      </c>
      <c r="W100" s="24">
        <v>126820</v>
      </c>
      <c r="X100" s="24">
        <v>0</v>
      </c>
      <c r="Y100" s="24">
        <v>3024576</v>
      </c>
      <c r="Z100" s="24">
        <v>270702</v>
      </c>
      <c r="AA100" s="24">
        <v>343933473</v>
      </c>
      <c r="AB100" s="24">
        <v>8511418</v>
      </c>
      <c r="AC100" s="24">
        <v>2921976059</v>
      </c>
      <c r="AD100" s="24">
        <v>0</v>
      </c>
      <c r="AE100" s="24">
        <v>2523648</v>
      </c>
      <c r="AF100" s="24">
        <v>10574240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4497590439</v>
      </c>
    </row>
    <row r="101" spans="1:38" s="6" customFormat="1" ht="14.4" x14ac:dyDescent="0.3">
      <c r="A101" s="65" t="s">
        <v>855</v>
      </c>
      <c r="B101" s="25" t="s">
        <v>155</v>
      </c>
      <c r="C101" s="24">
        <v>60483422</v>
      </c>
      <c r="D101" s="24">
        <v>0</v>
      </c>
      <c r="E101" s="24">
        <v>27292674</v>
      </c>
      <c r="F101" s="24">
        <v>19115754</v>
      </c>
      <c r="G101" s="24">
        <v>0</v>
      </c>
      <c r="H101" s="24">
        <v>145983337</v>
      </c>
      <c r="I101" s="24">
        <v>2049351</v>
      </c>
      <c r="J101" s="24">
        <v>1749657</v>
      </c>
      <c r="K101" s="24">
        <v>319039</v>
      </c>
      <c r="L101" s="24">
        <v>0</v>
      </c>
      <c r="M101" s="24">
        <v>2971970</v>
      </c>
      <c r="N101" s="24">
        <v>1418183</v>
      </c>
      <c r="O101" s="24">
        <v>3502434</v>
      </c>
      <c r="P101" s="24">
        <v>8879651</v>
      </c>
      <c r="Q101" s="24">
        <v>0</v>
      </c>
      <c r="R101" s="24">
        <v>524230938</v>
      </c>
      <c r="S101" s="24">
        <v>0</v>
      </c>
      <c r="T101" s="24">
        <v>63642641</v>
      </c>
      <c r="U101" s="24">
        <v>0</v>
      </c>
      <c r="V101" s="24">
        <v>95368934</v>
      </c>
      <c r="W101" s="24">
        <v>1518464</v>
      </c>
      <c r="X101" s="24">
        <v>0</v>
      </c>
      <c r="Y101" s="24">
        <v>9656901</v>
      </c>
      <c r="Z101" s="24">
        <v>894038</v>
      </c>
      <c r="AA101" s="24">
        <v>30148810</v>
      </c>
      <c r="AB101" s="24">
        <v>1044694</v>
      </c>
      <c r="AC101" s="24">
        <v>0</v>
      </c>
      <c r="AD101" s="24">
        <v>24155165</v>
      </c>
      <c r="AE101" s="24">
        <v>7086258</v>
      </c>
      <c r="AF101" s="24">
        <v>16315423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03">
        <v>1047827738</v>
      </c>
    </row>
    <row r="102" spans="1:38" s="6" customFormat="1" ht="14.4" x14ac:dyDescent="0.3">
      <c r="A102" s="65" t="s">
        <v>856</v>
      </c>
      <c r="B102" s="25" t="s">
        <v>70</v>
      </c>
      <c r="C102" s="24">
        <v>143178</v>
      </c>
      <c r="D102" s="24">
        <v>0</v>
      </c>
      <c r="E102" s="24">
        <v>1290638</v>
      </c>
      <c r="F102" s="24">
        <v>184381</v>
      </c>
      <c r="G102" s="24">
        <v>0</v>
      </c>
      <c r="H102" s="24">
        <v>233353555</v>
      </c>
      <c r="I102" s="24">
        <v>0</v>
      </c>
      <c r="J102" s="24">
        <v>0</v>
      </c>
      <c r="K102" s="24">
        <v>0</v>
      </c>
      <c r="L102" s="24">
        <v>8795906</v>
      </c>
      <c r="M102" s="24">
        <v>0</v>
      </c>
      <c r="N102" s="24">
        <v>87855441</v>
      </c>
      <c r="O102" s="24">
        <v>236262970</v>
      </c>
      <c r="P102" s="24">
        <v>7698810</v>
      </c>
      <c r="Q102" s="24">
        <v>0</v>
      </c>
      <c r="R102" s="24">
        <v>35615471</v>
      </c>
      <c r="S102" s="24">
        <v>0</v>
      </c>
      <c r="T102" s="24">
        <v>1572235837</v>
      </c>
      <c r="U102" s="24">
        <v>0</v>
      </c>
      <c r="V102" s="24">
        <v>61239381</v>
      </c>
      <c r="W102" s="24">
        <v>18153633</v>
      </c>
      <c r="X102" s="24">
        <v>0</v>
      </c>
      <c r="Y102" s="24">
        <v>102172628</v>
      </c>
      <c r="Z102" s="24">
        <v>1439646085</v>
      </c>
      <c r="AA102" s="24">
        <v>8641485775</v>
      </c>
      <c r="AB102" s="24">
        <v>10210785</v>
      </c>
      <c r="AC102" s="24">
        <v>0</v>
      </c>
      <c r="AD102" s="24">
        <v>2711742802</v>
      </c>
      <c r="AE102" s="24">
        <v>66005624</v>
      </c>
      <c r="AF102" s="24">
        <v>17551990</v>
      </c>
      <c r="AG102" s="24">
        <v>0</v>
      </c>
      <c r="AH102" s="24">
        <v>559282319</v>
      </c>
      <c r="AI102" s="24">
        <v>1540730142</v>
      </c>
      <c r="AJ102" s="24">
        <v>1089078847</v>
      </c>
      <c r="AK102" s="24">
        <v>374594217</v>
      </c>
      <c r="AL102" s="203">
        <v>18815330415</v>
      </c>
    </row>
    <row r="103" spans="1:38" s="6" customFormat="1" ht="14.4" x14ac:dyDescent="0.3">
      <c r="A103" s="95" t="s">
        <v>857</v>
      </c>
      <c r="B103" s="96" t="s">
        <v>205</v>
      </c>
      <c r="C103" s="97">
        <v>2709023527</v>
      </c>
      <c r="D103" s="97">
        <v>1503928736</v>
      </c>
      <c r="E103" s="97">
        <v>930104021</v>
      </c>
      <c r="F103" s="97">
        <v>666850735</v>
      </c>
      <c r="G103" s="97">
        <v>2520158548</v>
      </c>
      <c r="H103" s="97">
        <v>7050227808</v>
      </c>
      <c r="I103" s="97">
        <v>1060802003</v>
      </c>
      <c r="J103" s="97">
        <v>479049661</v>
      </c>
      <c r="K103" s="97">
        <v>1663072064</v>
      </c>
      <c r="L103" s="97">
        <v>642595987</v>
      </c>
      <c r="M103" s="97">
        <v>2764512381</v>
      </c>
      <c r="N103" s="97">
        <v>3901672855</v>
      </c>
      <c r="O103" s="97">
        <v>3017498714</v>
      </c>
      <c r="P103" s="97">
        <v>2113030344</v>
      </c>
      <c r="Q103" s="97">
        <v>204904000</v>
      </c>
      <c r="R103" s="97">
        <v>1556058398</v>
      </c>
      <c r="S103" s="97">
        <v>154448818</v>
      </c>
      <c r="T103" s="97">
        <v>5003007970</v>
      </c>
      <c r="U103" s="97">
        <v>0</v>
      </c>
      <c r="V103" s="97">
        <v>5362940209</v>
      </c>
      <c r="W103" s="97">
        <v>754876752</v>
      </c>
      <c r="X103" s="97">
        <v>514554513</v>
      </c>
      <c r="Y103" s="97">
        <v>2063500182</v>
      </c>
      <c r="Z103" s="97">
        <v>4199127444</v>
      </c>
      <c r="AA103" s="97">
        <v>37916258646</v>
      </c>
      <c r="AB103" s="97">
        <v>1631873565</v>
      </c>
      <c r="AC103" s="97">
        <v>2921976059</v>
      </c>
      <c r="AD103" s="97">
        <v>11448333841</v>
      </c>
      <c r="AE103" s="97">
        <v>2374761467</v>
      </c>
      <c r="AF103" s="97">
        <v>2475296164</v>
      </c>
      <c r="AG103" s="97">
        <v>1486462489</v>
      </c>
      <c r="AH103" s="97">
        <v>1586314345</v>
      </c>
      <c r="AI103" s="97">
        <v>1540730142</v>
      </c>
      <c r="AJ103" s="97">
        <v>4189915995</v>
      </c>
      <c r="AK103" s="97">
        <v>789612815</v>
      </c>
      <c r="AL103" s="204">
        <v>119197481198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6049312531</v>
      </c>
      <c r="D104" s="31">
        <v>3316733230</v>
      </c>
      <c r="E104" s="31">
        <v>3372320359</v>
      </c>
      <c r="F104" s="31">
        <v>1058973225</v>
      </c>
      <c r="G104" s="31">
        <v>8771784927</v>
      </c>
      <c r="H104" s="31">
        <v>37775481066</v>
      </c>
      <c r="I104" s="31">
        <v>4971046140</v>
      </c>
      <c r="J104" s="31">
        <v>1406115000</v>
      </c>
      <c r="K104" s="31">
        <v>4043852055</v>
      </c>
      <c r="L104" s="31">
        <v>6476743019</v>
      </c>
      <c r="M104" s="31">
        <v>12057467147</v>
      </c>
      <c r="N104" s="31">
        <v>10182962278</v>
      </c>
      <c r="O104" s="31">
        <v>18531936888</v>
      </c>
      <c r="P104" s="31">
        <v>5554296352</v>
      </c>
      <c r="Q104" s="31">
        <v>1307369496</v>
      </c>
      <c r="R104" s="31">
        <v>5828492809</v>
      </c>
      <c r="S104" s="31">
        <v>532936615</v>
      </c>
      <c r="T104" s="31">
        <v>17881694147</v>
      </c>
      <c r="U104" s="31">
        <v>0</v>
      </c>
      <c r="V104" s="31">
        <v>17662320432</v>
      </c>
      <c r="W104" s="31">
        <v>3992401389</v>
      </c>
      <c r="X104" s="31">
        <v>1255853272</v>
      </c>
      <c r="Y104" s="31">
        <v>9381070181</v>
      </c>
      <c r="Z104" s="31">
        <v>13166360941</v>
      </c>
      <c r="AA104" s="31">
        <v>82086431154</v>
      </c>
      <c r="AB104" s="31">
        <v>4240554003</v>
      </c>
      <c r="AC104" s="31">
        <v>46751190736</v>
      </c>
      <c r="AD104" s="31">
        <v>25025758158</v>
      </c>
      <c r="AE104" s="31">
        <v>6351458992</v>
      </c>
      <c r="AF104" s="31">
        <v>14234183835</v>
      </c>
      <c r="AG104" s="31">
        <v>6686470095</v>
      </c>
      <c r="AH104" s="31">
        <v>4721340190</v>
      </c>
      <c r="AI104" s="31">
        <v>1562897671</v>
      </c>
      <c r="AJ104" s="31">
        <v>4219920522</v>
      </c>
      <c r="AK104" s="31">
        <v>791407307</v>
      </c>
      <c r="AL104" s="205">
        <v>391249136162</v>
      </c>
    </row>
    <row r="105" spans="1:38" s="6" customFormat="1" ht="14.4" x14ac:dyDescent="0.3">
      <c r="A105" s="65" t="s">
        <v>858</v>
      </c>
      <c r="B105" s="25" t="s">
        <v>143</v>
      </c>
      <c r="C105" s="24">
        <v>15817955</v>
      </c>
      <c r="D105" s="24">
        <v>46518657</v>
      </c>
      <c r="E105" s="24">
        <v>1303277663</v>
      </c>
      <c r="F105" s="24">
        <v>4388463</v>
      </c>
      <c r="G105" s="24">
        <v>80683682</v>
      </c>
      <c r="H105" s="24">
        <v>285385849</v>
      </c>
      <c r="I105" s="24">
        <v>30051821</v>
      </c>
      <c r="J105" s="24">
        <v>5507582</v>
      </c>
      <c r="K105" s="24">
        <v>114310458</v>
      </c>
      <c r="L105" s="24">
        <v>1291367150</v>
      </c>
      <c r="M105" s="24">
        <v>38765420</v>
      </c>
      <c r="N105" s="24">
        <v>628452956</v>
      </c>
      <c r="O105" s="24">
        <v>158502989</v>
      </c>
      <c r="P105" s="24">
        <v>618537374</v>
      </c>
      <c r="Q105" s="24">
        <v>287502642</v>
      </c>
      <c r="R105" s="24">
        <v>458103784</v>
      </c>
      <c r="S105" s="24">
        <v>505772</v>
      </c>
      <c r="T105" s="24">
        <v>44697383</v>
      </c>
      <c r="U105" s="24">
        <v>0</v>
      </c>
      <c r="V105" s="24">
        <v>1365593464</v>
      </c>
      <c r="W105" s="24">
        <v>86562432</v>
      </c>
      <c r="X105" s="24">
        <v>6097858</v>
      </c>
      <c r="Y105" s="24">
        <v>1275441826</v>
      </c>
      <c r="Z105" s="24">
        <v>2409023</v>
      </c>
      <c r="AA105" s="24">
        <v>1585940973</v>
      </c>
      <c r="AB105" s="24">
        <v>108108589</v>
      </c>
      <c r="AC105" s="24">
        <v>53853054306</v>
      </c>
      <c r="AD105" s="24">
        <v>179412917</v>
      </c>
      <c r="AE105" s="24">
        <v>73074243</v>
      </c>
      <c r="AF105" s="24">
        <v>12721457</v>
      </c>
      <c r="AG105" s="24">
        <v>821900321</v>
      </c>
      <c r="AH105" s="24">
        <v>129713570</v>
      </c>
      <c r="AI105" s="24">
        <v>0</v>
      </c>
      <c r="AJ105" s="24">
        <v>916</v>
      </c>
      <c r="AK105" s="24">
        <v>0</v>
      </c>
      <c r="AL105" s="203">
        <v>64912409495</v>
      </c>
    </row>
    <row r="106" spans="1:38" s="6" customFormat="1" ht="14.4" x14ac:dyDescent="0.3">
      <c r="A106" s="65" t="s">
        <v>859</v>
      </c>
      <c r="B106" s="25" t="s">
        <v>144</v>
      </c>
      <c r="C106" s="24">
        <v>34357072</v>
      </c>
      <c r="D106" s="24">
        <v>1309109</v>
      </c>
      <c r="E106" s="24">
        <v>75632657</v>
      </c>
      <c r="F106" s="24">
        <v>61185429</v>
      </c>
      <c r="G106" s="24">
        <v>67152727</v>
      </c>
      <c r="H106" s="24">
        <v>174019672</v>
      </c>
      <c r="I106" s="24">
        <v>6526000</v>
      </c>
      <c r="J106" s="24">
        <v>8800000</v>
      </c>
      <c r="K106" s="24">
        <v>5752297</v>
      </c>
      <c r="L106" s="24">
        <v>26267988</v>
      </c>
      <c r="M106" s="24">
        <v>211588860</v>
      </c>
      <c r="N106" s="24">
        <v>162900886</v>
      </c>
      <c r="O106" s="24">
        <v>2819893</v>
      </c>
      <c r="P106" s="24">
        <v>76227967</v>
      </c>
      <c r="Q106" s="24">
        <v>12599450</v>
      </c>
      <c r="R106" s="24">
        <v>473072758</v>
      </c>
      <c r="S106" s="24">
        <v>1026963</v>
      </c>
      <c r="T106" s="24">
        <v>138742620</v>
      </c>
      <c r="U106" s="24">
        <v>0</v>
      </c>
      <c r="V106" s="24">
        <v>1095911412</v>
      </c>
      <c r="W106" s="24">
        <v>293980078</v>
      </c>
      <c r="X106" s="24">
        <v>7200000</v>
      </c>
      <c r="Y106" s="24">
        <v>426111034</v>
      </c>
      <c r="Z106" s="24">
        <v>13875000</v>
      </c>
      <c r="AA106" s="24">
        <v>649474541</v>
      </c>
      <c r="AB106" s="24">
        <v>6637827</v>
      </c>
      <c r="AC106" s="24">
        <v>2342631251</v>
      </c>
      <c r="AD106" s="24">
        <v>2054286971</v>
      </c>
      <c r="AE106" s="24">
        <v>89093010</v>
      </c>
      <c r="AF106" s="24">
        <v>782667615</v>
      </c>
      <c r="AG106" s="24">
        <v>350113757</v>
      </c>
      <c r="AH106" s="24">
        <v>202896792</v>
      </c>
      <c r="AI106" s="24">
        <v>0</v>
      </c>
      <c r="AJ106" s="24">
        <v>0</v>
      </c>
      <c r="AK106" s="24">
        <v>0</v>
      </c>
      <c r="AL106" s="203">
        <v>9854861636</v>
      </c>
    </row>
    <row r="107" spans="1:38" s="6" customFormat="1" ht="14.4" x14ac:dyDescent="0.3">
      <c r="A107" s="65" t="s">
        <v>860</v>
      </c>
      <c r="B107" s="25" t="s">
        <v>145</v>
      </c>
      <c r="C107" s="24">
        <v>4565796</v>
      </c>
      <c r="D107" s="24">
        <v>10265180</v>
      </c>
      <c r="E107" s="24">
        <v>11630032</v>
      </c>
      <c r="F107" s="24">
        <v>0</v>
      </c>
      <c r="G107" s="24">
        <v>1760000</v>
      </c>
      <c r="H107" s="24">
        <v>7103348</v>
      </c>
      <c r="I107" s="24">
        <v>0</v>
      </c>
      <c r="J107" s="24">
        <v>124232</v>
      </c>
      <c r="K107" s="24">
        <v>14033351</v>
      </c>
      <c r="L107" s="24">
        <v>100467388</v>
      </c>
      <c r="M107" s="24">
        <v>13195502</v>
      </c>
      <c r="N107" s="24">
        <v>1043343</v>
      </c>
      <c r="O107" s="24">
        <v>53633724</v>
      </c>
      <c r="P107" s="24">
        <v>5670257</v>
      </c>
      <c r="Q107" s="24">
        <v>0</v>
      </c>
      <c r="R107" s="24">
        <v>1500000</v>
      </c>
      <c r="S107" s="24">
        <v>350965</v>
      </c>
      <c r="T107" s="24">
        <v>257548</v>
      </c>
      <c r="U107" s="24">
        <v>0</v>
      </c>
      <c r="V107" s="24">
        <v>163199427</v>
      </c>
      <c r="W107" s="24">
        <v>10134544</v>
      </c>
      <c r="X107" s="24">
        <v>0</v>
      </c>
      <c r="Y107" s="24">
        <v>4500000</v>
      </c>
      <c r="Z107" s="24">
        <v>16500000</v>
      </c>
      <c r="AA107" s="24">
        <v>475857778</v>
      </c>
      <c r="AB107" s="24">
        <v>0</v>
      </c>
      <c r="AC107" s="24">
        <v>156420382</v>
      </c>
      <c r="AD107" s="24">
        <v>303731533</v>
      </c>
      <c r="AE107" s="24">
        <v>44000000</v>
      </c>
      <c r="AF107" s="24">
        <v>65469779</v>
      </c>
      <c r="AG107" s="24">
        <v>512910094</v>
      </c>
      <c r="AH107" s="24">
        <v>3595782</v>
      </c>
      <c r="AI107" s="24">
        <v>95877543</v>
      </c>
      <c r="AJ107" s="24">
        <v>9674178</v>
      </c>
      <c r="AK107" s="24">
        <v>4818562</v>
      </c>
      <c r="AL107" s="203">
        <v>2092290268</v>
      </c>
    </row>
    <row r="108" spans="1:38" s="6" customFormat="1" ht="14.4" x14ac:dyDescent="0.3">
      <c r="A108" s="65" t="s">
        <v>861</v>
      </c>
      <c r="B108" s="25" t="s">
        <v>146</v>
      </c>
      <c r="C108" s="24">
        <v>94483312</v>
      </c>
      <c r="D108" s="24">
        <v>356681631</v>
      </c>
      <c r="E108" s="24">
        <v>962354434</v>
      </c>
      <c r="F108" s="24">
        <v>150522810</v>
      </c>
      <c r="G108" s="24">
        <v>1396479930</v>
      </c>
      <c r="H108" s="24">
        <v>5274023807</v>
      </c>
      <c r="I108" s="24">
        <v>247387096</v>
      </c>
      <c r="J108" s="24">
        <v>1042600664</v>
      </c>
      <c r="K108" s="24">
        <v>535986372</v>
      </c>
      <c r="L108" s="24">
        <v>851751159</v>
      </c>
      <c r="M108" s="24">
        <v>819976731</v>
      </c>
      <c r="N108" s="24">
        <v>1718167372</v>
      </c>
      <c r="O108" s="24">
        <v>729103524</v>
      </c>
      <c r="P108" s="24">
        <v>913565807</v>
      </c>
      <c r="Q108" s="24">
        <v>194679591</v>
      </c>
      <c r="R108" s="24">
        <v>1093002942</v>
      </c>
      <c r="S108" s="24">
        <v>120502562</v>
      </c>
      <c r="T108" s="24">
        <v>748562534</v>
      </c>
      <c r="U108" s="24">
        <v>0</v>
      </c>
      <c r="V108" s="24">
        <v>371629108</v>
      </c>
      <c r="W108" s="24">
        <v>943746999</v>
      </c>
      <c r="X108" s="24">
        <v>702204585</v>
      </c>
      <c r="Y108" s="24">
        <v>522022831</v>
      </c>
      <c r="Z108" s="24">
        <v>391733651</v>
      </c>
      <c r="AA108" s="24">
        <v>4074979843</v>
      </c>
      <c r="AB108" s="24">
        <v>817653596</v>
      </c>
      <c r="AC108" s="24">
        <v>11736338425</v>
      </c>
      <c r="AD108" s="24">
        <v>2373516984</v>
      </c>
      <c r="AE108" s="24">
        <v>1466920560</v>
      </c>
      <c r="AF108" s="24">
        <v>2184474589</v>
      </c>
      <c r="AG108" s="24">
        <v>770288591</v>
      </c>
      <c r="AH108" s="24">
        <v>756858696</v>
      </c>
      <c r="AI108" s="24">
        <v>0</v>
      </c>
      <c r="AJ108" s="24">
        <v>1186887930</v>
      </c>
      <c r="AK108" s="24">
        <v>0</v>
      </c>
      <c r="AL108" s="203">
        <v>45549088666</v>
      </c>
    </row>
    <row r="109" spans="1:38" s="6" customFormat="1" ht="14.4" x14ac:dyDescent="0.3">
      <c r="A109" s="65" t="s">
        <v>862</v>
      </c>
      <c r="B109" s="25" t="s">
        <v>147</v>
      </c>
      <c r="C109" s="24">
        <v>734837</v>
      </c>
      <c r="D109" s="24">
        <v>0</v>
      </c>
      <c r="E109" s="24">
        <v>0</v>
      </c>
      <c r="F109" s="24">
        <v>734837</v>
      </c>
      <c r="G109" s="24">
        <v>315620908</v>
      </c>
      <c r="H109" s="24">
        <v>734837</v>
      </c>
      <c r="I109" s="24">
        <v>734837</v>
      </c>
      <c r="J109" s="24">
        <v>734837</v>
      </c>
      <c r="K109" s="24">
        <v>703441</v>
      </c>
      <c r="L109" s="24">
        <v>718884</v>
      </c>
      <c r="M109" s="24">
        <v>718884</v>
      </c>
      <c r="N109" s="24">
        <v>0</v>
      </c>
      <c r="O109" s="24">
        <v>0</v>
      </c>
      <c r="P109" s="24">
        <v>734837</v>
      </c>
      <c r="Q109" s="24">
        <v>0</v>
      </c>
      <c r="R109" s="24">
        <v>718903</v>
      </c>
      <c r="S109" s="24">
        <v>734837</v>
      </c>
      <c r="T109" s="24">
        <v>0</v>
      </c>
      <c r="U109" s="24">
        <v>0</v>
      </c>
      <c r="V109" s="24">
        <v>0</v>
      </c>
      <c r="W109" s="24">
        <v>820105</v>
      </c>
      <c r="X109" s="24">
        <v>97969495</v>
      </c>
      <c r="Y109" s="24">
        <v>734837</v>
      </c>
      <c r="Z109" s="24">
        <v>734837</v>
      </c>
      <c r="AA109" s="24">
        <v>734837</v>
      </c>
      <c r="AB109" s="24">
        <v>0</v>
      </c>
      <c r="AC109" s="24">
        <v>0</v>
      </c>
      <c r="AD109" s="24">
        <v>0</v>
      </c>
      <c r="AE109" s="24">
        <v>734837</v>
      </c>
      <c r="AF109" s="24">
        <v>0</v>
      </c>
      <c r="AG109" s="24">
        <v>0</v>
      </c>
      <c r="AH109" s="24">
        <v>734837</v>
      </c>
      <c r="AI109" s="24">
        <v>0</v>
      </c>
      <c r="AJ109" s="24">
        <v>0</v>
      </c>
      <c r="AK109" s="24">
        <v>0</v>
      </c>
      <c r="AL109" s="203">
        <v>426088664</v>
      </c>
    </row>
    <row r="110" spans="1:38" s="6" customFormat="1" ht="14.4" x14ac:dyDescent="0.3">
      <c r="A110" s="65" t="s">
        <v>863</v>
      </c>
      <c r="B110" s="25" t="s">
        <v>148</v>
      </c>
      <c r="C110" s="24">
        <v>8656355</v>
      </c>
      <c r="D110" s="24">
        <v>19905577</v>
      </c>
      <c r="E110" s="24">
        <v>332830767</v>
      </c>
      <c r="F110" s="24">
        <v>8118039</v>
      </c>
      <c r="G110" s="24">
        <v>0</v>
      </c>
      <c r="H110" s="24">
        <v>35528066</v>
      </c>
      <c r="I110" s="24">
        <v>83746995</v>
      </c>
      <c r="J110" s="24">
        <v>0</v>
      </c>
      <c r="K110" s="24">
        <v>1093915</v>
      </c>
      <c r="L110" s="24">
        <v>650157853</v>
      </c>
      <c r="M110" s="24">
        <v>25974000</v>
      </c>
      <c r="N110" s="24">
        <v>6225857</v>
      </c>
      <c r="O110" s="24">
        <v>131917272</v>
      </c>
      <c r="P110" s="24">
        <v>74209247</v>
      </c>
      <c r="Q110" s="24">
        <v>22007817</v>
      </c>
      <c r="R110" s="24">
        <v>52388454</v>
      </c>
      <c r="S110" s="24">
        <v>443976</v>
      </c>
      <c r="T110" s="24">
        <v>2075000</v>
      </c>
      <c r="U110" s="24">
        <v>0</v>
      </c>
      <c r="V110" s="24">
        <v>18526011</v>
      </c>
      <c r="W110" s="24">
        <v>1650000</v>
      </c>
      <c r="X110" s="24">
        <v>0</v>
      </c>
      <c r="Y110" s="24">
        <v>15483186</v>
      </c>
      <c r="Z110" s="24">
        <v>7140000</v>
      </c>
      <c r="AA110" s="24">
        <v>1103461748</v>
      </c>
      <c r="AB110" s="24">
        <v>159071850</v>
      </c>
      <c r="AC110" s="24">
        <v>564022223</v>
      </c>
      <c r="AD110" s="24">
        <v>361225531</v>
      </c>
      <c r="AE110" s="24">
        <v>341967402</v>
      </c>
      <c r="AF110" s="24">
        <v>9038237</v>
      </c>
      <c r="AG110" s="24">
        <v>7945231</v>
      </c>
      <c r="AH110" s="24">
        <v>40857867</v>
      </c>
      <c r="AI110" s="24">
        <v>0</v>
      </c>
      <c r="AJ110" s="24">
        <v>0</v>
      </c>
      <c r="AK110" s="24">
        <v>0</v>
      </c>
      <c r="AL110" s="203">
        <v>4085668476</v>
      </c>
    </row>
    <row r="111" spans="1:38" s="6" customFormat="1" ht="14.4" x14ac:dyDescent="0.3">
      <c r="A111" s="65" t="s">
        <v>864</v>
      </c>
      <c r="B111" s="25" t="s">
        <v>149</v>
      </c>
      <c r="C111" s="24">
        <v>55023</v>
      </c>
      <c r="D111" s="24">
        <v>6207946</v>
      </c>
      <c r="E111" s="24">
        <v>0</v>
      </c>
      <c r="F111" s="24">
        <v>4126383</v>
      </c>
      <c r="G111" s="24">
        <v>4650000</v>
      </c>
      <c r="H111" s="24">
        <v>25679576</v>
      </c>
      <c r="I111" s="24">
        <v>5450000</v>
      </c>
      <c r="J111" s="24">
        <v>0</v>
      </c>
      <c r="K111" s="24">
        <v>10410907</v>
      </c>
      <c r="L111" s="24">
        <v>34365840</v>
      </c>
      <c r="M111" s="24">
        <v>4636288</v>
      </c>
      <c r="N111" s="24">
        <v>1427528</v>
      </c>
      <c r="O111" s="24">
        <v>10378652</v>
      </c>
      <c r="P111" s="24">
        <v>8570000</v>
      </c>
      <c r="Q111" s="24">
        <v>35000</v>
      </c>
      <c r="R111" s="24">
        <v>11197888</v>
      </c>
      <c r="S111" s="24">
        <v>1980</v>
      </c>
      <c r="T111" s="24">
        <v>860000</v>
      </c>
      <c r="U111" s="24">
        <v>0</v>
      </c>
      <c r="V111" s="24">
        <v>25533918</v>
      </c>
      <c r="W111" s="24">
        <v>895000</v>
      </c>
      <c r="X111" s="24">
        <v>0</v>
      </c>
      <c r="Y111" s="24">
        <v>9722727</v>
      </c>
      <c r="Z111" s="24">
        <v>1701113</v>
      </c>
      <c r="AA111" s="24">
        <v>82137508</v>
      </c>
      <c r="AB111" s="24">
        <v>6697691</v>
      </c>
      <c r="AC111" s="24">
        <v>48394052</v>
      </c>
      <c r="AD111" s="24">
        <v>1600000</v>
      </c>
      <c r="AE111" s="24">
        <v>18030000</v>
      </c>
      <c r="AF111" s="24">
        <v>0</v>
      </c>
      <c r="AG111" s="24">
        <v>11018895</v>
      </c>
      <c r="AH111" s="24">
        <v>10090817</v>
      </c>
      <c r="AI111" s="24">
        <v>0</v>
      </c>
      <c r="AJ111" s="24">
        <v>0</v>
      </c>
      <c r="AK111" s="24">
        <v>0</v>
      </c>
      <c r="AL111" s="203">
        <v>343874732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165593</v>
      </c>
      <c r="N112" s="24">
        <v>154218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2234044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795741629</v>
      </c>
      <c r="AD112" s="24">
        <v>113977310</v>
      </c>
      <c r="AE112" s="24">
        <v>0</v>
      </c>
      <c r="AF112" s="24">
        <v>576714170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1488986964</v>
      </c>
    </row>
    <row r="113" spans="1:38" s="6" customFormat="1" ht="14.4" x14ac:dyDescent="0.3">
      <c r="A113" s="65" t="s">
        <v>866</v>
      </c>
      <c r="B113" s="25" t="s">
        <v>151</v>
      </c>
      <c r="C113" s="24">
        <v>5703460</v>
      </c>
      <c r="D113" s="24">
        <v>4500949</v>
      </c>
      <c r="E113" s="24">
        <v>207367820</v>
      </c>
      <c r="F113" s="24">
        <v>6763318</v>
      </c>
      <c r="G113" s="24">
        <v>289022398</v>
      </c>
      <c r="H113" s="24">
        <v>184642417</v>
      </c>
      <c r="I113" s="24">
        <v>4324240</v>
      </c>
      <c r="J113" s="24">
        <v>91468107</v>
      </c>
      <c r="K113" s="24">
        <v>43371799</v>
      </c>
      <c r="L113" s="24">
        <v>610460706</v>
      </c>
      <c r="M113" s="24">
        <v>179661630</v>
      </c>
      <c r="N113" s="24">
        <v>106251835</v>
      </c>
      <c r="O113" s="24">
        <v>244362904</v>
      </c>
      <c r="P113" s="24">
        <v>4833171</v>
      </c>
      <c r="Q113" s="24">
        <v>2774600</v>
      </c>
      <c r="R113" s="24">
        <v>269191594</v>
      </c>
      <c r="S113" s="24">
        <v>0</v>
      </c>
      <c r="T113" s="24">
        <v>27764379</v>
      </c>
      <c r="U113" s="24">
        <v>0</v>
      </c>
      <c r="V113" s="24">
        <v>286350952</v>
      </c>
      <c r="W113" s="24">
        <v>73317601</v>
      </c>
      <c r="X113" s="24">
        <v>909348</v>
      </c>
      <c r="Y113" s="24">
        <v>553933541</v>
      </c>
      <c r="Z113" s="24">
        <v>162500</v>
      </c>
      <c r="AA113" s="24">
        <v>90454899</v>
      </c>
      <c r="AB113" s="24">
        <v>215588216</v>
      </c>
      <c r="AC113" s="24">
        <v>90271834</v>
      </c>
      <c r="AD113" s="24">
        <v>280627122</v>
      </c>
      <c r="AE113" s="24">
        <v>43085629</v>
      </c>
      <c r="AF113" s="24">
        <v>198967279</v>
      </c>
      <c r="AG113" s="24">
        <v>162383337</v>
      </c>
      <c r="AH113" s="24">
        <v>85811327</v>
      </c>
      <c r="AI113" s="24">
        <v>112</v>
      </c>
      <c r="AJ113" s="24">
        <v>463404334</v>
      </c>
      <c r="AK113" s="24">
        <v>18597334</v>
      </c>
      <c r="AL113" s="203">
        <v>4846330692</v>
      </c>
    </row>
    <row r="114" spans="1:38" s="6" customFormat="1" ht="14.4" x14ac:dyDescent="0.3">
      <c r="A114" s="65" t="s">
        <v>867</v>
      </c>
      <c r="B114" s="25" t="s">
        <v>152</v>
      </c>
      <c r="C114" s="24">
        <v>316855782</v>
      </c>
      <c r="D114" s="24">
        <v>148983147</v>
      </c>
      <c r="E114" s="24">
        <v>221778452</v>
      </c>
      <c r="F114" s="24">
        <v>149159127</v>
      </c>
      <c r="G114" s="24">
        <v>149249605</v>
      </c>
      <c r="H114" s="24">
        <v>371688698</v>
      </c>
      <c r="I114" s="24">
        <v>152069605</v>
      </c>
      <c r="J114" s="24">
        <v>148849605</v>
      </c>
      <c r="K114" s="24">
        <v>148849605</v>
      </c>
      <c r="L114" s="24">
        <v>208451628</v>
      </c>
      <c r="M114" s="24">
        <v>147594398</v>
      </c>
      <c r="N114" s="24">
        <v>10482140</v>
      </c>
      <c r="O114" s="24">
        <v>158287258</v>
      </c>
      <c r="P114" s="24">
        <v>172716914</v>
      </c>
      <c r="Q114" s="24">
        <v>168893811</v>
      </c>
      <c r="R114" s="24">
        <v>182600294</v>
      </c>
      <c r="S114" s="24">
        <v>150524930</v>
      </c>
      <c r="T114" s="24">
        <v>2125000</v>
      </c>
      <c r="U114" s="24">
        <v>0</v>
      </c>
      <c r="V114" s="24">
        <v>69049797</v>
      </c>
      <c r="W114" s="24">
        <v>151922995</v>
      </c>
      <c r="X114" s="24">
        <v>148849605</v>
      </c>
      <c r="Y114" s="24">
        <v>161517896</v>
      </c>
      <c r="Z114" s="24">
        <v>148849605</v>
      </c>
      <c r="AA114" s="24">
        <v>168897021</v>
      </c>
      <c r="AB114" s="24">
        <v>149297891</v>
      </c>
      <c r="AC114" s="24">
        <v>84022222</v>
      </c>
      <c r="AD114" s="24">
        <v>49214462</v>
      </c>
      <c r="AE114" s="24">
        <v>154049605</v>
      </c>
      <c r="AF114" s="24">
        <v>385481635</v>
      </c>
      <c r="AG114" s="24">
        <v>182571680</v>
      </c>
      <c r="AH114" s="24">
        <v>150139605</v>
      </c>
      <c r="AI114" s="24">
        <v>178674304</v>
      </c>
      <c r="AJ114" s="24">
        <v>148849605</v>
      </c>
      <c r="AK114" s="24">
        <v>0</v>
      </c>
      <c r="AL114" s="203">
        <v>5340547927</v>
      </c>
    </row>
    <row r="115" spans="1:38" s="6" customFormat="1" ht="14.4" x14ac:dyDescent="0.3">
      <c r="A115" s="65" t="s">
        <v>868</v>
      </c>
      <c r="B115" s="25" t="s">
        <v>153</v>
      </c>
      <c r="C115" s="24">
        <v>7077484</v>
      </c>
      <c r="D115" s="24">
        <v>177530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20849000</v>
      </c>
      <c r="M115" s="24">
        <v>4662</v>
      </c>
      <c r="N115" s="24">
        <v>0</v>
      </c>
      <c r="O115" s="24">
        <v>23944384</v>
      </c>
      <c r="P115" s="24">
        <v>10098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120527</v>
      </c>
      <c r="W115" s="24">
        <v>0</v>
      </c>
      <c r="X115" s="24">
        <v>0</v>
      </c>
      <c r="Y115" s="24">
        <v>0</v>
      </c>
      <c r="Z115" s="24">
        <v>0</v>
      </c>
      <c r="AA115" s="24">
        <v>731612</v>
      </c>
      <c r="AB115" s="24">
        <v>0</v>
      </c>
      <c r="AC115" s="24">
        <v>865620</v>
      </c>
      <c r="AD115" s="24">
        <v>0</v>
      </c>
      <c r="AE115" s="24">
        <v>0</v>
      </c>
      <c r="AF115" s="24">
        <v>14536132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68317049</v>
      </c>
    </row>
    <row r="116" spans="1:38" s="6" customFormat="1" ht="14.4" x14ac:dyDescent="0.3">
      <c r="A116" s="65" t="s">
        <v>869</v>
      </c>
      <c r="B116" s="25" t="s">
        <v>154</v>
      </c>
      <c r="C116" s="24">
        <v>4535164</v>
      </c>
      <c r="D116" s="24">
        <v>52702</v>
      </c>
      <c r="E116" s="24">
        <v>51434886</v>
      </c>
      <c r="F116" s="24">
        <v>2227</v>
      </c>
      <c r="G116" s="24">
        <v>27134269</v>
      </c>
      <c r="H116" s="24">
        <v>215442336</v>
      </c>
      <c r="I116" s="24">
        <v>24900909</v>
      </c>
      <c r="J116" s="24">
        <v>5000000</v>
      </c>
      <c r="K116" s="24">
        <v>2617174</v>
      </c>
      <c r="L116" s="24">
        <v>27182399</v>
      </c>
      <c r="M116" s="24">
        <v>39307458</v>
      </c>
      <c r="N116" s="24">
        <v>524549314</v>
      </c>
      <c r="O116" s="24">
        <v>226751207</v>
      </c>
      <c r="P116" s="24">
        <v>58651077</v>
      </c>
      <c r="Q116" s="24">
        <v>2201856</v>
      </c>
      <c r="R116" s="24">
        <v>634494484</v>
      </c>
      <c r="S116" s="24">
        <v>498457</v>
      </c>
      <c r="T116" s="24">
        <v>6539396</v>
      </c>
      <c r="U116" s="24">
        <v>0</v>
      </c>
      <c r="V116" s="24">
        <v>1752044551</v>
      </c>
      <c r="W116" s="24">
        <v>9577184</v>
      </c>
      <c r="X116" s="24">
        <v>1200000</v>
      </c>
      <c r="Y116" s="24">
        <v>436308</v>
      </c>
      <c r="Z116" s="24">
        <v>297381</v>
      </c>
      <c r="AA116" s="24">
        <v>93899896</v>
      </c>
      <c r="AB116" s="24">
        <v>238365001</v>
      </c>
      <c r="AC116" s="24">
        <v>281681266</v>
      </c>
      <c r="AD116" s="24">
        <v>10263030</v>
      </c>
      <c r="AE116" s="24">
        <v>38786539</v>
      </c>
      <c r="AF116" s="24">
        <v>38316283</v>
      </c>
      <c r="AG116" s="24">
        <v>92003739</v>
      </c>
      <c r="AH116" s="24">
        <v>2892179</v>
      </c>
      <c r="AI116" s="24">
        <v>0</v>
      </c>
      <c r="AJ116" s="24">
        <v>0</v>
      </c>
      <c r="AK116" s="24">
        <v>0</v>
      </c>
      <c r="AL116" s="203">
        <v>4411058672</v>
      </c>
    </row>
    <row r="117" spans="1:38" s="6" customFormat="1" ht="14.4" x14ac:dyDescent="0.3">
      <c r="A117" s="65" t="s">
        <v>870</v>
      </c>
      <c r="B117" s="25" t="s">
        <v>155</v>
      </c>
      <c r="C117" s="24">
        <v>0</v>
      </c>
      <c r="D117" s="24">
        <v>0</v>
      </c>
      <c r="E117" s="24">
        <v>0</v>
      </c>
      <c r="F117" s="24">
        <v>6278800</v>
      </c>
      <c r="G117" s="24">
        <v>0</v>
      </c>
      <c r="H117" s="24">
        <v>138824950</v>
      </c>
      <c r="I117" s="24">
        <v>0</v>
      </c>
      <c r="J117" s="24">
        <v>0</v>
      </c>
      <c r="K117" s="24">
        <v>0</v>
      </c>
      <c r="L117" s="24">
        <v>956361872</v>
      </c>
      <c r="M117" s="24">
        <v>698819268</v>
      </c>
      <c r="N117" s="24">
        <v>138630557</v>
      </c>
      <c r="O117" s="24">
        <v>4250022</v>
      </c>
      <c r="P117" s="24">
        <v>4297448</v>
      </c>
      <c r="Q117" s="24">
        <v>88567319</v>
      </c>
      <c r="R117" s="24">
        <v>37795503</v>
      </c>
      <c r="S117" s="24">
        <v>3363816</v>
      </c>
      <c r="T117" s="24">
        <v>0</v>
      </c>
      <c r="U117" s="24">
        <v>0</v>
      </c>
      <c r="V117" s="24">
        <v>58684496</v>
      </c>
      <c r="W117" s="24">
        <v>146180</v>
      </c>
      <c r="X117" s="24">
        <v>729247291</v>
      </c>
      <c r="Y117" s="24">
        <v>9283313</v>
      </c>
      <c r="Z117" s="24">
        <v>0</v>
      </c>
      <c r="AA117" s="24">
        <v>252087959</v>
      </c>
      <c r="AB117" s="24">
        <v>22988408</v>
      </c>
      <c r="AC117" s="24">
        <v>243287288</v>
      </c>
      <c r="AD117" s="24">
        <v>8566686</v>
      </c>
      <c r="AE117" s="24">
        <v>30624028</v>
      </c>
      <c r="AF117" s="24">
        <v>0</v>
      </c>
      <c r="AG117" s="24">
        <v>635521239</v>
      </c>
      <c r="AH117" s="24">
        <v>0</v>
      </c>
      <c r="AI117" s="24">
        <v>0</v>
      </c>
      <c r="AJ117" s="24">
        <v>0</v>
      </c>
      <c r="AK117" s="24">
        <v>0</v>
      </c>
      <c r="AL117" s="203">
        <v>4067626443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23128984</v>
      </c>
      <c r="F118" s="24">
        <v>161771</v>
      </c>
      <c r="G118" s="24">
        <v>766818760</v>
      </c>
      <c r="H118" s="24">
        <v>1525505755</v>
      </c>
      <c r="I118" s="24">
        <v>0</v>
      </c>
      <c r="J118" s="24">
        <v>0</v>
      </c>
      <c r="K118" s="24">
        <v>159985484</v>
      </c>
      <c r="L118" s="24">
        <v>1023825844</v>
      </c>
      <c r="M118" s="24">
        <v>39173292</v>
      </c>
      <c r="N118" s="24">
        <v>3387584</v>
      </c>
      <c r="O118" s="24">
        <v>268695043</v>
      </c>
      <c r="P118" s="24">
        <v>0</v>
      </c>
      <c r="Q118" s="24">
        <v>0</v>
      </c>
      <c r="R118" s="24">
        <v>48389335</v>
      </c>
      <c r="S118" s="24">
        <v>0</v>
      </c>
      <c r="T118" s="24">
        <v>10788474524</v>
      </c>
      <c r="U118" s="24">
        <v>0</v>
      </c>
      <c r="V118" s="24">
        <v>221431170</v>
      </c>
      <c r="W118" s="24">
        <v>52196794</v>
      </c>
      <c r="X118" s="24">
        <v>7642729</v>
      </c>
      <c r="Y118" s="24">
        <v>967214505</v>
      </c>
      <c r="Z118" s="24">
        <v>0</v>
      </c>
      <c r="AA118" s="24">
        <v>539040558</v>
      </c>
      <c r="AB118" s="24">
        <v>1512471595</v>
      </c>
      <c r="AC118" s="24">
        <v>747555798</v>
      </c>
      <c r="AD118" s="24">
        <v>396014131</v>
      </c>
      <c r="AE118" s="24">
        <v>355006684</v>
      </c>
      <c r="AF118" s="24">
        <v>395376158</v>
      </c>
      <c r="AG118" s="24">
        <v>101000000</v>
      </c>
      <c r="AH118" s="24">
        <v>919646669</v>
      </c>
      <c r="AI118" s="24">
        <v>1852380741</v>
      </c>
      <c r="AJ118" s="24">
        <v>721707248</v>
      </c>
      <c r="AK118" s="24">
        <v>499409168</v>
      </c>
      <c r="AL118" s="203">
        <v>23935640324</v>
      </c>
    </row>
    <row r="119" spans="1:38" s="6" customFormat="1" ht="14.4" x14ac:dyDescent="0.3">
      <c r="A119" s="95" t="s">
        <v>872</v>
      </c>
      <c r="B119" s="96" t="s">
        <v>90</v>
      </c>
      <c r="C119" s="97">
        <v>492842240</v>
      </c>
      <c r="D119" s="97">
        <v>594602428</v>
      </c>
      <c r="E119" s="97">
        <v>3189435695</v>
      </c>
      <c r="F119" s="97">
        <v>391441204</v>
      </c>
      <c r="G119" s="97">
        <v>3098572279</v>
      </c>
      <c r="H119" s="97">
        <v>8238579311</v>
      </c>
      <c r="I119" s="97">
        <v>555191503</v>
      </c>
      <c r="J119" s="97">
        <v>1303085027</v>
      </c>
      <c r="K119" s="97">
        <v>1037114803</v>
      </c>
      <c r="L119" s="97">
        <v>5802227711</v>
      </c>
      <c r="M119" s="97">
        <v>2219581986</v>
      </c>
      <c r="N119" s="97">
        <v>3301673590</v>
      </c>
      <c r="O119" s="97">
        <v>2012646872</v>
      </c>
      <c r="P119" s="97">
        <v>1938024197</v>
      </c>
      <c r="Q119" s="97">
        <v>779262086</v>
      </c>
      <c r="R119" s="97">
        <v>3262455939</v>
      </c>
      <c r="S119" s="97">
        <v>277954258</v>
      </c>
      <c r="T119" s="97">
        <v>11762332428</v>
      </c>
      <c r="U119" s="97">
        <v>0</v>
      </c>
      <c r="V119" s="97">
        <v>5428074833</v>
      </c>
      <c r="W119" s="97">
        <v>1624949912</v>
      </c>
      <c r="X119" s="97">
        <v>1701320911</v>
      </c>
      <c r="Y119" s="97">
        <v>3946402004</v>
      </c>
      <c r="Z119" s="97">
        <v>583403110</v>
      </c>
      <c r="AA119" s="97">
        <v>9117699173</v>
      </c>
      <c r="AB119" s="97">
        <v>3236880664</v>
      </c>
      <c r="AC119" s="97">
        <v>70944286296</v>
      </c>
      <c r="AD119" s="97">
        <v>6132436677</v>
      </c>
      <c r="AE119" s="97">
        <v>2655372537</v>
      </c>
      <c r="AF119" s="97">
        <v>4663763334</v>
      </c>
      <c r="AG119" s="97">
        <v>3647656884</v>
      </c>
      <c r="AH119" s="97">
        <v>2303238141</v>
      </c>
      <c r="AI119" s="97">
        <v>2126932700</v>
      </c>
      <c r="AJ119" s="97">
        <v>2530524211</v>
      </c>
      <c r="AK119" s="97">
        <v>522825064</v>
      </c>
      <c r="AL119" s="204">
        <v>171422790008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492842240</v>
      </c>
      <c r="D120" s="31">
        <v>594602428</v>
      </c>
      <c r="E120" s="31">
        <v>3189435695</v>
      </c>
      <c r="F120" s="31">
        <v>391441204</v>
      </c>
      <c r="G120" s="31">
        <v>3098572279</v>
      </c>
      <c r="H120" s="31">
        <v>8238579311</v>
      </c>
      <c r="I120" s="31">
        <v>555191503</v>
      </c>
      <c r="J120" s="31">
        <v>1303085027</v>
      </c>
      <c r="K120" s="31">
        <v>1037114803</v>
      </c>
      <c r="L120" s="31">
        <v>5802227711</v>
      </c>
      <c r="M120" s="31">
        <v>2219581986</v>
      </c>
      <c r="N120" s="31">
        <v>3301673590</v>
      </c>
      <c r="O120" s="31">
        <v>2012646872</v>
      </c>
      <c r="P120" s="31">
        <v>1938024197</v>
      </c>
      <c r="Q120" s="31">
        <v>779262086</v>
      </c>
      <c r="R120" s="31">
        <v>3262455939</v>
      </c>
      <c r="S120" s="31">
        <v>277954258</v>
      </c>
      <c r="T120" s="31">
        <v>11762332428</v>
      </c>
      <c r="U120" s="31">
        <v>0</v>
      </c>
      <c r="V120" s="31">
        <v>5428074833</v>
      </c>
      <c r="W120" s="31">
        <v>1624949912</v>
      </c>
      <c r="X120" s="31">
        <v>1701320911</v>
      </c>
      <c r="Y120" s="31">
        <v>3946402004</v>
      </c>
      <c r="Z120" s="31">
        <v>583403110</v>
      </c>
      <c r="AA120" s="31">
        <v>9117699173</v>
      </c>
      <c r="AB120" s="31">
        <v>3236880664</v>
      </c>
      <c r="AC120" s="31">
        <v>70944286296</v>
      </c>
      <c r="AD120" s="31">
        <v>6132436677</v>
      </c>
      <c r="AE120" s="31">
        <v>2655372537</v>
      </c>
      <c r="AF120" s="31">
        <v>4663763334</v>
      </c>
      <c r="AG120" s="31">
        <v>3647656884</v>
      </c>
      <c r="AH120" s="31">
        <v>2303238141</v>
      </c>
      <c r="AI120" s="31">
        <v>2126932700</v>
      </c>
      <c r="AJ120" s="31">
        <v>2530524211</v>
      </c>
      <c r="AK120" s="31">
        <v>522825064</v>
      </c>
      <c r="AL120" s="205">
        <v>171422790008</v>
      </c>
    </row>
    <row r="121" spans="1:38" s="6" customFormat="1" ht="14.4" x14ac:dyDescent="0.3">
      <c r="A121" s="65" t="s">
        <v>873</v>
      </c>
      <c r="B121" s="25" t="s">
        <v>143</v>
      </c>
      <c r="C121" s="24">
        <v>237525625</v>
      </c>
      <c r="D121" s="24">
        <v>266351668</v>
      </c>
      <c r="E121" s="24">
        <v>1460814553</v>
      </c>
      <c r="F121" s="24">
        <v>21323613</v>
      </c>
      <c r="G121" s="24">
        <v>26546975</v>
      </c>
      <c r="H121" s="24">
        <v>950923771</v>
      </c>
      <c r="I121" s="24">
        <v>78497727</v>
      </c>
      <c r="J121" s="24">
        <v>9363636</v>
      </c>
      <c r="K121" s="24">
        <v>6642350589</v>
      </c>
      <c r="L121" s="24">
        <v>3540944665</v>
      </c>
      <c r="M121" s="24">
        <v>474116092</v>
      </c>
      <c r="N121" s="24">
        <v>1004694871</v>
      </c>
      <c r="O121" s="24">
        <v>1219307379</v>
      </c>
      <c r="P121" s="24">
        <v>1151747862</v>
      </c>
      <c r="Q121" s="24">
        <v>112287200</v>
      </c>
      <c r="R121" s="24">
        <v>576534844</v>
      </c>
      <c r="S121" s="24">
        <v>0</v>
      </c>
      <c r="T121" s="24">
        <v>20838092994</v>
      </c>
      <c r="U121" s="24">
        <v>0</v>
      </c>
      <c r="V121" s="24">
        <v>41686003038</v>
      </c>
      <c r="W121" s="24">
        <v>180413035</v>
      </c>
      <c r="X121" s="24">
        <v>2181018</v>
      </c>
      <c r="Y121" s="24">
        <v>1016629345</v>
      </c>
      <c r="Z121" s="24">
        <v>22755316</v>
      </c>
      <c r="AA121" s="24">
        <v>1373007156</v>
      </c>
      <c r="AB121" s="24">
        <v>822548785</v>
      </c>
      <c r="AC121" s="24">
        <v>99894029460</v>
      </c>
      <c r="AD121" s="24">
        <v>795038026</v>
      </c>
      <c r="AE121" s="24">
        <v>60202032</v>
      </c>
      <c r="AF121" s="24">
        <v>27883062</v>
      </c>
      <c r="AG121" s="24">
        <v>961769809</v>
      </c>
      <c r="AH121" s="24">
        <v>283723801</v>
      </c>
      <c r="AI121" s="24">
        <v>0</v>
      </c>
      <c r="AJ121" s="24">
        <v>0</v>
      </c>
      <c r="AK121" s="24">
        <v>0</v>
      </c>
      <c r="AL121" s="203">
        <v>185737607947</v>
      </c>
    </row>
    <row r="122" spans="1:38" s="6" customFormat="1" ht="14.4" x14ac:dyDescent="0.3">
      <c r="A122" s="65" t="s">
        <v>874</v>
      </c>
      <c r="B122" s="25" t="s">
        <v>144</v>
      </c>
      <c r="C122" s="24">
        <v>340413709</v>
      </c>
      <c r="D122" s="24">
        <v>621164917</v>
      </c>
      <c r="E122" s="24">
        <v>151737091</v>
      </c>
      <c r="F122" s="24">
        <v>110032632</v>
      </c>
      <c r="G122" s="24">
        <v>115275434</v>
      </c>
      <c r="H122" s="24">
        <v>1990483828</v>
      </c>
      <c r="I122" s="24">
        <v>1004322</v>
      </c>
      <c r="J122" s="24">
        <v>6105978</v>
      </c>
      <c r="K122" s="24">
        <v>13688237</v>
      </c>
      <c r="L122" s="24">
        <v>432121067</v>
      </c>
      <c r="M122" s="24">
        <v>2289940050</v>
      </c>
      <c r="N122" s="24">
        <v>535930065</v>
      </c>
      <c r="O122" s="24">
        <v>839575705</v>
      </c>
      <c r="P122" s="24">
        <v>12336749</v>
      </c>
      <c r="Q122" s="24">
        <v>1432169</v>
      </c>
      <c r="R122" s="24">
        <v>602227250</v>
      </c>
      <c r="S122" s="24">
        <v>0</v>
      </c>
      <c r="T122" s="24">
        <v>3555096878</v>
      </c>
      <c r="U122" s="24">
        <v>0</v>
      </c>
      <c r="V122" s="24">
        <v>2949840422</v>
      </c>
      <c r="W122" s="24">
        <v>158530180</v>
      </c>
      <c r="X122" s="24">
        <v>7200000</v>
      </c>
      <c r="Y122" s="24">
        <v>242980506</v>
      </c>
      <c r="Z122" s="24">
        <v>12722786</v>
      </c>
      <c r="AA122" s="24">
        <v>407859207</v>
      </c>
      <c r="AB122" s="24">
        <v>3874656571</v>
      </c>
      <c r="AC122" s="24">
        <v>23138694116</v>
      </c>
      <c r="AD122" s="24">
        <v>2071270488</v>
      </c>
      <c r="AE122" s="24">
        <v>119128150</v>
      </c>
      <c r="AF122" s="24">
        <v>1654896712</v>
      </c>
      <c r="AG122" s="24">
        <v>246064655</v>
      </c>
      <c r="AH122" s="24">
        <v>195339319</v>
      </c>
      <c r="AI122" s="24">
        <v>0</v>
      </c>
      <c r="AJ122" s="24">
        <v>0</v>
      </c>
      <c r="AK122" s="24">
        <v>0</v>
      </c>
      <c r="AL122" s="203">
        <v>46697749193</v>
      </c>
    </row>
    <row r="123" spans="1:38" s="6" customFormat="1" ht="14.4" x14ac:dyDescent="0.3">
      <c r="A123" s="65" t="s">
        <v>875</v>
      </c>
      <c r="B123" s="25" t="s">
        <v>145</v>
      </c>
      <c r="C123" s="24">
        <v>300000000</v>
      </c>
      <c r="D123" s="24">
        <v>12494490072</v>
      </c>
      <c r="E123" s="24">
        <v>2204728</v>
      </c>
      <c r="F123" s="24">
        <v>0</v>
      </c>
      <c r="G123" s="24">
        <v>4624511</v>
      </c>
      <c r="H123" s="24">
        <v>36215737</v>
      </c>
      <c r="I123" s="24">
        <v>0</v>
      </c>
      <c r="J123" s="24">
        <v>2575768</v>
      </c>
      <c r="K123" s="24">
        <v>23382800</v>
      </c>
      <c r="L123" s="24">
        <v>61382120</v>
      </c>
      <c r="M123" s="24">
        <v>285829707</v>
      </c>
      <c r="N123" s="24">
        <v>2463810</v>
      </c>
      <c r="O123" s="24">
        <v>112707463</v>
      </c>
      <c r="P123" s="24">
        <v>10000000</v>
      </c>
      <c r="Q123" s="24">
        <v>0</v>
      </c>
      <c r="R123" s="24">
        <v>2500000</v>
      </c>
      <c r="S123" s="24">
        <v>0</v>
      </c>
      <c r="T123" s="24">
        <v>84575403</v>
      </c>
      <c r="U123" s="24">
        <v>0</v>
      </c>
      <c r="V123" s="24">
        <v>83763848</v>
      </c>
      <c r="W123" s="24">
        <v>26086822</v>
      </c>
      <c r="X123" s="24">
        <v>0</v>
      </c>
      <c r="Y123" s="24">
        <v>5090676</v>
      </c>
      <c r="Z123" s="24">
        <v>51622727</v>
      </c>
      <c r="AA123" s="24">
        <v>213097972</v>
      </c>
      <c r="AB123" s="24">
        <v>0</v>
      </c>
      <c r="AC123" s="24">
        <v>448525220</v>
      </c>
      <c r="AD123" s="24">
        <v>1936229472</v>
      </c>
      <c r="AE123" s="24">
        <v>120400000</v>
      </c>
      <c r="AF123" s="24">
        <v>180639898</v>
      </c>
      <c r="AG123" s="24">
        <v>204448272</v>
      </c>
      <c r="AH123" s="24">
        <v>3631992</v>
      </c>
      <c r="AI123" s="24">
        <v>37059870</v>
      </c>
      <c r="AJ123" s="24">
        <v>26817909</v>
      </c>
      <c r="AK123" s="24">
        <v>6944772</v>
      </c>
      <c r="AL123" s="203">
        <v>16767311569</v>
      </c>
    </row>
    <row r="124" spans="1:38" s="6" customFormat="1" ht="14.4" x14ac:dyDescent="0.3">
      <c r="A124" s="65" t="s">
        <v>876</v>
      </c>
      <c r="B124" s="25" t="s">
        <v>146</v>
      </c>
      <c r="C124" s="24">
        <v>13925222596</v>
      </c>
      <c r="D124" s="24">
        <v>8033942537</v>
      </c>
      <c r="E124" s="24">
        <v>3224668020</v>
      </c>
      <c r="F124" s="24">
        <v>1135656391</v>
      </c>
      <c r="G124" s="24">
        <v>11294513222</v>
      </c>
      <c r="H124" s="24">
        <v>49711295644</v>
      </c>
      <c r="I124" s="24">
        <v>8631684042</v>
      </c>
      <c r="J124" s="24">
        <v>1689575312</v>
      </c>
      <c r="K124" s="24">
        <v>7035584970</v>
      </c>
      <c r="L124" s="24">
        <v>7110674210</v>
      </c>
      <c r="M124" s="24">
        <v>19392307162</v>
      </c>
      <c r="N124" s="24">
        <v>17574885347</v>
      </c>
      <c r="O124" s="24">
        <v>17389792799</v>
      </c>
      <c r="P124" s="24">
        <v>7593323233</v>
      </c>
      <c r="Q124" s="24">
        <v>1754649626</v>
      </c>
      <c r="R124" s="24">
        <v>7764159654</v>
      </c>
      <c r="S124" s="24">
        <v>457953647</v>
      </c>
      <c r="T124" s="24">
        <v>27893162366</v>
      </c>
      <c r="U124" s="24">
        <v>0</v>
      </c>
      <c r="V124" s="24">
        <v>30109020133</v>
      </c>
      <c r="W124" s="24">
        <v>7194936966</v>
      </c>
      <c r="X124" s="24">
        <v>1949413278</v>
      </c>
      <c r="Y124" s="24">
        <v>8931301758</v>
      </c>
      <c r="Z124" s="24">
        <v>811372226</v>
      </c>
      <c r="AA124" s="24">
        <v>43524376414</v>
      </c>
      <c r="AB124" s="24">
        <v>6538376113</v>
      </c>
      <c r="AC124" s="24">
        <v>94627508848</v>
      </c>
      <c r="AD124" s="24">
        <v>32327926257</v>
      </c>
      <c r="AE124" s="24">
        <v>10317060098</v>
      </c>
      <c r="AF124" s="24">
        <v>18893494134</v>
      </c>
      <c r="AG124" s="24">
        <v>9446922720</v>
      </c>
      <c r="AH124" s="24">
        <v>5275471433</v>
      </c>
      <c r="AI124" s="24">
        <v>0</v>
      </c>
      <c r="AJ124" s="24">
        <v>2496706372</v>
      </c>
      <c r="AK124" s="24">
        <v>0</v>
      </c>
      <c r="AL124" s="203">
        <v>484056937528</v>
      </c>
    </row>
    <row r="125" spans="1:38" s="6" customFormat="1" ht="14.4" x14ac:dyDescent="0.3">
      <c r="A125" s="65" t="s">
        <v>877</v>
      </c>
      <c r="B125" s="25" t="s">
        <v>147</v>
      </c>
      <c r="C125" s="24">
        <v>28770714</v>
      </c>
      <c r="D125" s="24">
        <v>0</v>
      </c>
      <c r="E125" s="24">
        <v>0</v>
      </c>
      <c r="F125" s="24">
        <v>28770714</v>
      </c>
      <c r="G125" s="24">
        <v>228037424</v>
      </c>
      <c r="H125" s="24">
        <v>29823589</v>
      </c>
      <c r="I125" s="24">
        <v>28770714</v>
      </c>
      <c r="J125" s="24">
        <v>28770714</v>
      </c>
      <c r="K125" s="24">
        <v>28770714</v>
      </c>
      <c r="L125" s="24">
        <v>28457411</v>
      </c>
      <c r="M125" s="24">
        <v>25421996</v>
      </c>
      <c r="N125" s="24">
        <v>0</v>
      </c>
      <c r="O125" s="24">
        <v>0</v>
      </c>
      <c r="P125" s="24">
        <v>28770714</v>
      </c>
      <c r="Q125" s="24">
        <v>0</v>
      </c>
      <c r="R125" s="24">
        <v>25422041</v>
      </c>
      <c r="S125" s="24">
        <v>28770714</v>
      </c>
      <c r="T125" s="24">
        <v>0</v>
      </c>
      <c r="U125" s="24">
        <v>0</v>
      </c>
      <c r="V125" s="24">
        <v>0</v>
      </c>
      <c r="W125" s="24">
        <v>30078872</v>
      </c>
      <c r="X125" s="24">
        <v>68719745</v>
      </c>
      <c r="Y125" s="24">
        <v>28770714</v>
      </c>
      <c r="Z125" s="24">
        <v>28770714</v>
      </c>
      <c r="AA125" s="24">
        <v>28770714</v>
      </c>
      <c r="AB125" s="24">
        <v>0</v>
      </c>
      <c r="AC125" s="24">
        <v>0</v>
      </c>
      <c r="AD125" s="24">
        <v>0</v>
      </c>
      <c r="AE125" s="24">
        <v>28770714</v>
      </c>
      <c r="AF125" s="24">
        <v>0</v>
      </c>
      <c r="AG125" s="24">
        <v>0</v>
      </c>
      <c r="AH125" s="24">
        <v>28770714</v>
      </c>
      <c r="AI125" s="24">
        <v>0</v>
      </c>
      <c r="AJ125" s="24">
        <v>0</v>
      </c>
      <c r="AK125" s="24">
        <v>0</v>
      </c>
      <c r="AL125" s="203">
        <v>781209646</v>
      </c>
    </row>
    <row r="126" spans="1:38" s="6" customFormat="1" ht="14.4" x14ac:dyDescent="0.3">
      <c r="A126" s="65" t="s">
        <v>878</v>
      </c>
      <c r="B126" s="25" t="s">
        <v>148</v>
      </c>
      <c r="C126" s="24">
        <v>31521641</v>
      </c>
      <c r="D126" s="24">
        <v>88114572</v>
      </c>
      <c r="E126" s="24">
        <v>393356389</v>
      </c>
      <c r="F126" s="24">
        <v>4309823</v>
      </c>
      <c r="G126" s="24">
        <v>120621000</v>
      </c>
      <c r="H126" s="24">
        <v>567761905</v>
      </c>
      <c r="I126" s="24">
        <v>91232927</v>
      </c>
      <c r="J126" s="24">
        <v>0</v>
      </c>
      <c r="K126" s="24">
        <v>0</v>
      </c>
      <c r="L126" s="24">
        <v>699504764</v>
      </c>
      <c r="M126" s="24">
        <v>50480509</v>
      </c>
      <c r="N126" s="24">
        <v>171507075</v>
      </c>
      <c r="O126" s="24">
        <v>231674822</v>
      </c>
      <c r="P126" s="24">
        <v>184053660</v>
      </c>
      <c r="Q126" s="24">
        <v>17540000</v>
      </c>
      <c r="R126" s="24">
        <v>25978974</v>
      </c>
      <c r="S126" s="24">
        <v>0</v>
      </c>
      <c r="T126" s="24">
        <v>100545880</v>
      </c>
      <c r="U126" s="24">
        <v>0</v>
      </c>
      <c r="V126" s="24">
        <v>510910706</v>
      </c>
      <c r="W126" s="24">
        <v>6244000</v>
      </c>
      <c r="X126" s="24">
        <v>0</v>
      </c>
      <c r="Y126" s="24">
        <v>79013677</v>
      </c>
      <c r="Z126" s="24">
        <v>7029560</v>
      </c>
      <c r="AA126" s="24">
        <v>1882371929</v>
      </c>
      <c r="AB126" s="24">
        <v>306392124</v>
      </c>
      <c r="AC126" s="24">
        <v>2344550841</v>
      </c>
      <c r="AD126" s="24">
        <v>680326433</v>
      </c>
      <c r="AE126" s="24">
        <v>569776114</v>
      </c>
      <c r="AF126" s="24">
        <v>53543636</v>
      </c>
      <c r="AG126" s="24">
        <v>23563388</v>
      </c>
      <c r="AH126" s="24">
        <v>25003303</v>
      </c>
      <c r="AI126" s="24">
        <v>0</v>
      </c>
      <c r="AJ126" s="24">
        <v>0</v>
      </c>
      <c r="AK126" s="24">
        <v>0</v>
      </c>
      <c r="AL126" s="203">
        <v>9266929652</v>
      </c>
    </row>
    <row r="127" spans="1:38" s="6" customFormat="1" ht="14.4" x14ac:dyDescent="0.3">
      <c r="A127" s="65" t="s">
        <v>879</v>
      </c>
      <c r="B127" s="25" t="s">
        <v>149</v>
      </c>
      <c r="C127" s="24">
        <v>1409091</v>
      </c>
      <c r="D127" s="24">
        <v>9944181</v>
      </c>
      <c r="E127" s="24">
        <v>0</v>
      </c>
      <c r="F127" s="24">
        <v>4137657</v>
      </c>
      <c r="G127" s="24">
        <v>7018181</v>
      </c>
      <c r="H127" s="24">
        <v>93548921</v>
      </c>
      <c r="I127" s="24">
        <v>11429091</v>
      </c>
      <c r="J127" s="24">
        <v>0</v>
      </c>
      <c r="K127" s="24">
        <v>6818181</v>
      </c>
      <c r="L127" s="24">
        <v>76450398</v>
      </c>
      <c r="M127" s="24">
        <v>23513636</v>
      </c>
      <c r="N127" s="24">
        <v>4632999</v>
      </c>
      <c r="O127" s="24">
        <v>12682726</v>
      </c>
      <c r="P127" s="24">
        <v>41971634</v>
      </c>
      <c r="Q127" s="24">
        <v>0</v>
      </c>
      <c r="R127" s="24">
        <v>13521180</v>
      </c>
      <c r="S127" s="24">
        <v>0</v>
      </c>
      <c r="T127" s="24">
        <v>6748181</v>
      </c>
      <c r="U127" s="24">
        <v>0</v>
      </c>
      <c r="V127" s="24">
        <v>123883157</v>
      </c>
      <c r="W127" s="24">
        <v>2673182</v>
      </c>
      <c r="X127" s="24">
        <v>0</v>
      </c>
      <c r="Y127" s="24">
        <v>12190909</v>
      </c>
      <c r="Z127" s="24">
        <v>20206820</v>
      </c>
      <c r="AA127" s="24">
        <v>69970101</v>
      </c>
      <c r="AB127" s="24">
        <v>52973555</v>
      </c>
      <c r="AC127" s="24">
        <v>126629849</v>
      </c>
      <c r="AD127" s="24">
        <v>5259093</v>
      </c>
      <c r="AE127" s="24">
        <v>60033637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03">
        <v>787646360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23327636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17016000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1426550069</v>
      </c>
      <c r="AD128" s="24">
        <v>39337775123</v>
      </c>
      <c r="AE128" s="24">
        <v>0</v>
      </c>
      <c r="AF128" s="24">
        <v>2571523233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43376192061</v>
      </c>
    </row>
    <row r="129" spans="1:38" s="6" customFormat="1" ht="14.4" x14ac:dyDescent="0.3">
      <c r="A129" s="65" t="s">
        <v>881</v>
      </c>
      <c r="B129" s="25" t="s">
        <v>151</v>
      </c>
      <c r="C129" s="24">
        <v>70458830</v>
      </c>
      <c r="D129" s="24">
        <v>2879584</v>
      </c>
      <c r="E129" s="24">
        <v>252749547</v>
      </c>
      <c r="F129" s="24">
        <v>0</v>
      </c>
      <c r="G129" s="24">
        <v>479811248</v>
      </c>
      <c r="H129" s="24">
        <v>702824338</v>
      </c>
      <c r="I129" s="24">
        <v>13719239</v>
      </c>
      <c r="J129" s="24">
        <v>22130001</v>
      </c>
      <c r="K129" s="24">
        <v>139460961</v>
      </c>
      <c r="L129" s="24">
        <v>4873130399</v>
      </c>
      <c r="M129" s="24">
        <v>1301269410</v>
      </c>
      <c r="N129" s="24">
        <v>8834147806</v>
      </c>
      <c r="O129" s="24">
        <v>2239301348</v>
      </c>
      <c r="P129" s="24">
        <v>29108072</v>
      </c>
      <c r="Q129" s="24">
        <v>53177933</v>
      </c>
      <c r="R129" s="24">
        <v>361895704</v>
      </c>
      <c r="S129" s="24">
        <v>0</v>
      </c>
      <c r="T129" s="24">
        <v>1773127723</v>
      </c>
      <c r="U129" s="24">
        <v>0</v>
      </c>
      <c r="V129" s="24">
        <v>1817035692</v>
      </c>
      <c r="W129" s="24">
        <v>420819832</v>
      </c>
      <c r="X129" s="24">
        <v>545454546</v>
      </c>
      <c r="Y129" s="24">
        <v>147471757</v>
      </c>
      <c r="Z129" s="24">
        <v>165086506</v>
      </c>
      <c r="AA129" s="24">
        <v>7225683552</v>
      </c>
      <c r="AB129" s="24">
        <v>1714833063</v>
      </c>
      <c r="AC129" s="24">
        <v>2845414399</v>
      </c>
      <c r="AD129" s="24">
        <v>1827669856</v>
      </c>
      <c r="AE129" s="24">
        <v>129785729</v>
      </c>
      <c r="AF129" s="24">
        <v>19220276610</v>
      </c>
      <c r="AG129" s="24">
        <v>289175534</v>
      </c>
      <c r="AH129" s="24">
        <v>1110962054</v>
      </c>
      <c r="AI129" s="24">
        <v>0</v>
      </c>
      <c r="AJ129" s="24">
        <v>1207500486</v>
      </c>
      <c r="AK129" s="24">
        <v>91890058</v>
      </c>
      <c r="AL129" s="203">
        <v>59908251817</v>
      </c>
    </row>
    <row r="130" spans="1:38" s="6" customFormat="1" ht="14.4" x14ac:dyDescent="0.3">
      <c r="A130" s="65" t="s">
        <v>882</v>
      </c>
      <c r="B130" s="25" t="s">
        <v>152</v>
      </c>
      <c r="C130" s="24">
        <v>1031420873</v>
      </c>
      <c r="D130" s="24">
        <v>155071773</v>
      </c>
      <c r="E130" s="24">
        <v>197847288</v>
      </c>
      <c r="F130" s="24">
        <v>146252410</v>
      </c>
      <c r="G130" s="24">
        <v>146297683</v>
      </c>
      <c r="H130" s="24">
        <v>914725020</v>
      </c>
      <c r="I130" s="24">
        <v>151203137</v>
      </c>
      <c r="J130" s="24">
        <v>145790410</v>
      </c>
      <c r="K130" s="24">
        <v>145790410</v>
      </c>
      <c r="L130" s="24">
        <v>331399940</v>
      </c>
      <c r="M130" s="24">
        <v>144098796</v>
      </c>
      <c r="N130" s="24">
        <v>79555303</v>
      </c>
      <c r="O130" s="24">
        <v>210721753</v>
      </c>
      <c r="P130" s="24">
        <v>145790514</v>
      </c>
      <c r="Q130" s="24">
        <v>165564396</v>
      </c>
      <c r="R130" s="24">
        <v>205078544</v>
      </c>
      <c r="S130" s="24">
        <v>145790410</v>
      </c>
      <c r="T130" s="24">
        <v>43458212</v>
      </c>
      <c r="U130" s="24">
        <v>0</v>
      </c>
      <c r="V130" s="24">
        <v>436565172</v>
      </c>
      <c r="W130" s="24">
        <v>177166326</v>
      </c>
      <c r="X130" s="24">
        <v>145790410</v>
      </c>
      <c r="Y130" s="24">
        <v>151532753</v>
      </c>
      <c r="Z130" s="24">
        <v>147304048</v>
      </c>
      <c r="AA130" s="24">
        <v>198458999</v>
      </c>
      <c r="AB130" s="24">
        <v>167703614</v>
      </c>
      <c r="AC130" s="24">
        <v>1022308792</v>
      </c>
      <c r="AD130" s="24">
        <v>125012096</v>
      </c>
      <c r="AE130" s="24">
        <v>145929501</v>
      </c>
      <c r="AF130" s="24">
        <v>2754710687</v>
      </c>
      <c r="AG130" s="24">
        <v>227148477</v>
      </c>
      <c r="AH130" s="24">
        <v>146790410</v>
      </c>
      <c r="AI130" s="24">
        <v>141890920</v>
      </c>
      <c r="AJ130" s="24">
        <v>145790410</v>
      </c>
      <c r="AK130" s="24">
        <v>0</v>
      </c>
      <c r="AL130" s="203">
        <v>10639959487</v>
      </c>
    </row>
    <row r="131" spans="1:38" s="6" customFormat="1" ht="14.4" x14ac:dyDescent="0.3">
      <c r="A131" s="65" t="s">
        <v>883</v>
      </c>
      <c r="B131" s="25" t="s">
        <v>153</v>
      </c>
      <c r="C131" s="24">
        <v>262024635</v>
      </c>
      <c r="D131" s="24">
        <v>40000000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221683501</v>
      </c>
      <c r="M131" s="24">
        <v>0</v>
      </c>
      <c r="N131" s="24">
        <v>0</v>
      </c>
      <c r="O131" s="24">
        <v>959487200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11250361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1494445697</v>
      </c>
    </row>
    <row r="132" spans="1:38" s="6" customFormat="1" ht="14.4" x14ac:dyDescent="0.3">
      <c r="A132" s="65" t="s">
        <v>884</v>
      </c>
      <c r="B132" s="25" t="s">
        <v>154</v>
      </c>
      <c r="C132" s="24">
        <v>38565068</v>
      </c>
      <c r="D132" s="24">
        <v>54816327</v>
      </c>
      <c r="E132" s="24">
        <v>17298281</v>
      </c>
      <c r="F132" s="24">
        <v>6698067246</v>
      </c>
      <c r="G132" s="24">
        <v>86723180</v>
      </c>
      <c r="H132" s="24">
        <v>713896354</v>
      </c>
      <c r="I132" s="24">
        <v>56235229</v>
      </c>
      <c r="J132" s="24">
        <v>5909091</v>
      </c>
      <c r="K132" s="24">
        <v>15511190</v>
      </c>
      <c r="L132" s="24">
        <v>77112469</v>
      </c>
      <c r="M132" s="24">
        <v>1374639532</v>
      </c>
      <c r="N132" s="24">
        <v>236845737</v>
      </c>
      <c r="O132" s="24">
        <v>1432098424</v>
      </c>
      <c r="P132" s="24">
        <v>51861653</v>
      </c>
      <c r="Q132" s="24">
        <v>4297542</v>
      </c>
      <c r="R132" s="24">
        <v>1113194862</v>
      </c>
      <c r="S132" s="24">
        <v>0</v>
      </c>
      <c r="T132" s="24">
        <v>191098428</v>
      </c>
      <c r="U132" s="24">
        <v>0</v>
      </c>
      <c r="V132" s="24">
        <v>5538039935</v>
      </c>
      <c r="W132" s="24">
        <v>16418469</v>
      </c>
      <c r="X132" s="24">
        <v>2172727</v>
      </c>
      <c r="Y132" s="24">
        <v>9841409</v>
      </c>
      <c r="Z132" s="24">
        <v>0</v>
      </c>
      <c r="AA132" s="24">
        <v>539592061</v>
      </c>
      <c r="AB132" s="24">
        <v>3713237646</v>
      </c>
      <c r="AC132" s="24">
        <v>12909021565</v>
      </c>
      <c r="AD132" s="24">
        <v>193080472</v>
      </c>
      <c r="AE132" s="24">
        <v>36410144</v>
      </c>
      <c r="AF132" s="24">
        <v>160303593</v>
      </c>
      <c r="AG132" s="24">
        <v>66499350</v>
      </c>
      <c r="AH132" s="24">
        <v>5357818</v>
      </c>
      <c r="AI132" s="24">
        <v>0</v>
      </c>
      <c r="AJ132" s="24">
        <v>0</v>
      </c>
      <c r="AK132" s="24">
        <v>0</v>
      </c>
      <c r="AL132" s="203">
        <v>35358145802</v>
      </c>
    </row>
    <row r="133" spans="1:38" s="6" customFormat="1" ht="14.4" x14ac:dyDescent="0.3">
      <c r="A133" s="65" t="s">
        <v>885</v>
      </c>
      <c r="B133" s="25" t="s">
        <v>155</v>
      </c>
      <c r="C133" s="24">
        <v>265751370</v>
      </c>
      <c r="D133" s="24">
        <v>0</v>
      </c>
      <c r="E133" s="24">
        <v>0</v>
      </c>
      <c r="F133" s="24">
        <v>0</v>
      </c>
      <c r="G133" s="24">
        <v>0</v>
      </c>
      <c r="H133" s="24">
        <v>931143750</v>
      </c>
      <c r="I133" s="24">
        <v>0</v>
      </c>
      <c r="J133" s="24">
        <v>0</v>
      </c>
      <c r="K133" s="24">
        <v>0</v>
      </c>
      <c r="L133" s="24">
        <v>51618053</v>
      </c>
      <c r="M133" s="24">
        <v>230266828</v>
      </c>
      <c r="N133" s="24">
        <v>408408713</v>
      </c>
      <c r="O133" s="24">
        <v>30260000</v>
      </c>
      <c r="P133" s="24">
        <v>0</v>
      </c>
      <c r="Q133" s="24">
        <v>75362500</v>
      </c>
      <c r="R133" s="24">
        <v>1060828752</v>
      </c>
      <c r="S133" s="24">
        <v>0</v>
      </c>
      <c r="T133" s="24">
        <v>0</v>
      </c>
      <c r="U133" s="24">
        <v>0</v>
      </c>
      <c r="V133" s="24">
        <v>0</v>
      </c>
      <c r="W133" s="24">
        <v>13039456</v>
      </c>
      <c r="X133" s="24">
        <v>1357965851</v>
      </c>
      <c r="Y133" s="24">
        <v>126539587</v>
      </c>
      <c r="Z133" s="24">
        <v>0</v>
      </c>
      <c r="AA133" s="24">
        <v>271613343</v>
      </c>
      <c r="AB133" s="24">
        <v>0</v>
      </c>
      <c r="AC133" s="24">
        <v>4188454</v>
      </c>
      <c r="AD133" s="24">
        <v>0</v>
      </c>
      <c r="AE133" s="24">
        <v>0</v>
      </c>
      <c r="AF133" s="24">
        <v>0</v>
      </c>
      <c r="AG133" s="24">
        <v>624296259</v>
      </c>
      <c r="AH133" s="24">
        <v>418310491</v>
      </c>
      <c r="AI133" s="24">
        <v>0</v>
      </c>
      <c r="AJ133" s="24">
        <v>0</v>
      </c>
      <c r="AK133" s="24">
        <v>0</v>
      </c>
      <c r="AL133" s="203">
        <v>5869593407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844893079</v>
      </c>
      <c r="E134" s="24">
        <v>278999516</v>
      </c>
      <c r="F134" s="24">
        <v>0</v>
      </c>
      <c r="G134" s="24">
        <v>2232448300</v>
      </c>
      <c r="H134" s="24">
        <v>7474872968</v>
      </c>
      <c r="I134" s="24">
        <v>0</v>
      </c>
      <c r="J134" s="24">
        <v>0</v>
      </c>
      <c r="K134" s="24">
        <v>3339240103</v>
      </c>
      <c r="L134" s="24">
        <v>10150421179</v>
      </c>
      <c r="M134" s="24">
        <v>1530233978</v>
      </c>
      <c r="N134" s="24">
        <v>198389917</v>
      </c>
      <c r="O134" s="24">
        <v>1208703920</v>
      </c>
      <c r="P134" s="24">
        <v>0</v>
      </c>
      <c r="Q134" s="24">
        <v>0</v>
      </c>
      <c r="R134" s="24">
        <v>10000000</v>
      </c>
      <c r="S134" s="24">
        <v>0</v>
      </c>
      <c r="T134" s="24">
        <v>2100036297</v>
      </c>
      <c r="U134" s="24">
        <v>0</v>
      </c>
      <c r="V134" s="24">
        <v>3507792704</v>
      </c>
      <c r="W134" s="24">
        <v>148749211</v>
      </c>
      <c r="X134" s="24">
        <v>631104205</v>
      </c>
      <c r="Y134" s="24">
        <v>3735153890</v>
      </c>
      <c r="Z134" s="24">
        <v>444158806</v>
      </c>
      <c r="AA134" s="24">
        <v>9420394725</v>
      </c>
      <c r="AB134" s="24">
        <v>4332073958</v>
      </c>
      <c r="AC134" s="24">
        <v>4138180529</v>
      </c>
      <c r="AD134" s="24">
        <v>7042516652</v>
      </c>
      <c r="AE134" s="24">
        <v>6955322116</v>
      </c>
      <c r="AF134" s="24">
        <v>290172633</v>
      </c>
      <c r="AG134" s="24">
        <v>205000000</v>
      </c>
      <c r="AH134" s="24">
        <v>1597973846</v>
      </c>
      <c r="AI134" s="24">
        <v>2837188447</v>
      </c>
      <c r="AJ134" s="24">
        <v>2525869429</v>
      </c>
      <c r="AK134" s="24">
        <v>493020592</v>
      </c>
      <c r="AL134" s="203">
        <v>77672911000</v>
      </c>
    </row>
    <row r="135" spans="1:38" s="6" customFormat="1" ht="14.4" x14ac:dyDescent="0.3">
      <c r="A135" s="95" t="s">
        <v>887</v>
      </c>
      <c r="B135" s="96" t="s">
        <v>206</v>
      </c>
      <c r="C135" s="97">
        <v>16533084152</v>
      </c>
      <c r="D135" s="97">
        <v>22611668710</v>
      </c>
      <c r="E135" s="97">
        <v>5979675413</v>
      </c>
      <c r="F135" s="97">
        <v>8148550486</v>
      </c>
      <c r="G135" s="97">
        <v>14741917158</v>
      </c>
      <c r="H135" s="97">
        <v>64117515825</v>
      </c>
      <c r="I135" s="97">
        <v>9063776428</v>
      </c>
      <c r="J135" s="97">
        <v>1910220910</v>
      </c>
      <c r="K135" s="97">
        <v>17390598155</v>
      </c>
      <c r="L135" s="97">
        <v>27654900176</v>
      </c>
      <c r="M135" s="97">
        <v>27145445332</v>
      </c>
      <c r="N135" s="97">
        <v>29051461643</v>
      </c>
      <c r="O135" s="97">
        <v>25886313539</v>
      </c>
      <c r="P135" s="97">
        <v>9248964091</v>
      </c>
      <c r="Q135" s="97">
        <v>2184311366</v>
      </c>
      <c r="R135" s="97">
        <v>11761341805</v>
      </c>
      <c r="S135" s="97">
        <v>632514771</v>
      </c>
      <c r="T135" s="97">
        <v>56602958362</v>
      </c>
      <c r="U135" s="97">
        <v>0</v>
      </c>
      <c r="V135" s="97">
        <v>86762854807</v>
      </c>
      <c r="W135" s="97">
        <v>8375156351</v>
      </c>
      <c r="X135" s="97">
        <v>4710001780</v>
      </c>
      <c r="Y135" s="97">
        <v>14486516981</v>
      </c>
      <c r="Z135" s="97">
        <v>1711029509</v>
      </c>
      <c r="AA135" s="97">
        <v>65155196173</v>
      </c>
      <c r="AB135" s="97">
        <v>21522795429</v>
      </c>
      <c r="AC135" s="97">
        <v>242925602142</v>
      </c>
      <c r="AD135" s="97">
        <v>86342103968</v>
      </c>
      <c r="AE135" s="97">
        <v>18542818235</v>
      </c>
      <c r="AF135" s="97">
        <v>45818694559</v>
      </c>
      <c r="AG135" s="97">
        <v>12294888464</v>
      </c>
      <c r="AH135" s="97">
        <v>9091335181</v>
      </c>
      <c r="AI135" s="97">
        <v>3016139237</v>
      </c>
      <c r="AJ135" s="97">
        <v>6402684606</v>
      </c>
      <c r="AK135" s="97">
        <v>591855422</v>
      </c>
      <c r="AL135" s="204">
        <v>978414891166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16533084152</v>
      </c>
      <c r="D136" s="31">
        <v>22611668710</v>
      </c>
      <c r="E136" s="31">
        <v>5979675413</v>
      </c>
      <c r="F136" s="31">
        <v>8148550486</v>
      </c>
      <c r="G136" s="31">
        <v>14741917158</v>
      </c>
      <c r="H136" s="31">
        <v>64117515825</v>
      </c>
      <c r="I136" s="31">
        <v>9063776428</v>
      </c>
      <c r="J136" s="31">
        <v>1910220910</v>
      </c>
      <c r="K136" s="31">
        <v>17390598155</v>
      </c>
      <c r="L136" s="31">
        <v>27654900176</v>
      </c>
      <c r="M136" s="31">
        <v>27145445332</v>
      </c>
      <c r="N136" s="31">
        <v>29051461643</v>
      </c>
      <c r="O136" s="31">
        <v>25886313539</v>
      </c>
      <c r="P136" s="31">
        <v>9248964091</v>
      </c>
      <c r="Q136" s="31">
        <v>2184311366</v>
      </c>
      <c r="R136" s="31">
        <v>11761341805</v>
      </c>
      <c r="S136" s="31">
        <v>632514771</v>
      </c>
      <c r="T136" s="31">
        <v>56602958362</v>
      </c>
      <c r="U136" s="31">
        <v>0</v>
      </c>
      <c r="V136" s="31">
        <v>86762854807</v>
      </c>
      <c r="W136" s="31">
        <v>8375156351</v>
      </c>
      <c r="X136" s="31">
        <v>4710001780</v>
      </c>
      <c r="Y136" s="31">
        <v>14486516981</v>
      </c>
      <c r="Z136" s="31">
        <v>1711029509</v>
      </c>
      <c r="AA136" s="31">
        <v>65155196173</v>
      </c>
      <c r="AB136" s="31">
        <v>21522795429</v>
      </c>
      <c r="AC136" s="31">
        <v>242925602142</v>
      </c>
      <c r="AD136" s="31">
        <v>86342103968</v>
      </c>
      <c r="AE136" s="31">
        <v>18542818235</v>
      </c>
      <c r="AF136" s="31">
        <v>45818694559</v>
      </c>
      <c r="AG136" s="31">
        <v>12294888464</v>
      </c>
      <c r="AH136" s="31">
        <v>9091335181</v>
      </c>
      <c r="AI136" s="31">
        <v>3016139237</v>
      </c>
      <c r="AJ136" s="31">
        <v>6402684606</v>
      </c>
      <c r="AK136" s="31">
        <v>591855422</v>
      </c>
      <c r="AL136" s="205">
        <v>978414891166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535415130</v>
      </c>
      <c r="Z139" s="24">
        <v>0</v>
      </c>
      <c r="AA139" s="24">
        <v>4093600578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118178921</v>
      </c>
      <c r="AJ139" s="24">
        <v>0</v>
      </c>
      <c r="AK139" s="24">
        <v>0</v>
      </c>
      <c r="AL139" s="203">
        <v>4747194629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535415130</v>
      </c>
      <c r="Z141" s="97">
        <v>0</v>
      </c>
      <c r="AA141" s="97">
        <v>4093600578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118178921</v>
      </c>
      <c r="AJ141" s="97">
        <v>0</v>
      </c>
      <c r="AK141" s="97">
        <v>0</v>
      </c>
      <c r="AL141" s="204">
        <v>4747194629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535415130</v>
      </c>
      <c r="Z142" s="31">
        <v>0</v>
      </c>
      <c r="AA142" s="31">
        <v>4093600578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118178921</v>
      </c>
      <c r="AJ142" s="31">
        <v>0</v>
      </c>
      <c r="AK142" s="31">
        <v>0</v>
      </c>
      <c r="AL142" s="205">
        <v>4747194629</v>
      </c>
    </row>
    <row r="143" spans="1:38" s="6" customFormat="1" ht="14.4" x14ac:dyDescent="0.3">
      <c r="A143" s="65" t="s">
        <v>893</v>
      </c>
      <c r="B143" s="25" t="s">
        <v>143</v>
      </c>
      <c r="C143" s="24">
        <v>7137350</v>
      </c>
      <c r="D143" s="24">
        <v>18778182</v>
      </c>
      <c r="E143" s="24">
        <v>159450000</v>
      </c>
      <c r="F143" s="24">
        <v>1000000</v>
      </c>
      <c r="G143" s="24">
        <v>0</v>
      </c>
      <c r="H143" s="24">
        <v>9789649</v>
      </c>
      <c r="I143" s="24">
        <v>900000</v>
      </c>
      <c r="J143" s="24">
        <v>2290909</v>
      </c>
      <c r="K143" s="24">
        <v>104295178</v>
      </c>
      <c r="L143" s="24">
        <v>78774431</v>
      </c>
      <c r="M143" s="24">
        <v>15836364</v>
      </c>
      <c r="N143" s="24">
        <v>84902831</v>
      </c>
      <c r="O143" s="24">
        <v>18855000</v>
      </c>
      <c r="P143" s="24">
        <v>29144545</v>
      </c>
      <c r="Q143" s="24">
        <v>3631818</v>
      </c>
      <c r="R143" s="24">
        <v>13250000</v>
      </c>
      <c r="S143" s="24">
        <v>0</v>
      </c>
      <c r="T143" s="24">
        <v>345576490</v>
      </c>
      <c r="U143" s="24">
        <v>0</v>
      </c>
      <c r="V143" s="24">
        <v>985420931</v>
      </c>
      <c r="W143" s="24">
        <v>0</v>
      </c>
      <c r="X143" s="24">
        <v>0</v>
      </c>
      <c r="Y143" s="24">
        <v>30200000</v>
      </c>
      <c r="Z143" s="24">
        <v>900000</v>
      </c>
      <c r="AA143" s="24">
        <v>44381741</v>
      </c>
      <c r="AB143" s="24">
        <v>25258235</v>
      </c>
      <c r="AC143" s="24">
        <v>0</v>
      </c>
      <c r="AD143" s="24">
        <v>13384130</v>
      </c>
      <c r="AE143" s="24">
        <v>2632790</v>
      </c>
      <c r="AF143" s="24">
        <v>3706136</v>
      </c>
      <c r="AG143" s="24">
        <v>24600000</v>
      </c>
      <c r="AH143" s="24">
        <v>6469818</v>
      </c>
      <c r="AI143" s="24">
        <v>0</v>
      </c>
      <c r="AJ143" s="24">
        <v>0</v>
      </c>
      <c r="AK143" s="24">
        <v>0</v>
      </c>
      <c r="AL143" s="203">
        <v>2030566528</v>
      </c>
    </row>
    <row r="144" spans="1:38" s="6" customFormat="1" ht="14.4" x14ac:dyDescent="0.3">
      <c r="A144" s="65" t="s">
        <v>894</v>
      </c>
      <c r="B144" s="25" t="s">
        <v>144</v>
      </c>
      <c r="C144" s="24">
        <v>4642888</v>
      </c>
      <c r="D144" s="24">
        <v>19113636</v>
      </c>
      <c r="E144" s="24">
        <v>17181500</v>
      </c>
      <c r="F144" s="24">
        <v>15574545</v>
      </c>
      <c r="G144" s="24">
        <v>0</v>
      </c>
      <c r="H144" s="24">
        <v>46285559</v>
      </c>
      <c r="I144" s="24">
        <v>5000000</v>
      </c>
      <c r="J144" s="24">
        <v>0</v>
      </c>
      <c r="K144" s="24">
        <v>60000</v>
      </c>
      <c r="L144" s="24">
        <v>38475000</v>
      </c>
      <c r="M144" s="24">
        <v>173858000</v>
      </c>
      <c r="N144" s="24">
        <v>33387497</v>
      </c>
      <c r="O144" s="24">
        <v>31245637</v>
      </c>
      <c r="P144" s="24">
        <v>515455</v>
      </c>
      <c r="Q144" s="24">
        <v>470000</v>
      </c>
      <c r="R144" s="24">
        <v>42073091</v>
      </c>
      <c r="S144" s="24">
        <v>0</v>
      </c>
      <c r="T144" s="24">
        <v>768477036</v>
      </c>
      <c r="U144" s="24">
        <v>0</v>
      </c>
      <c r="V144" s="24">
        <v>143579953</v>
      </c>
      <c r="W144" s="24">
        <v>0</v>
      </c>
      <c r="X144" s="24">
        <v>0</v>
      </c>
      <c r="Y144" s="24">
        <v>40545454</v>
      </c>
      <c r="Z144" s="24">
        <v>900000</v>
      </c>
      <c r="AA144" s="24">
        <v>28971927</v>
      </c>
      <c r="AB144" s="24">
        <v>80093909</v>
      </c>
      <c r="AC144" s="24">
        <v>0</v>
      </c>
      <c r="AD144" s="24">
        <v>272179960</v>
      </c>
      <c r="AE144" s="24">
        <v>6449705</v>
      </c>
      <c r="AF144" s="24">
        <v>167316838</v>
      </c>
      <c r="AG144" s="24">
        <v>11863636</v>
      </c>
      <c r="AH144" s="24">
        <v>24943582</v>
      </c>
      <c r="AI144" s="24">
        <v>0</v>
      </c>
      <c r="AJ144" s="24">
        <v>0</v>
      </c>
      <c r="AK144" s="24">
        <v>0</v>
      </c>
      <c r="AL144" s="203">
        <v>1973204808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3700000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12869091</v>
      </c>
      <c r="AE145" s="24">
        <v>0</v>
      </c>
      <c r="AF145" s="24">
        <v>13253682</v>
      </c>
      <c r="AG145" s="24">
        <v>1000000</v>
      </c>
      <c r="AH145" s="24">
        <v>0</v>
      </c>
      <c r="AI145" s="24">
        <v>0</v>
      </c>
      <c r="AJ145" s="24">
        <v>0</v>
      </c>
      <c r="AK145" s="24">
        <v>0</v>
      </c>
      <c r="AL145" s="203">
        <v>30822773</v>
      </c>
    </row>
    <row r="146" spans="1:38" s="6" customFormat="1" ht="14.4" x14ac:dyDescent="0.3">
      <c r="A146" s="65" t="s">
        <v>896</v>
      </c>
      <c r="B146" s="25" t="s">
        <v>146</v>
      </c>
      <c r="C146" s="24">
        <v>145150464</v>
      </c>
      <c r="D146" s="24">
        <v>70336364</v>
      </c>
      <c r="E146" s="24">
        <v>20581818</v>
      </c>
      <c r="F146" s="24">
        <v>7583710</v>
      </c>
      <c r="G146" s="24">
        <v>0</v>
      </c>
      <c r="H146" s="24">
        <v>179714634</v>
      </c>
      <c r="I146" s="24">
        <v>65256553</v>
      </c>
      <c r="J146" s="24">
        <v>1409094</v>
      </c>
      <c r="K146" s="24">
        <v>155502120</v>
      </c>
      <c r="L146" s="24">
        <v>44328908</v>
      </c>
      <c r="M146" s="24">
        <v>254860362</v>
      </c>
      <c r="N146" s="24">
        <v>265656394</v>
      </c>
      <c r="O146" s="24">
        <v>58375632</v>
      </c>
      <c r="P146" s="24">
        <v>52088807</v>
      </c>
      <c r="Q146" s="24">
        <v>32176487</v>
      </c>
      <c r="R146" s="24">
        <v>84765515</v>
      </c>
      <c r="S146" s="24">
        <v>0</v>
      </c>
      <c r="T146" s="24">
        <v>1675829268</v>
      </c>
      <c r="U146" s="24">
        <v>0</v>
      </c>
      <c r="V146" s="24">
        <v>331247591</v>
      </c>
      <c r="W146" s="24">
        <v>5158600</v>
      </c>
      <c r="X146" s="24">
        <v>1338843</v>
      </c>
      <c r="Y146" s="24">
        <v>20109092</v>
      </c>
      <c r="Z146" s="24">
        <v>0</v>
      </c>
      <c r="AA146" s="24">
        <v>454798678</v>
      </c>
      <c r="AB146" s="24">
        <v>157175012</v>
      </c>
      <c r="AC146" s="24">
        <v>1094018912</v>
      </c>
      <c r="AD146" s="24">
        <v>246848915</v>
      </c>
      <c r="AE146" s="24">
        <v>44316817</v>
      </c>
      <c r="AF146" s="24">
        <v>313380551</v>
      </c>
      <c r="AG146" s="24">
        <v>80051617</v>
      </c>
      <c r="AH146" s="24">
        <v>78378182</v>
      </c>
      <c r="AI146" s="24">
        <v>0</v>
      </c>
      <c r="AJ146" s="24">
        <v>25780000</v>
      </c>
      <c r="AK146" s="24">
        <v>0</v>
      </c>
      <c r="AL146" s="203">
        <v>5966218940</v>
      </c>
    </row>
    <row r="147" spans="1:38" s="6" customFormat="1" ht="14.4" x14ac:dyDescent="0.3">
      <c r="A147" s="65" t="s">
        <v>897</v>
      </c>
      <c r="B147" s="25" t="s">
        <v>147</v>
      </c>
      <c r="C147" s="24">
        <v>1052875</v>
      </c>
      <c r="D147" s="24">
        <v>0</v>
      </c>
      <c r="E147" s="24">
        <v>0</v>
      </c>
      <c r="F147" s="24">
        <v>1052875</v>
      </c>
      <c r="G147" s="24">
        <v>0</v>
      </c>
      <c r="H147" s="24">
        <v>0</v>
      </c>
      <c r="I147" s="24">
        <v>1052875</v>
      </c>
      <c r="J147" s="24">
        <v>1052875</v>
      </c>
      <c r="K147" s="24">
        <v>1084271</v>
      </c>
      <c r="L147" s="24">
        <v>1052875</v>
      </c>
      <c r="M147" s="24">
        <v>1052875</v>
      </c>
      <c r="N147" s="24">
        <v>0</v>
      </c>
      <c r="O147" s="24">
        <v>0</v>
      </c>
      <c r="P147" s="24">
        <v>1052875</v>
      </c>
      <c r="Q147" s="24">
        <v>0</v>
      </c>
      <c r="R147" s="24">
        <v>1052907</v>
      </c>
      <c r="S147" s="24">
        <v>1052875</v>
      </c>
      <c r="T147" s="24">
        <v>0</v>
      </c>
      <c r="U147" s="24">
        <v>0</v>
      </c>
      <c r="V147" s="24">
        <v>0</v>
      </c>
      <c r="W147" s="24">
        <v>1052875</v>
      </c>
      <c r="X147" s="24">
        <v>0</v>
      </c>
      <c r="Y147" s="24">
        <v>1052875</v>
      </c>
      <c r="Z147" s="24">
        <v>1052875</v>
      </c>
      <c r="AA147" s="24">
        <v>1052875</v>
      </c>
      <c r="AB147" s="24">
        <v>0</v>
      </c>
      <c r="AC147" s="24">
        <v>0</v>
      </c>
      <c r="AD147" s="24">
        <v>0</v>
      </c>
      <c r="AE147" s="24">
        <v>1052875</v>
      </c>
      <c r="AF147" s="24">
        <v>0</v>
      </c>
      <c r="AG147" s="24">
        <v>0</v>
      </c>
      <c r="AH147" s="24">
        <v>1052875</v>
      </c>
      <c r="AI147" s="24">
        <v>0</v>
      </c>
      <c r="AJ147" s="24">
        <v>0</v>
      </c>
      <c r="AK147" s="24">
        <v>0</v>
      </c>
      <c r="AL147" s="203">
        <v>16877428</v>
      </c>
    </row>
    <row r="148" spans="1:38" s="6" customFormat="1" ht="14.4" x14ac:dyDescent="0.3">
      <c r="A148" s="65" t="s">
        <v>898</v>
      </c>
      <c r="B148" s="25" t="s">
        <v>148</v>
      </c>
      <c r="C148" s="24">
        <v>4000000</v>
      </c>
      <c r="D148" s="24">
        <v>2880000</v>
      </c>
      <c r="E148" s="24">
        <v>6972636</v>
      </c>
      <c r="F148" s="24">
        <v>272727</v>
      </c>
      <c r="G148" s="24">
        <v>0</v>
      </c>
      <c r="H148" s="24">
        <v>21713316</v>
      </c>
      <c r="I148" s="24">
        <v>2422727</v>
      </c>
      <c r="J148" s="24">
        <v>0</v>
      </c>
      <c r="K148" s="24">
        <v>0</v>
      </c>
      <c r="L148" s="24">
        <v>0</v>
      </c>
      <c r="M148" s="24">
        <v>5500000</v>
      </c>
      <c r="N148" s="24">
        <v>8056578</v>
      </c>
      <c r="O148" s="24">
        <v>3688500</v>
      </c>
      <c r="P148" s="24">
        <v>2950000</v>
      </c>
      <c r="Q148" s="24">
        <v>713636</v>
      </c>
      <c r="R148" s="24">
        <v>9300000</v>
      </c>
      <c r="S148" s="24">
        <v>0</v>
      </c>
      <c r="T148" s="24">
        <v>2622727</v>
      </c>
      <c r="U148" s="24">
        <v>0</v>
      </c>
      <c r="V148" s="24">
        <v>7674255</v>
      </c>
      <c r="W148" s="24">
        <v>0</v>
      </c>
      <c r="X148" s="24">
        <v>0</v>
      </c>
      <c r="Y148" s="24">
        <v>0</v>
      </c>
      <c r="Z148" s="24">
        <v>1100000</v>
      </c>
      <c r="AA148" s="24">
        <v>4267934</v>
      </c>
      <c r="AB148" s="24">
        <v>111828907</v>
      </c>
      <c r="AC148" s="24">
        <v>0</v>
      </c>
      <c r="AD148" s="24">
        <v>22405899</v>
      </c>
      <c r="AE148" s="24">
        <v>13384421</v>
      </c>
      <c r="AF148" s="24">
        <v>10315433</v>
      </c>
      <c r="AG148" s="24">
        <v>289800</v>
      </c>
      <c r="AH148" s="24">
        <v>2000000</v>
      </c>
      <c r="AI148" s="24">
        <v>0</v>
      </c>
      <c r="AJ148" s="24">
        <v>0</v>
      </c>
      <c r="AK148" s="24">
        <v>0</v>
      </c>
      <c r="AL148" s="203">
        <v>244359496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9591355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332506565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342097920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6762500</v>
      </c>
      <c r="F151" s="24">
        <v>0</v>
      </c>
      <c r="G151" s="24">
        <v>0</v>
      </c>
      <c r="H151" s="24">
        <v>0</v>
      </c>
      <c r="I151" s="24">
        <v>0</v>
      </c>
      <c r="J151" s="24">
        <v>1350000</v>
      </c>
      <c r="K151" s="24">
        <v>0</v>
      </c>
      <c r="L151" s="24">
        <v>116817337</v>
      </c>
      <c r="M151" s="24">
        <v>32510344</v>
      </c>
      <c r="N151" s="24">
        <v>70506849</v>
      </c>
      <c r="O151" s="24">
        <v>15635081</v>
      </c>
      <c r="P151" s="24">
        <v>0</v>
      </c>
      <c r="Q151" s="24">
        <v>520000</v>
      </c>
      <c r="R151" s="24">
        <v>8700000</v>
      </c>
      <c r="S151" s="24">
        <v>0</v>
      </c>
      <c r="T151" s="24">
        <v>47373547</v>
      </c>
      <c r="U151" s="24">
        <v>0</v>
      </c>
      <c r="V151" s="24">
        <v>30083536</v>
      </c>
      <c r="W151" s="24">
        <v>3954545</v>
      </c>
      <c r="X151" s="24">
        <v>0</v>
      </c>
      <c r="Y151" s="24">
        <v>9000000</v>
      </c>
      <c r="Z151" s="24">
        <v>0</v>
      </c>
      <c r="AA151" s="24">
        <v>29288397</v>
      </c>
      <c r="AB151" s="24">
        <v>56594546</v>
      </c>
      <c r="AC151" s="24">
        <v>4236875441</v>
      </c>
      <c r="AD151" s="24">
        <v>53660413</v>
      </c>
      <c r="AE151" s="24">
        <v>12909228</v>
      </c>
      <c r="AF151" s="24">
        <v>262734677</v>
      </c>
      <c r="AG151" s="24">
        <v>1300000</v>
      </c>
      <c r="AH151" s="24">
        <v>31978673</v>
      </c>
      <c r="AI151" s="24">
        <v>0</v>
      </c>
      <c r="AJ151" s="24">
        <v>53432708</v>
      </c>
      <c r="AK151" s="24">
        <v>2650000</v>
      </c>
      <c r="AL151" s="203">
        <v>5084637822</v>
      </c>
    </row>
    <row r="152" spans="1:38" s="6" customFormat="1" ht="14.4" x14ac:dyDescent="0.3">
      <c r="A152" s="65" t="s">
        <v>902</v>
      </c>
      <c r="B152" s="25" t="s">
        <v>152</v>
      </c>
      <c r="C152" s="24">
        <v>1100000</v>
      </c>
      <c r="D152" s="24">
        <v>23316535</v>
      </c>
      <c r="E152" s="24">
        <v>23316535</v>
      </c>
      <c r="F152" s="24">
        <v>23316535</v>
      </c>
      <c r="G152" s="24">
        <v>23316535</v>
      </c>
      <c r="H152" s="24">
        <v>12706272</v>
      </c>
      <c r="I152" s="24">
        <v>23316535</v>
      </c>
      <c r="J152" s="24">
        <v>23316535</v>
      </c>
      <c r="K152" s="24">
        <v>23316535</v>
      </c>
      <c r="L152" s="24">
        <v>26225975</v>
      </c>
      <c r="M152" s="24">
        <v>25681430</v>
      </c>
      <c r="N152" s="24">
        <v>39658313</v>
      </c>
      <c r="O152" s="24">
        <v>23316535</v>
      </c>
      <c r="P152" s="24">
        <v>23316632</v>
      </c>
      <c r="Q152" s="24">
        <v>25186535</v>
      </c>
      <c r="R152" s="24">
        <v>24766535</v>
      </c>
      <c r="S152" s="24">
        <v>23316535</v>
      </c>
      <c r="T152" s="24">
        <v>1800000</v>
      </c>
      <c r="U152" s="24">
        <v>0</v>
      </c>
      <c r="V152" s="24">
        <v>70028477</v>
      </c>
      <c r="W152" s="24">
        <v>23316535</v>
      </c>
      <c r="X152" s="24">
        <v>23316535</v>
      </c>
      <c r="Y152" s="24">
        <v>23316535</v>
      </c>
      <c r="Z152" s="24">
        <v>23316535</v>
      </c>
      <c r="AA152" s="24">
        <v>23556535</v>
      </c>
      <c r="AB152" s="24">
        <v>23316535</v>
      </c>
      <c r="AC152" s="24">
        <v>0</v>
      </c>
      <c r="AD152" s="24">
        <v>0</v>
      </c>
      <c r="AE152" s="24">
        <v>23316535</v>
      </c>
      <c r="AF152" s="24">
        <v>44338369</v>
      </c>
      <c r="AG152" s="24">
        <v>23566535</v>
      </c>
      <c r="AH152" s="24">
        <v>23316535</v>
      </c>
      <c r="AI152" s="24">
        <v>34561402</v>
      </c>
      <c r="AJ152" s="24">
        <v>23316535</v>
      </c>
      <c r="AK152" s="24">
        <v>0</v>
      </c>
      <c r="AL152" s="203">
        <v>772874105</v>
      </c>
    </row>
    <row r="153" spans="1:38" s="6" customFormat="1" ht="14.4" x14ac:dyDescent="0.3">
      <c r="A153" s="65" t="s">
        <v>903</v>
      </c>
      <c r="B153" s="25" t="s">
        <v>153</v>
      </c>
      <c r="C153" s="24">
        <v>10446000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10446000</v>
      </c>
    </row>
    <row r="154" spans="1:38" s="6" customFormat="1" ht="14.4" x14ac:dyDescent="0.3">
      <c r="A154" s="65" t="s">
        <v>904</v>
      </c>
      <c r="B154" s="25" t="s">
        <v>154</v>
      </c>
      <c r="C154" s="24">
        <v>1290504</v>
      </c>
      <c r="D154" s="24">
        <v>0</v>
      </c>
      <c r="E154" s="24">
        <v>0</v>
      </c>
      <c r="F154" s="24">
        <v>1966615</v>
      </c>
      <c r="G154" s="24">
        <v>0</v>
      </c>
      <c r="H154" s="24">
        <v>14524046</v>
      </c>
      <c r="I154" s="24">
        <v>2413455</v>
      </c>
      <c r="J154" s="24">
        <v>0</v>
      </c>
      <c r="K154" s="24">
        <v>50000</v>
      </c>
      <c r="L154" s="24">
        <v>1645000</v>
      </c>
      <c r="M154" s="24">
        <v>42814573</v>
      </c>
      <c r="N154" s="24">
        <v>321349210</v>
      </c>
      <c r="O154" s="24">
        <v>10333320</v>
      </c>
      <c r="P154" s="24">
        <v>0</v>
      </c>
      <c r="Q154" s="24">
        <v>0</v>
      </c>
      <c r="R154" s="24">
        <v>18250000</v>
      </c>
      <c r="S154" s="24">
        <v>0</v>
      </c>
      <c r="T154" s="24">
        <v>62786626</v>
      </c>
      <c r="U154" s="24">
        <v>0</v>
      </c>
      <c r="V154" s="24">
        <v>37513000</v>
      </c>
      <c r="W154" s="24">
        <v>0</v>
      </c>
      <c r="X154" s="24">
        <v>0</v>
      </c>
      <c r="Y154" s="24">
        <v>1600000</v>
      </c>
      <c r="Z154" s="24">
        <v>0</v>
      </c>
      <c r="AA154" s="24">
        <v>18290909</v>
      </c>
      <c r="AB154" s="24">
        <v>10722728</v>
      </c>
      <c r="AC154" s="24">
        <v>0</v>
      </c>
      <c r="AD154" s="24">
        <v>16069132</v>
      </c>
      <c r="AE154" s="24">
        <v>581818</v>
      </c>
      <c r="AF154" s="24">
        <v>45990909</v>
      </c>
      <c r="AG154" s="24">
        <v>202915099</v>
      </c>
      <c r="AH154" s="24">
        <v>0</v>
      </c>
      <c r="AI154" s="24">
        <v>0</v>
      </c>
      <c r="AJ154" s="24">
        <v>0</v>
      </c>
      <c r="AK154" s="24">
        <v>0</v>
      </c>
      <c r="AL154" s="203">
        <v>811106944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22967348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1140160689</v>
      </c>
      <c r="O155" s="24">
        <v>167881738</v>
      </c>
      <c r="P155" s="24">
        <v>0</v>
      </c>
      <c r="Q155" s="24">
        <v>13014372</v>
      </c>
      <c r="R155" s="24">
        <v>1800000</v>
      </c>
      <c r="S155" s="24">
        <v>0</v>
      </c>
      <c r="T155" s="24">
        <v>11818182</v>
      </c>
      <c r="U155" s="24">
        <v>0</v>
      </c>
      <c r="V155" s="24">
        <v>3450000</v>
      </c>
      <c r="W155" s="24">
        <v>0</v>
      </c>
      <c r="X155" s="24">
        <v>0</v>
      </c>
      <c r="Y155" s="24">
        <v>0</v>
      </c>
      <c r="Z155" s="24">
        <v>0</v>
      </c>
      <c r="AA155" s="24">
        <v>4300000</v>
      </c>
      <c r="AB155" s="24">
        <v>908056</v>
      </c>
      <c r="AC155" s="24">
        <v>0</v>
      </c>
      <c r="AD155" s="24">
        <v>0</v>
      </c>
      <c r="AE155" s="24">
        <v>0</v>
      </c>
      <c r="AF155" s="24">
        <v>28924227</v>
      </c>
      <c r="AG155" s="24">
        <v>128265815</v>
      </c>
      <c r="AH155" s="24">
        <v>0</v>
      </c>
      <c r="AI155" s="24">
        <v>0</v>
      </c>
      <c r="AJ155" s="24">
        <v>0</v>
      </c>
      <c r="AK155" s="24">
        <v>0</v>
      </c>
      <c r="AL155" s="203">
        <v>1523490427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600000</v>
      </c>
      <c r="E156" s="24">
        <v>0</v>
      </c>
      <c r="F156" s="24">
        <v>0</v>
      </c>
      <c r="G156" s="24">
        <v>0</v>
      </c>
      <c r="H156" s="24">
        <v>40000000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1349440</v>
      </c>
      <c r="O156" s="24">
        <v>2945455</v>
      </c>
      <c r="P156" s="24">
        <v>0</v>
      </c>
      <c r="Q156" s="24">
        <v>0</v>
      </c>
      <c r="R156" s="24">
        <v>0</v>
      </c>
      <c r="S156" s="24">
        <v>0</v>
      </c>
      <c r="T156" s="24">
        <v>1500000</v>
      </c>
      <c r="U156" s="24">
        <v>0</v>
      </c>
      <c r="V156" s="24">
        <v>4900000</v>
      </c>
      <c r="W156" s="24">
        <v>0</v>
      </c>
      <c r="X156" s="24">
        <v>9486057</v>
      </c>
      <c r="Y156" s="24">
        <v>0</v>
      </c>
      <c r="Z156" s="24">
        <v>0</v>
      </c>
      <c r="AA156" s="24">
        <v>23227273</v>
      </c>
      <c r="AB156" s="24">
        <v>224454275</v>
      </c>
      <c r="AC156" s="24">
        <v>0</v>
      </c>
      <c r="AD156" s="24">
        <v>13230909</v>
      </c>
      <c r="AE156" s="24">
        <v>8361000</v>
      </c>
      <c r="AF156" s="24">
        <v>34675612</v>
      </c>
      <c r="AG156" s="24">
        <v>0</v>
      </c>
      <c r="AH156" s="24">
        <v>3000000</v>
      </c>
      <c r="AI156" s="24">
        <v>0</v>
      </c>
      <c r="AJ156" s="24">
        <v>5000000</v>
      </c>
      <c r="AK156" s="24">
        <v>0</v>
      </c>
      <c r="AL156" s="203">
        <v>372730021</v>
      </c>
    </row>
    <row r="157" spans="1:38" s="6" customFormat="1" ht="14.4" x14ac:dyDescent="0.3">
      <c r="A157" s="95" t="s">
        <v>907</v>
      </c>
      <c r="B157" s="96" t="s">
        <v>210</v>
      </c>
      <c r="C157" s="97">
        <v>174820081</v>
      </c>
      <c r="D157" s="97">
        <v>135024717</v>
      </c>
      <c r="E157" s="97">
        <v>234264989</v>
      </c>
      <c r="F157" s="97">
        <v>50767007</v>
      </c>
      <c r="G157" s="97">
        <v>23316535</v>
      </c>
      <c r="H157" s="97">
        <v>347700824</v>
      </c>
      <c r="I157" s="97">
        <v>100362145</v>
      </c>
      <c r="J157" s="97">
        <v>29419413</v>
      </c>
      <c r="K157" s="97">
        <v>284308104</v>
      </c>
      <c r="L157" s="97">
        <v>307319526</v>
      </c>
      <c r="M157" s="97">
        <v>552113948</v>
      </c>
      <c r="N157" s="97">
        <v>1965027801</v>
      </c>
      <c r="O157" s="97">
        <v>332276898</v>
      </c>
      <c r="P157" s="97">
        <v>109068314</v>
      </c>
      <c r="Q157" s="97">
        <v>75712848</v>
      </c>
      <c r="R157" s="97">
        <v>203958048</v>
      </c>
      <c r="S157" s="97">
        <v>24369410</v>
      </c>
      <c r="T157" s="97">
        <v>2927375231</v>
      </c>
      <c r="U157" s="97">
        <v>0</v>
      </c>
      <c r="V157" s="97">
        <v>1617597743</v>
      </c>
      <c r="W157" s="97">
        <v>33482555</v>
      </c>
      <c r="X157" s="97">
        <v>34141435</v>
      </c>
      <c r="Y157" s="97">
        <v>125823956</v>
      </c>
      <c r="Z157" s="97">
        <v>27269410</v>
      </c>
      <c r="AA157" s="97">
        <v>632136269</v>
      </c>
      <c r="AB157" s="97">
        <v>690352203</v>
      </c>
      <c r="AC157" s="97">
        <v>5330894353</v>
      </c>
      <c r="AD157" s="97">
        <v>650648449</v>
      </c>
      <c r="AE157" s="97">
        <v>113005189</v>
      </c>
      <c r="AF157" s="97">
        <v>1257142999</v>
      </c>
      <c r="AG157" s="97">
        <v>473852502</v>
      </c>
      <c r="AH157" s="97">
        <v>171139665</v>
      </c>
      <c r="AI157" s="97">
        <v>34561402</v>
      </c>
      <c r="AJ157" s="97">
        <v>107529243</v>
      </c>
      <c r="AK157" s="97">
        <v>2650000</v>
      </c>
      <c r="AL157" s="204">
        <v>19179433212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1694000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1694000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15720435</v>
      </c>
      <c r="AH159" s="24">
        <v>0</v>
      </c>
      <c r="AI159" s="24">
        <v>0</v>
      </c>
      <c r="AJ159" s="24">
        <v>0</v>
      </c>
      <c r="AK159" s="24">
        <v>0</v>
      </c>
      <c r="AL159" s="203">
        <v>15720435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6498713</v>
      </c>
      <c r="D161" s="24">
        <v>0</v>
      </c>
      <c r="E161" s="24">
        <v>0</v>
      </c>
      <c r="F161" s="24">
        <v>26842661</v>
      </c>
      <c r="G161" s="24">
        <v>0</v>
      </c>
      <c r="H161" s="24">
        <v>0</v>
      </c>
      <c r="I161" s="24">
        <v>5814818</v>
      </c>
      <c r="J161" s="24">
        <v>0</v>
      </c>
      <c r="K161" s="24">
        <v>48636041</v>
      </c>
      <c r="L161" s="24">
        <v>6160679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1545455</v>
      </c>
      <c r="T161" s="24">
        <v>467797703</v>
      </c>
      <c r="U161" s="24">
        <v>0</v>
      </c>
      <c r="V161" s="24">
        <v>30628653</v>
      </c>
      <c r="W161" s="24">
        <v>12661182</v>
      </c>
      <c r="X161" s="24">
        <v>0</v>
      </c>
      <c r="Y161" s="24">
        <v>0</v>
      </c>
      <c r="Z161" s="24">
        <v>0</v>
      </c>
      <c r="AA161" s="24">
        <v>6060000</v>
      </c>
      <c r="AB161" s="24">
        <v>904545</v>
      </c>
      <c r="AC161" s="24">
        <v>0</v>
      </c>
      <c r="AD161" s="24">
        <v>3402272</v>
      </c>
      <c r="AE161" s="24">
        <v>0</v>
      </c>
      <c r="AF161" s="24">
        <v>0</v>
      </c>
      <c r="AG161" s="24">
        <v>13344713</v>
      </c>
      <c r="AH161" s="24">
        <v>5825455</v>
      </c>
      <c r="AI161" s="24">
        <v>0</v>
      </c>
      <c r="AJ161" s="24">
        <v>2700000</v>
      </c>
      <c r="AK161" s="24">
        <v>0</v>
      </c>
      <c r="AL161" s="203">
        <v>638822890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2354523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2354523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100000000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6795545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106795545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6498713</v>
      </c>
      <c r="D172" s="97">
        <v>0</v>
      </c>
      <c r="E172" s="97">
        <v>0</v>
      </c>
      <c r="F172" s="97">
        <v>26842661</v>
      </c>
      <c r="G172" s="97">
        <v>0</v>
      </c>
      <c r="H172" s="97">
        <v>0</v>
      </c>
      <c r="I172" s="97">
        <v>7508818</v>
      </c>
      <c r="J172" s="97">
        <v>0</v>
      </c>
      <c r="K172" s="97">
        <v>48636041</v>
      </c>
      <c r="L172" s="97">
        <v>6160679</v>
      </c>
      <c r="M172" s="97">
        <v>0</v>
      </c>
      <c r="N172" s="97">
        <v>0</v>
      </c>
      <c r="O172" s="97">
        <v>100000000</v>
      </c>
      <c r="P172" s="97">
        <v>0</v>
      </c>
      <c r="Q172" s="97">
        <v>0</v>
      </c>
      <c r="R172" s="97">
        <v>0</v>
      </c>
      <c r="S172" s="97">
        <v>1545455</v>
      </c>
      <c r="T172" s="97">
        <v>467797703</v>
      </c>
      <c r="U172" s="97">
        <v>0</v>
      </c>
      <c r="V172" s="97">
        <v>37424198</v>
      </c>
      <c r="W172" s="97">
        <v>15015705</v>
      </c>
      <c r="X172" s="97">
        <v>0</v>
      </c>
      <c r="Y172" s="97">
        <v>0</v>
      </c>
      <c r="Z172" s="97">
        <v>0</v>
      </c>
      <c r="AA172" s="97">
        <v>6060000</v>
      </c>
      <c r="AB172" s="97">
        <v>904545</v>
      </c>
      <c r="AC172" s="97">
        <v>0</v>
      </c>
      <c r="AD172" s="97">
        <v>3402272</v>
      </c>
      <c r="AE172" s="97">
        <v>0</v>
      </c>
      <c r="AF172" s="97">
        <v>0</v>
      </c>
      <c r="AG172" s="97">
        <v>29065148</v>
      </c>
      <c r="AH172" s="97">
        <v>5825455</v>
      </c>
      <c r="AI172" s="97">
        <v>0</v>
      </c>
      <c r="AJ172" s="97">
        <v>2700000</v>
      </c>
      <c r="AK172" s="97">
        <v>0</v>
      </c>
      <c r="AL172" s="204">
        <v>765387393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181318794</v>
      </c>
      <c r="D173" s="31">
        <v>135024717</v>
      </c>
      <c r="E173" s="31">
        <v>234264989</v>
      </c>
      <c r="F173" s="31">
        <v>77609668</v>
      </c>
      <c r="G173" s="31">
        <v>23316535</v>
      </c>
      <c r="H173" s="31">
        <v>347700824</v>
      </c>
      <c r="I173" s="31">
        <v>107870963</v>
      </c>
      <c r="J173" s="31">
        <v>29419413</v>
      </c>
      <c r="K173" s="31">
        <v>332944145</v>
      </c>
      <c r="L173" s="31">
        <v>313480205</v>
      </c>
      <c r="M173" s="31">
        <v>552113948</v>
      </c>
      <c r="N173" s="31">
        <v>1965027801</v>
      </c>
      <c r="O173" s="31">
        <v>432276898</v>
      </c>
      <c r="P173" s="31">
        <v>109068314</v>
      </c>
      <c r="Q173" s="31">
        <v>75712848</v>
      </c>
      <c r="R173" s="31">
        <v>203958048</v>
      </c>
      <c r="S173" s="31">
        <v>25914865</v>
      </c>
      <c r="T173" s="31">
        <v>3395172934</v>
      </c>
      <c r="U173" s="31">
        <v>0</v>
      </c>
      <c r="V173" s="31">
        <v>1655021941</v>
      </c>
      <c r="W173" s="31">
        <v>48498260</v>
      </c>
      <c r="X173" s="31">
        <v>34141435</v>
      </c>
      <c r="Y173" s="31">
        <v>125823956</v>
      </c>
      <c r="Z173" s="31">
        <v>27269410</v>
      </c>
      <c r="AA173" s="31">
        <v>638196269</v>
      </c>
      <c r="AB173" s="31">
        <v>691256748</v>
      </c>
      <c r="AC173" s="31">
        <v>5330894353</v>
      </c>
      <c r="AD173" s="31">
        <v>654050721</v>
      </c>
      <c r="AE173" s="31">
        <v>113005189</v>
      </c>
      <c r="AF173" s="31">
        <v>1257142999</v>
      </c>
      <c r="AG173" s="31">
        <v>502917650</v>
      </c>
      <c r="AH173" s="31">
        <v>176965120</v>
      </c>
      <c r="AI173" s="31">
        <v>34561402</v>
      </c>
      <c r="AJ173" s="31">
        <v>110229243</v>
      </c>
      <c r="AK173" s="31">
        <v>2650000</v>
      </c>
      <c r="AL173" s="205">
        <v>19944820605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14600611</v>
      </c>
      <c r="K208" s="24">
        <v>44093406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37038462</v>
      </c>
      <c r="X208" s="24">
        <v>12934064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108666543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14600611</v>
      </c>
      <c r="K219" s="97">
        <v>44093406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37038462</v>
      </c>
      <c r="X219" s="97">
        <v>12934064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108666543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14600611</v>
      </c>
      <c r="K235" s="31">
        <v>44093406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37038462</v>
      </c>
      <c r="X235" s="31">
        <v>12934064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108666543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219473296</v>
      </c>
      <c r="E267" s="24">
        <v>1217969906</v>
      </c>
      <c r="F267" s="24">
        <v>0</v>
      </c>
      <c r="G267" s="24">
        <v>0</v>
      </c>
      <c r="H267" s="24">
        <v>289272355</v>
      </c>
      <c r="I267" s="24">
        <v>124715972</v>
      </c>
      <c r="J267" s="24">
        <v>55229883</v>
      </c>
      <c r="K267" s="24">
        <v>1200086760</v>
      </c>
      <c r="L267" s="24">
        <v>203058234</v>
      </c>
      <c r="M267" s="24">
        <v>8050373</v>
      </c>
      <c r="N267" s="24">
        <v>529805381</v>
      </c>
      <c r="O267" s="24">
        <v>242548078</v>
      </c>
      <c r="P267" s="24">
        <v>562637753</v>
      </c>
      <c r="Q267" s="24">
        <v>613909375</v>
      </c>
      <c r="R267" s="24">
        <v>214358850</v>
      </c>
      <c r="S267" s="24">
        <v>5567690</v>
      </c>
      <c r="T267" s="24">
        <v>0</v>
      </c>
      <c r="U267" s="24">
        <v>0</v>
      </c>
      <c r="V267" s="24">
        <v>848767742</v>
      </c>
      <c r="W267" s="24">
        <v>96524124</v>
      </c>
      <c r="X267" s="24">
        <v>29601364</v>
      </c>
      <c r="Y267" s="24">
        <v>262997544</v>
      </c>
      <c r="Z267" s="24">
        <v>0</v>
      </c>
      <c r="AA267" s="24">
        <v>390681692</v>
      </c>
      <c r="AB267" s="24">
        <v>379307830</v>
      </c>
      <c r="AC267" s="24">
        <v>640935709</v>
      </c>
      <c r="AD267" s="24">
        <v>955287173</v>
      </c>
      <c r="AE267" s="24">
        <v>216811543</v>
      </c>
      <c r="AF267" s="24">
        <v>20531981</v>
      </c>
      <c r="AG267" s="24">
        <v>438883167</v>
      </c>
      <c r="AH267" s="24">
        <v>281537791</v>
      </c>
      <c r="AI267" s="24">
        <v>0</v>
      </c>
      <c r="AJ267" s="24">
        <v>0</v>
      </c>
      <c r="AK267" s="24">
        <v>0</v>
      </c>
      <c r="AL267" s="203">
        <v>10048551566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382443212</v>
      </c>
      <c r="E268" s="24">
        <v>121960120</v>
      </c>
      <c r="F268" s="24">
        <v>0</v>
      </c>
      <c r="G268" s="24">
        <v>0</v>
      </c>
      <c r="H268" s="24">
        <v>247888653</v>
      </c>
      <c r="I268" s="24">
        <v>50687663</v>
      </c>
      <c r="J268" s="24">
        <v>4721137</v>
      </c>
      <c r="K268" s="24">
        <v>146391771</v>
      </c>
      <c r="L268" s="24">
        <v>0</v>
      </c>
      <c r="M268" s="24">
        <v>0</v>
      </c>
      <c r="N268" s="24">
        <v>0</v>
      </c>
      <c r="O268" s="24">
        <v>168304887</v>
      </c>
      <c r="P268" s="24">
        <v>169632812</v>
      </c>
      <c r="Q268" s="24">
        <v>0</v>
      </c>
      <c r="R268" s="24">
        <v>82321833</v>
      </c>
      <c r="S268" s="24">
        <v>113655</v>
      </c>
      <c r="T268" s="24">
        <v>0</v>
      </c>
      <c r="U268" s="24">
        <v>0</v>
      </c>
      <c r="V268" s="24">
        <v>88588332</v>
      </c>
      <c r="W268" s="24">
        <v>92302591</v>
      </c>
      <c r="X268" s="24">
        <v>15553977</v>
      </c>
      <c r="Y268" s="24">
        <v>118466019</v>
      </c>
      <c r="Z268" s="24">
        <v>0</v>
      </c>
      <c r="AA268" s="24">
        <v>173636307</v>
      </c>
      <c r="AB268" s="24">
        <v>28000000</v>
      </c>
      <c r="AC268" s="24">
        <v>679646293</v>
      </c>
      <c r="AD268" s="24">
        <v>319392920</v>
      </c>
      <c r="AE268" s="24">
        <v>56839291</v>
      </c>
      <c r="AF268" s="24">
        <v>1343259279</v>
      </c>
      <c r="AG268" s="24">
        <v>31135076</v>
      </c>
      <c r="AH268" s="24">
        <v>9083138</v>
      </c>
      <c r="AI268" s="24">
        <v>0</v>
      </c>
      <c r="AJ268" s="24">
        <v>0</v>
      </c>
      <c r="AK268" s="24">
        <v>0</v>
      </c>
      <c r="AL268" s="203">
        <v>4330368966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432323495</v>
      </c>
      <c r="E269" s="24">
        <v>34547337</v>
      </c>
      <c r="F269" s="24">
        <v>0</v>
      </c>
      <c r="G269" s="24">
        <v>0</v>
      </c>
      <c r="H269" s="24">
        <v>0</v>
      </c>
      <c r="I269" s="24">
        <v>8691129</v>
      </c>
      <c r="J269" s="24">
        <v>1159209</v>
      </c>
      <c r="K269" s="24">
        <v>71532484</v>
      </c>
      <c r="L269" s="24">
        <v>0</v>
      </c>
      <c r="M269" s="24">
        <v>2935209</v>
      </c>
      <c r="N269" s="24">
        <v>0</v>
      </c>
      <c r="O269" s="24">
        <v>69676185</v>
      </c>
      <c r="P269" s="24">
        <v>21796420</v>
      </c>
      <c r="Q269" s="24">
        <v>0</v>
      </c>
      <c r="R269" s="24">
        <v>71148257</v>
      </c>
      <c r="S269" s="24">
        <v>8361364</v>
      </c>
      <c r="T269" s="24">
        <v>0</v>
      </c>
      <c r="U269" s="24">
        <v>0</v>
      </c>
      <c r="V269" s="24">
        <v>14013951</v>
      </c>
      <c r="W269" s="24">
        <v>14999171</v>
      </c>
      <c r="X269" s="24">
        <v>6988199</v>
      </c>
      <c r="Y269" s="24">
        <v>47923519</v>
      </c>
      <c r="Z269" s="24">
        <v>0</v>
      </c>
      <c r="AA269" s="24">
        <v>102325060</v>
      </c>
      <c r="AB269" s="24">
        <v>0</v>
      </c>
      <c r="AC269" s="24">
        <v>285148708</v>
      </c>
      <c r="AD269" s="24">
        <v>16346811</v>
      </c>
      <c r="AE269" s="24">
        <v>0</v>
      </c>
      <c r="AF269" s="24">
        <v>24713051</v>
      </c>
      <c r="AG269" s="24">
        <v>26993406</v>
      </c>
      <c r="AH269" s="24">
        <v>0</v>
      </c>
      <c r="AI269" s="24">
        <v>0</v>
      </c>
      <c r="AJ269" s="24">
        <v>0</v>
      </c>
      <c r="AK269" s="24">
        <v>0</v>
      </c>
      <c r="AL269" s="203">
        <v>1261622965</v>
      </c>
    </row>
    <row r="270" spans="1:38" s="6" customFormat="1" ht="14.4" x14ac:dyDescent="0.3">
      <c r="A270" s="65" t="s">
        <v>1016</v>
      </c>
      <c r="B270" s="25" t="s">
        <v>146</v>
      </c>
      <c r="C270" s="24">
        <v>231674725</v>
      </c>
      <c r="D270" s="24">
        <v>352018892</v>
      </c>
      <c r="E270" s="24">
        <v>105459513</v>
      </c>
      <c r="F270" s="24">
        <v>46764890</v>
      </c>
      <c r="G270" s="24">
        <v>398440817</v>
      </c>
      <c r="H270" s="24">
        <v>128566669</v>
      </c>
      <c r="I270" s="24">
        <v>31004456</v>
      </c>
      <c r="J270" s="24">
        <v>9348862</v>
      </c>
      <c r="K270" s="24">
        <v>104846765</v>
      </c>
      <c r="L270" s="24">
        <v>266119487</v>
      </c>
      <c r="M270" s="24">
        <v>5674821</v>
      </c>
      <c r="N270" s="24">
        <v>329356426</v>
      </c>
      <c r="O270" s="24">
        <v>197650694</v>
      </c>
      <c r="P270" s="24">
        <v>138206374</v>
      </c>
      <c r="Q270" s="24">
        <v>74912460</v>
      </c>
      <c r="R270" s="24">
        <v>292283001</v>
      </c>
      <c r="S270" s="24">
        <v>81722283</v>
      </c>
      <c r="T270" s="24">
        <v>0</v>
      </c>
      <c r="U270" s="24">
        <v>0</v>
      </c>
      <c r="V270" s="24">
        <v>396842742</v>
      </c>
      <c r="W270" s="24">
        <v>44472472</v>
      </c>
      <c r="X270" s="24">
        <v>15729095</v>
      </c>
      <c r="Y270" s="24">
        <v>241086089</v>
      </c>
      <c r="Z270" s="24">
        <v>2884427</v>
      </c>
      <c r="AA270" s="24">
        <v>282157616</v>
      </c>
      <c r="AB270" s="24">
        <v>246369983</v>
      </c>
      <c r="AC270" s="24">
        <v>648183574</v>
      </c>
      <c r="AD270" s="24">
        <v>1334622534</v>
      </c>
      <c r="AE270" s="24">
        <v>208305993</v>
      </c>
      <c r="AF270" s="24">
        <v>525304959</v>
      </c>
      <c r="AG270" s="24">
        <v>100218626</v>
      </c>
      <c r="AH270" s="24">
        <v>59711538</v>
      </c>
      <c r="AI270" s="24">
        <v>0</v>
      </c>
      <c r="AJ270" s="24">
        <v>0</v>
      </c>
      <c r="AK270" s="24">
        <v>0</v>
      </c>
      <c r="AL270" s="203">
        <v>6899940783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116333462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58792</v>
      </c>
      <c r="Q271" s="24">
        <v>0</v>
      </c>
      <c r="R271" s="24">
        <v>11760262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279576925</v>
      </c>
      <c r="Y271" s="24">
        <v>1322202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409051643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57893073</v>
      </c>
      <c r="E272" s="24">
        <v>88516946</v>
      </c>
      <c r="F272" s="24">
        <v>0</v>
      </c>
      <c r="G272" s="24">
        <v>0</v>
      </c>
      <c r="H272" s="24">
        <v>92897705</v>
      </c>
      <c r="I272" s="24">
        <v>50687664</v>
      </c>
      <c r="J272" s="24">
        <v>804439</v>
      </c>
      <c r="K272" s="24">
        <v>62601012</v>
      </c>
      <c r="L272" s="24">
        <v>0</v>
      </c>
      <c r="M272" s="24">
        <v>0</v>
      </c>
      <c r="N272" s="24">
        <v>0</v>
      </c>
      <c r="O272" s="24">
        <v>102046220</v>
      </c>
      <c r="P272" s="24">
        <v>128388454</v>
      </c>
      <c r="Q272" s="24">
        <v>0</v>
      </c>
      <c r="R272" s="24">
        <v>23520524</v>
      </c>
      <c r="S272" s="24">
        <v>2886587</v>
      </c>
      <c r="T272" s="24">
        <v>0</v>
      </c>
      <c r="U272" s="24">
        <v>0</v>
      </c>
      <c r="V272" s="24">
        <v>24520093</v>
      </c>
      <c r="W272" s="24">
        <v>86533678</v>
      </c>
      <c r="X272" s="24">
        <v>10685061</v>
      </c>
      <c r="Y272" s="24">
        <v>50862790</v>
      </c>
      <c r="Z272" s="24">
        <v>0</v>
      </c>
      <c r="AA272" s="24">
        <v>108522692</v>
      </c>
      <c r="AB272" s="24">
        <v>14000000</v>
      </c>
      <c r="AC272" s="24">
        <v>293022749</v>
      </c>
      <c r="AD272" s="24">
        <v>302189181</v>
      </c>
      <c r="AE272" s="24">
        <v>233098738</v>
      </c>
      <c r="AF272" s="24">
        <v>16938827</v>
      </c>
      <c r="AG272" s="24">
        <v>22716109</v>
      </c>
      <c r="AH272" s="24">
        <v>0</v>
      </c>
      <c r="AI272" s="24">
        <v>0</v>
      </c>
      <c r="AJ272" s="24">
        <v>0</v>
      </c>
      <c r="AK272" s="24">
        <v>0</v>
      </c>
      <c r="AL272" s="203">
        <v>1773332542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7562981</v>
      </c>
      <c r="E273" s="24">
        <v>0</v>
      </c>
      <c r="F273" s="24">
        <v>0</v>
      </c>
      <c r="G273" s="24">
        <v>0</v>
      </c>
      <c r="H273" s="24">
        <v>45956619</v>
      </c>
      <c r="I273" s="24">
        <v>7603150</v>
      </c>
      <c r="J273" s="24">
        <v>14784</v>
      </c>
      <c r="K273" s="24">
        <v>8507502</v>
      </c>
      <c r="L273" s="24">
        <v>0</v>
      </c>
      <c r="M273" s="24">
        <v>0</v>
      </c>
      <c r="N273" s="24">
        <v>0</v>
      </c>
      <c r="O273" s="24">
        <v>5237832</v>
      </c>
      <c r="P273" s="24">
        <v>10798200</v>
      </c>
      <c r="Q273" s="24">
        <v>0</v>
      </c>
      <c r="R273" s="24">
        <v>1764039</v>
      </c>
      <c r="S273" s="24">
        <v>44012</v>
      </c>
      <c r="T273" s="24">
        <v>0</v>
      </c>
      <c r="U273" s="24">
        <v>0</v>
      </c>
      <c r="V273" s="24">
        <v>4954537</v>
      </c>
      <c r="W273" s="24">
        <v>2307565</v>
      </c>
      <c r="X273" s="24">
        <v>1130740</v>
      </c>
      <c r="Y273" s="24">
        <v>5598017</v>
      </c>
      <c r="Z273" s="24">
        <v>0</v>
      </c>
      <c r="AA273" s="24">
        <v>21704538</v>
      </c>
      <c r="AB273" s="24">
        <v>7000000</v>
      </c>
      <c r="AC273" s="24">
        <v>0</v>
      </c>
      <c r="AD273" s="24">
        <v>11261356</v>
      </c>
      <c r="AE273" s="24">
        <v>17447024</v>
      </c>
      <c r="AF273" s="24">
        <v>0</v>
      </c>
      <c r="AG273" s="24">
        <v>22716109</v>
      </c>
      <c r="AH273" s="24">
        <v>0</v>
      </c>
      <c r="AI273" s="24">
        <v>0</v>
      </c>
      <c r="AJ273" s="24">
        <v>0</v>
      </c>
      <c r="AK273" s="24">
        <v>0</v>
      </c>
      <c r="AL273" s="203">
        <v>181609005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3800000000</v>
      </c>
      <c r="AE274" s="24">
        <v>0</v>
      </c>
      <c r="AF274" s="24">
        <v>471805120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4271805120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2410037</v>
      </c>
      <c r="E275" s="24">
        <v>261028572</v>
      </c>
      <c r="F275" s="24">
        <v>0</v>
      </c>
      <c r="G275" s="24">
        <v>0</v>
      </c>
      <c r="H275" s="24">
        <v>178879800</v>
      </c>
      <c r="I275" s="24">
        <v>70397354</v>
      </c>
      <c r="J275" s="24">
        <v>8504664</v>
      </c>
      <c r="K275" s="24">
        <v>191896603</v>
      </c>
      <c r="L275" s="24">
        <v>0</v>
      </c>
      <c r="M275" s="24">
        <v>127252431</v>
      </c>
      <c r="N275" s="24">
        <v>15181605</v>
      </c>
      <c r="O275" s="24">
        <v>181234987</v>
      </c>
      <c r="P275" s="24">
        <v>45958512</v>
      </c>
      <c r="Q275" s="24">
        <v>0</v>
      </c>
      <c r="R275" s="24">
        <v>246602076</v>
      </c>
      <c r="S275" s="24">
        <v>0</v>
      </c>
      <c r="T275" s="24">
        <v>0</v>
      </c>
      <c r="U275" s="24">
        <v>0</v>
      </c>
      <c r="V275" s="24">
        <v>229558069</v>
      </c>
      <c r="W275" s="24">
        <v>156826828</v>
      </c>
      <c r="X275" s="24">
        <v>14342550</v>
      </c>
      <c r="Y275" s="24">
        <v>52145907</v>
      </c>
      <c r="Z275" s="24">
        <v>0</v>
      </c>
      <c r="AA275" s="24">
        <v>379829423</v>
      </c>
      <c r="AB275" s="24">
        <v>63000000</v>
      </c>
      <c r="AC275" s="24">
        <v>20650891</v>
      </c>
      <c r="AD275" s="24">
        <v>314701185</v>
      </c>
      <c r="AE275" s="24">
        <v>106907817</v>
      </c>
      <c r="AF275" s="24">
        <v>150515470</v>
      </c>
      <c r="AG275" s="24">
        <v>181176586</v>
      </c>
      <c r="AH275" s="24">
        <v>0</v>
      </c>
      <c r="AI275" s="24">
        <v>0</v>
      </c>
      <c r="AJ275" s="24">
        <v>0</v>
      </c>
      <c r="AK275" s="24">
        <v>0</v>
      </c>
      <c r="AL275" s="203">
        <v>2999001367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68974100</v>
      </c>
      <c r="E276" s="24">
        <v>164152423</v>
      </c>
      <c r="F276" s="24">
        <v>0</v>
      </c>
      <c r="G276" s="24">
        <v>2172652</v>
      </c>
      <c r="H276" s="24">
        <v>89989412</v>
      </c>
      <c r="I276" s="24">
        <v>25546485</v>
      </c>
      <c r="J276" s="24">
        <v>481799</v>
      </c>
      <c r="K276" s="24">
        <v>35526025</v>
      </c>
      <c r="L276" s="24">
        <v>0</v>
      </c>
      <c r="M276" s="24">
        <v>0</v>
      </c>
      <c r="N276" s="24">
        <v>0</v>
      </c>
      <c r="O276" s="24">
        <v>103457616</v>
      </c>
      <c r="P276" s="24">
        <v>36359963</v>
      </c>
      <c r="Q276" s="24">
        <v>0</v>
      </c>
      <c r="R276" s="24">
        <v>158763536</v>
      </c>
      <c r="S276" s="24">
        <v>2608580</v>
      </c>
      <c r="T276" s="24">
        <v>0</v>
      </c>
      <c r="U276" s="24">
        <v>0</v>
      </c>
      <c r="V276" s="24">
        <v>35546158</v>
      </c>
      <c r="W276" s="24">
        <v>96917719</v>
      </c>
      <c r="X276" s="24">
        <v>240232986</v>
      </c>
      <c r="Y276" s="24">
        <v>9712997</v>
      </c>
      <c r="Z276" s="24">
        <v>0</v>
      </c>
      <c r="AA276" s="24">
        <v>65113615</v>
      </c>
      <c r="AB276" s="24">
        <v>14000000</v>
      </c>
      <c r="AC276" s="24">
        <v>265460666</v>
      </c>
      <c r="AD276" s="24">
        <v>147715897</v>
      </c>
      <c r="AE276" s="24">
        <v>28308600</v>
      </c>
      <c r="AF276" s="24">
        <v>7699486</v>
      </c>
      <c r="AG276" s="24">
        <v>22716109</v>
      </c>
      <c r="AH276" s="24">
        <v>0</v>
      </c>
      <c r="AI276" s="24">
        <v>0</v>
      </c>
      <c r="AJ276" s="24">
        <v>0</v>
      </c>
      <c r="AK276" s="24">
        <v>0</v>
      </c>
      <c r="AL276" s="203">
        <v>1621456824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6558111</v>
      </c>
      <c r="E277" s="24">
        <v>0</v>
      </c>
      <c r="F277" s="24">
        <v>0</v>
      </c>
      <c r="G277" s="24">
        <v>0</v>
      </c>
      <c r="H277" s="24">
        <v>56917249</v>
      </c>
      <c r="I277" s="24">
        <v>17058010</v>
      </c>
      <c r="J277" s="24">
        <v>390051</v>
      </c>
      <c r="K277" s="24">
        <v>0</v>
      </c>
      <c r="L277" s="24">
        <v>0</v>
      </c>
      <c r="M277" s="24">
        <v>0</v>
      </c>
      <c r="N277" s="24">
        <v>0</v>
      </c>
      <c r="O277" s="24">
        <v>30420471</v>
      </c>
      <c r="P277" s="24">
        <v>37541126</v>
      </c>
      <c r="Q277" s="24">
        <v>0</v>
      </c>
      <c r="R277" s="24">
        <v>2940066</v>
      </c>
      <c r="S277" s="24">
        <v>0</v>
      </c>
      <c r="T277" s="24">
        <v>0</v>
      </c>
      <c r="U277" s="24">
        <v>0</v>
      </c>
      <c r="V277" s="24">
        <v>4554587</v>
      </c>
      <c r="W277" s="24">
        <v>4615130</v>
      </c>
      <c r="X277" s="24">
        <v>36023318</v>
      </c>
      <c r="Y277" s="24">
        <v>2776319</v>
      </c>
      <c r="Z277" s="24">
        <v>0</v>
      </c>
      <c r="AA277" s="24">
        <v>16278404</v>
      </c>
      <c r="AB277" s="24">
        <v>0</v>
      </c>
      <c r="AC277" s="24">
        <v>0</v>
      </c>
      <c r="AD277" s="24">
        <v>0</v>
      </c>
      <c r="AE277" s="24">
        <v>19623727</v>
      </c>
      <c r="AF277" s="24">
        <v>1387007051</v>
      </c>
      <c r="AG277" s="24">
        <v>22716109</v>
      </c>
      <c r="AH277" s="24">
        <v>0</v>
      </c>
      <c r="AI277" s="24">
        <v>0</v>
      </c>
      <c r="AJ277" s="24">
        <v>0</v>
      </c>
      <c r="AK277" s="24">
        <v>0</v>
      </c>
      <c r="AL277" s="203">
        <v>1645419729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14431893</v>
      </c>
      <c r="E278" s="24">
        <v>55522162</v>
      </c>
      <c r="F278" s="24">
        <v>0</v>
      </c>
      <c r="G278" s="24">
        <v>0</v>
      </c>
      <c r="H278" s="24">
        <v>124849407</v>
      </c>
      <c r="I278" s="24">
        <v>33791776</v>
      </c>
      <c r="J278" s="24">
        <v>178266</v>
      </c>
      <c r="K278" s="24">
        <v>58789056</v>
      </c>
      <c r="L278" s="24">
        <v>0</v>
      </c>
      <c r="M278" s="24">
        <v>0</v>
      </c>
      <c r="N278" s="24">
        <v>0</v>
      </c>
      <c r="O278" s="24">
        <v>275840898</v>
      </c>
      <c r="P278" s="24">
        <v>32338056</v>
      </c>
      <c r="Q278" s="24">
        <v>0</v>
      </c>
      <c r="R278" s="24">
        <v>382366525</v>
      </c>
      <c r="S278" s="24">
        <v>5978549</v>
      </c>
      <c r="T278" s="24">
        <v>0</v>
      </c>
      <c r="U278" s="24">
        <v>0</v>
      </c>
      <c r="V278" s="24">
        <v>104281057</v>
      </c>
      <c r="W278" s="24">
        <v>8076477</v>
      </c>
      <c r="X278" s="24">
        <v>6742615</v>
      </c>
      <c r="Y278" s="24">
        <v>44984247</v>
      </c>
      <c r="Z278" s="24">
        <v>0</v>
      </c>
      <c r="AA278" s="24">
        <v>200766981</v>
      </c>
      <c r="AB278" s="24">
        <v>119000000</v>
      </c>
      <c r="AC278" s="24">
        <v>219635350</v>
      </c>
      <c r="AD278" s="24">
        <v>133235578</v>
      </c>
      <c r="AE278" s="24">
        <v>209282348</v>
      </c>
      <c r="AF278" s="24">
        <v>2566545</v>
      </c>
      <c r="AG278" s="24">
        <v>128356427</v>
      </c>
      <c r="AH278" s="24">
        <v>0</v>
      </c>
      <c r="AI278" s="24">
        <v>0</v>
      </c>
      <c r="AJ278" s="24">
        <v>0</v>
      </c>
      <c r="AK278" s="24">
        <v>0</v>
      </c>
      <c r="AL278" s="203">
        <v>2161014213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226367700</v>
      </c>
      <c r="F279" s="24">
        <v>0</v>
      </c>
      <c r="G279" s="24">
        <v>0</v>
      </c>
      <c r="H279" s="24">
        <v>1018836000</v>
      </c>
      <c r="I279" s="24">
        <v>0</v>
      </c>
      <c r="J279" s="24">
        <v>0</v>
      </c>
      <c r="K279" s="24">
        <v>0</v>
      </c>
      <c r="L279" s="24">
        <v>330732611</v>
      </c>
      <c r="M279" s="24">
        <v>0</v>
      </c>
      <c r="N279" s="24">
        <v>372398345</v>
      </c>
      <c r="O279" s="24">
        <v>0</v>
      </c>
      <c r="P279" s="24">
        <v>0</v>
      </c>
      <c r="Q279" s="24">
        <v>252311291</v>
      </c>
      <c r="R279" s="24">
        <v>39310635</v>
      </c>
      <c r="S279" s="24">
        <v>117578354</v>
      </c>
      <c r="T279" s="24">
        <v>0</v>
      </c>
      <c r="U279" s="24">
        <v>0</v>
      </c>
      <c r="V279" s="24">
        <v>36411872</v>
      </c>
      <c r="W279" s="24">
        <v>0</v>
      </c>
      <c r="X279" s="24">
        <v>1139648274</v>
      </c>
      <c r="Y279" s="24">
        <v>126536831</v>
      </c>
      <c r="Z279" s="24">
        <v>0</v>
      </c>
      <c r="AA279" s="24">
        <v>123461538</v>
      </c>
      <c r="AB279" s="24">
        <v>82285592</v>
      </c>
      <c r="AC279" s="24">
        <v>0</v>
      </c>
      <c r="AD279" s="24">
        <v>30376931</v>
      </c>
      <c r="AE279" s="24">
        <v>152228076</v>
      </c>
      <c r="AF279" s="24">
        <v>151390081</v>
      </c>
      <c r="AG279" s="24">
        <v>1561241186</v>
      </c>
      <c r="AH279" s="24">
        <v>258477755</v>
      </c>
      <c r="AI279" s="24">
        <v>0</v>
      </c>
      <c r="AJ279" s="24">
        <v>0</v>
      </c>
      <c r="AK279" s="24">
        <v>0</v>
      </c>
      <c r="AL279" s="203">
        <v>6019593072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842177722</v>
      </c>
      <c r="I280" s="24">
        <v>4223971</v>
      </c>
      <c r="J280" s="24">
        <v>0</v>
      </c>
      <c r="K280" s="24">
        <v>0</v>
      </c>
      <c r="L280" s="24">
        <v>0</v>
      </c>
      <c r="M280" s="24">
        <v>0</v>
      </c>
      <c r="N280" s="24">
        <v>18137301</v>
      </c>
      <c r="O280" s="24">
        <v>0</v>
      </c>
      <c r="P280" s="24">
        <v>4174175</v>
      </c>
      <c r="Q280" s="24">
        <v>0</v>
      </c>
      <c r="R280" s="24">
        <v>38214286</v>
      </c>
      <c r="S280" s="24">
        <v>0</v>
      </c>
      <c r="T280" s="24">
        <v>0</v>
      </c>
      <c r="U280" s="24">
        <v>0</v>
      </c>
      <c r="V280" s="24">
        <v>54210509</v>
      </c>
      <c r="W280" s="24">
        <v>32494636</v>
      </c>
      <c r="X280" s="24">
        <v>132540936</v>
      </c>
      <c r="Y280" s="24">
        <v>547506374</v>
      </c>
      <c r="Z280" s="24">
        <v>36089280</v>
      </c>
      <c r="AA280" s="24">
        <v>692888952</v>
      </c>
      <c r="AB280" s="24">
        <v>15687748</v>
      </c>
      <c r="AC280" s="24">
        <v>81541463</v>
      </c>
      <c r="AD280" s="24">
        <v>1058769684</v>
      </c>
      <c r="AE280" s="24">
        <v>132280220</v>
      </c>
      <c r="AF280" s="24">
        <v>67935372</v>
      </c>
      <c r="AG280" s="24">
        <v>35317823</v>
      </c>
      <c r="AH280" s="24">
        <v>0</v>
      </c>
      <c r="AI280" s="24">
        <v>0</v>
      </c>
      <c r="AJ280" s="24">
        <v>0</v>
      </c>
      <c r="AK280" s="24">
        <v>0</v>
      </c>
      <c r="AL280" s="203">
        <v>3794190452</v>
      </c>
    </row>
    <row r="281" spans="1:38" s="6" customFormat="1" ht="14.4" x14ac:dyDescent="0.3">
      <c r="A281" s="95" t="s">
        <v>1027</v>
      </c>
      <c r="B281" s="96" t="s">
        <v>157</v>
      </c>
      <c r="C281" s="97">
        <v>231674725</v>
      </c>
      <c r="D281" s="97">
        <v>1544089090</v>
      </c>
      <c r="E281" s="97">
        <v>2275524679</v>
      </c>
      <c r="F281" s="97">
        <v>46764890</v>
      </c>
      <c r="G281" s="97">
        <v>516946931</v>
      </c>
      <c r="H281" s="97">
        <v>3116231591</v>
      </c>
      <c r="I281" s="97">
        <v>424407630</v>
      </c>
      <c r="J281" s="97">
        <v>80833094</v>
      </c>
      <c r="K281" s="97">
        <v>1880177978</v>
      </c>
      <c r="L281" s="97">
        <v>799910332</v>
      </c>
      <c r="M281" s="97">
        <v>143912834</v>
      </c>
      <c r="N281" s="97">
        <v>1264879058</v>
      </c>
      <c r="O281" s="97">
        <v>1376417868</v>
      </c>
      <c r="P281" s="97">
        <v>1187890637</v>
      </c>
      <c r="Q281" s="97">
        <v>941133126</v>
      </c>
      <c r="R281" s="97">
        <v>1565353890</v>
      </c>
      <c r="S281" s="97">
        <v>224861074</v>
      </c>
      <c r="T281" s="97">
        <v>0</v>
      </c>
      <c r="U281" s="97">
        <v>0</v>
      </c>
      <c r="V281" s="97">
        <v>1842249649</v>
      </c>
      <c r="W281" s="97">
        <v>636070391</v>
      </c>
      <c r="X281" s="97">
        <v>1928796040</v>
      </c>
      <c r="Y281" s="97">
        <v>1511918855</v>
      </c>
      <c r="Z281" s="97">
        <v>38973707</v>
      </c>
      <c r="AA281" s="97">
        <v>2557366818</v>
      </c>
      <c r="AB281" s="97">
        <v>968651153</v>
      </c>
      <c r="AC281" s="97">
        <v>3134225403</v>
      </c>
      <c r="AD281" s="97">
        <v>8423899250</v>
      </c>
      <c r="AE281" s="97">
        <v>1381133377</v>
      </c>
      <c r="AF281" s="97">
        <v>4169667222</v>
      </c>
      <c r="AG281" s="97">
        <v>2594186733</v>
      </c>
      <c r="AH281" s="97">
        <v>608810222</v>
      </c>
      <c r="AI281" s="97">
        <v>0</v>
      </c>
      <c r="AJ281" s="97">
        <v>0</v>
      </c>
      <c r="AK281" s="97">
        <v>0</v>
      </c>
      <c r="AL281" s="204">
        <v>47416958247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0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0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0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0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0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0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0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0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231674725</v>
      </c>
      <c r="D297" s="31">
        <v>1544089090</v>
      </c>
      <c r="E297" s="31">
        <v>2275524679</v>
      </c>
      <c r="F297" s="31">
        <v>46764890</v>
      </c>
      <c r="G297" s="31">
        <v>516946931</v>
      </c>
      <c r="H297" s="31">
        <v>3116231591</v>
      </c>
      <c r="I297" s="31">
        <v>424407630</v>
      </c>
      <c r="J297" s="31">
        <v>80833094</v>
      </c>
      <c r="K297" s="31">
        <v>1880177978</v>
      </c>
      <c r="L297" s="31">
        <v>799910332</v>
      </c>
      <c r="M297" s="31">
        <v>143912834</v>
      </c>
      <c r="N297" s="31">
        <v>1264879058</v>
      </c>
      <c r="O297" s="31">
        <v>1376417868</v>
      </c>
      <c r="P297" s="31">
        <v>1187890637</v>
      </c>
      <c r="Q297" s="31">
        <v>941133126</v>
      </c>
      <c r="R297" s="31">
        <v>1565353890</v>
      </c>
      <c r="S297" s="31">
        <v>224861074</v>
      </c>
      <c r="T297" s="31">
        <v>0</v>
      </c>
      <c r="U297" s="31">
        <v>0</v>
      </c>
      <c r="V297" s="31">
        <v>1842249649</v>
      </c>
      <c r="W297" s="31">
        <v>636070391</v>
      </c>
      <c r="X297" s="31">
        <v>1928796040</v>
      </c>
      <c r="Y297" s="31">
        <v>1511918855</v>
      </c>
      <c r="Z297" s="31">
        <v>38973707</v>
      </c>
      <c r="AA297" s="31">
        <v>2557366818</v>
      </c>
      <c r="AB297" s="31">
        <v>968651153</v>
      </c>
      <c r="AC297" s="31">
        <v>3134225403</v>
      </c>
      <c r="AD297" s="31">
        <v>8423899250</v>
      </c>
      <c r="AE297" s="31">
        <v>1381133377</v>
      </c>
      <c r="AF297" s="31">
        <v>4169667222</v>
      </c>
      <c r="AG297" s="31">
        <v>2594186733</v>
      </c>
      <c r="AH297" s="31">
        <v>608810222</v>
      </c>
      <c r="AI297" s="31">
        <v>0</v>
      </c>
      <c r="AJ297" s="31">
        <v>0</v>
      </c>
      <c r="AK297" s="31">
        <v>0</v>
      </c>
      <c r="AL297" s="205">
        <v>47416958247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1040576</v>
      </c>
      <c r="F298" s="24">
        <v>0</v>
      </c>
      <c r="G298" s="24">
        <v>41842564</v>
      </c>
      <c r="H298" s="24">
        <v>1426733</v>
      </c>
      <c r="I298" s="24">
        <v>4335364</v>
      </c>
      <c r="J298" s="24">
        <v>52495</v>
      </c>
      <c r="K298" s="24">
        <v>0</v>
      </c>
      <c r="L298" s="24">
        <v>0</v>
      </c>
      <c r="M298" s="24">
        <v>117847774</v>
      </c>
      <c r="N298" s="24">
        <v>77714</v>
      </c>
      <c r="O298" s="24">
        <v>0</v>
      </c>
      <c r="P298" s="24">
        <v>4173177</v>
      </c>
      <c r="Q298" s="24">
        <v>583087</v>
      </c>
      <c r="R298" s="24">
        <v>0</v>
      </c>
      <c r="S298" s="24">
        <v>216942</v>
      </c>
      <c r="T298" s="24">
        <v>0</v>
      </c>
      <c r="U298" s="24">
        <v>0</v>
      </c>
      <c r="V298" s="24">
        <v>0</v>
      </c>
      <c r="W298" s="24">
        <v>9249</v>
      </c>
      <c r="X298" s="24">
        <v>37441</v>
      </c>
      <c r="Y298" s="24">
        <v>678737</v>
      </c>
      <c r="Z298" s="24">
        <v>5335968</v>
      </c>
      <c r="AA298" s="24">
        <v>1225759</v>
      </c>
      <c r="AB298" s="24">
        <v>0</v>
      </c>
      <c r="AC298" s="24">
        <v>0</v>
      </c>
      <c r="AD298" s="24">
        <v>0</v>
      </c>
      <c r="AE298" s="24">
        <v>574110</v>
      </c>
      <c r="AF298" s="24">
        <v>622091</v>
      </c>
      <c r="AG298" s="24">
        <v>0</v>
      </c>
      <c r="AH298" s="24">
        <v>0</v>
      </c>
      <c r="AI298" s="24">
        <v>0</v>
      </c>
      <c r="AJ298" s="24">
        <v>0</v>
      </c>
      <c r="AK298" s="24">
        <v>0</v>
      </c>
      <c r="AL298" s="203">
        <v>180079781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90383768</v>
      </c>
      <c r="N299" s="24">
        <v>0</v>
      </c>
      <c r="O299" s="24">
        <v>0</v>
      </c>
      <c r="P299" s="24">
        <v>136914615</v>
      </c>
      <c r="Q299" s="24">
        <v>0</v>
      </c>
      <c r="R299" s="24">
        <v>0</v>
      </c>
      <c r="S299" s="24">
        <v>156208607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828263290</v>
      </c>
      <c r="Z299" s="24">
        <v>0</v>
      </c>
      <c r="AA299" s="24">
        <v>0</v>
      </c>
      <c r="AB299" s="24">
        <v>87631618</v>
      </c>
      <c r="AC299" s="24">
        <v>0</v>
      </c>
      <c r="AD299" s="24">
        <v>1182535744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2481937642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4400000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4400000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144413</v>
      </c>
      <c r="F301" s="24">
        <v>0</v>
      </c>
      <c r="G301" s="24">
        <v>1498938</v>
      </c>
      <c r="H301" s="24">
        <v>0</v>
      </c>
      <c r="I301" s="24">
        <v>46444112</v>
      </c>
      <c r="J301" s="24">
        <v>0</v>
      </c>
      <c r="K301" s="24">
        <v>0</v>
      </c>
      <c r="L301" s="24">
        <v>0</v>
      </c>
      <c r="M301" s="24">
        <v>0</v>
      </c>
      <c r="N301" s="24">
        <v>337158</v>
      </c>
      <c r="O301" s="24">
        <v>0</v>
      </c>
      <c r="P301" s="24">
        <v>753255</v>
      </c>
      <c r="Q301" s="24">
        <v>273196</v>
      </c>
      <c r="R301" s="24">
        <v>0</v>
      </c>
      <c r="S301" s="24">
        <v>176522</v>
      </c>
      <c r="T301" s="24">
        <v>0</v>
      </c>
      <c r="U301" s="24">
        <v>0</v>
      </c>
      <c r="V301" s="24">
        <v>0</v>
      </c>
      <c r="W301" s="24">
        <v>88261</v>
      </c>
      <c r="X301" s="24">
        <v>0</v>
      </c>
      <c r="Y301" s="24">
        <v>210504</v>
      </c>
      <c r="Z301" s="24">
        <v>52957</v>
      </c>
      <c r="AA301" s="24">
        <v>822636</v>
      </c>
      <c r="AB301" s="24">
        <v>4132392</v>
      </c>
      <c r="AC301" s="24">
        <v>0</v>
      </c>
      <c r="AD301" s="24">
        <v>39174919</v>
      </c>
      <c r="AE301" s="24">
        <v>43721236</v>
      </c>
      <c r="AF301" s="24">
        <v>7282987</v>
      </c>
      <c r="AG301" s="24">
        <v>0</v>
      </c>
      <c r="AH301" s="24">
        <v>168741</v>
      </c>
      <c r="AI301" s="24">
        <v>0</v>
      </c>
      <c r="AJ301" s="24">
        <v>0</v>
      </c>
      <c r="AK301" s="24">
        <v>0</v>
      </c>
      <c r="AL301" s="203">
        <v>145282227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8000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8000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4">
        <v>0</v>
      </c>
      <c r="AL304" s="203">
        <v>0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3840192</v>
      </c>
      <c r="I306" s="24">
        <v>0</v>
      </c>
      <c r="J306" s="24">
        <v>0</v>
      </c>
      <c r="K306" s="24">
        <v>0</v>
      </c>
      <c r="L306" s="24">
        <v>0</v>
      </c>
      <c r="M306" s="24">
        <v>12057904</v>
      </c>
      <c r="N306" s="24">
        <v>1692757</v>
      </c>
      <c r="O306" s="24">
        <v>0</v>
      </c>
      <c r="P306" s="24">
        <v>4138370</v>
      </c>
      <c r="Q306" s="24">
        <v>190395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291413</v>
      </c>
      <c r="X306" s="24">
        <v>0</v>
      </c>
      <c r="Y306" s="24">
        <v>6153491</v>
      </c>
      <c r="Z306" s="24">
        <v>187407</v>
      </c>
      <c r="AA306" s="24">
        <v>55043191</v>
      </c>
      <c r="AB306" s="24">
        <v>0</v>
      </c>
      <c r="AC306" s="24">
        <v>0</v>
      </c>
      <c r="AD306" s="24">
        <v>20376118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103971238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4285440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4285440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852365</v>
      </c>
      <c r="F309" s="24">
        <v>0</v>
      </c>
      <c r="G309" s="24">
        <v>4560474</v>
      </c>
      <c r="H309" s="24">
        <v>0</v>
      </c>
      <c r="I309" s="24">
        <v>129727</v>
      </c>
      <c r="J309" s="24">
        <v>0</v>
      </c>
      <c r="K309" s="24">
        <v>0</v>
      </c>
      <c r="L309" s="24">
        <v>0</v>
      </c>
      <c r="M309" s="24">
        <v>1527978</v>
      </c>
      <c r="N309" s="24">
        <v>0</v>
      </c>
      <c r="O309" s="24">
        <v>0</v>
      </c>
      <c r="P309" s="24">
        <v>1265414</v>
      </c>
      <c r="Q309" s="24">
        <v>23214</v>
      </c>
      <c r="R309" s="24">
        <v>0</v>
      </c>
      <c r="S309" s="24">
        <v>356059</v>
      </c>
      <c r="T309" s="24">
        <v>0</v>
      </c>
      <c r="U309" s="24">
        <v>0</v>
      </c>
      <c r="V309" s="24">
        <v>0</v>
      </c>
      <c r="W309" s="24">
        <v>846144</v>
      </c>
      <c r="X309" s="24">
        <v>0</v>
      </c>
      <c r="Y309" s="24">
        <v>0</v>
      </c>
      <c r="Z309" s="24">
        <v>0</v>
      </c>
      <c r="AA309" s="24">
        <v>1771822</v>
      </c>
      <c r="AB309" s="24">
        <v>0</v>
      </c>
      <c r="AC309" s="24">
        <v>0</v>
      </c>
      <c r="AD309" s="24">
        <v>0</v>
      </c>
      <c r="AE309" s="24">
        <v>12059027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23392224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20556000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20556000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2037354</v>
      </c>
      <c r="F312" s="97">
        <v>0</v>
      </c>
      <c r="G312" s="97">
        <v>47901976</v>
      </c>
      <c r="H312" s="97">
        <v>5266925</v>
      </c>
      <c r="I312" s="97">
        <v>55202643</v>
      </c>
      <c r="J312" s="97">
        <v>52495</v>
      </c>
      <c r="K312" s="97">
        <v>0</v>
      </c>
      <c r="L312" s="97">
        <v>0</v>
      </c>
      <c r="M312" s="97">
        <v>242373424</v>
      </c>
      <c r="N312" s="97">
        <v>2107629</v>
      </c>
      <c r="O312" s="97">
        <v>0</v>
      </c>
      <c r="P312" s="97">
        <v>147244831</v>
      </c>
      <c r="Q312" s="97">
        <v>1069892</v>
      </c>
      <c r="R312" s="97">
        <v>0</v>
      </c>
      <c r="S312" s="97">
        <v>156958130</v>
      </c>
      <c r="T312" s="97">
        <v>0</v>
      </c>
      <c r="U312" s="97">
        <v>0</v>
      </c>
      <c r="V312" s="97">
        <v>0</v>
      </c>
      <c r="W312" s="97">
        <v>1235067</v>
      </c>
      <c r="X312" s="97">
        <v>37441</v>
      </c>
      <c r="Y312" s="97">
        <v>835306022</v>
      </c>
      <c r="Z312" s="97">
        <v>5576332</v>
      </c>
      <c r="AA312" s="97">
        <v>63263408</v>
      </c>
      <c r="AB312" s="97">
        <v>91764010</v>
      </c>
      <c r="AC312" s="97">
        <v>0</v>
      </c>
      <c r="AD312" s="97">
        <v>1242086781</v>
      </c>
      <c r="AE312" s="97">
        <v>56354373</v>
      </c>
      <c r="AF312" s="97">
        <v>7905078</v>
      </c>
      <c r="AG312" s="97">
        <v>0</v>
      </c>
      <c r="AH312" s="97">
        <v>168741</v>
      </c>
      <c r="AI312" s="97">
        <v>0</v>
      </c>
      <c r="AJ312" s="97">
        <v>0</v>
      </c>
      <c r="AK312" s="97">
        <v>0</v>
      </c>
      <c r="AL312" s="204">
        <v>2963912552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11207147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3">
        <v>11207147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38988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38988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22175134</v>
      </c>
      <c r="AH316" s="24">
        <v>0</v>
      </c>
      <c r="AI316" s="24">
        <v>0</v>
      </c>
      <c r="AJ316" s="24">
        <v>0</v>
      </c>
      <c r="AK316" s="24">
        <v>0</v>
      </c>
      <c r="AL316" s="203">
        <v>22175134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1376157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13668740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15044897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340808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340808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1376157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340808</v>
      </c>
      <c r="AA327" s="97">
        <v>0</v>
      </c>
      <c r="AB327" s="97">
        <v>24914875</v>
      </c>
      <c r="AC327" s="97">
        <v>0</v>
      </c>
      <c r="AD327" s="97">
        <v>0</v>
      </c>
      <c r="AE327" s="97">
        <v>0</v>
      </c>
      <c r="AF327" s="97">
        <v>0</v>
      </c>
      <c r="AG327" s="97">
        <v>22175134</v>
      </c>
      <c r="AH327" s="97">
        <v>0</v>
      </c>
      <c r="AI327" s="97">
        <v>0</v>
      </c>
      <c r="AJ327" s="97">
        <v>0</v>
      </c>
      <c r="AK327" s="97">
        <v>0</v>
      </c>
      <c r="AL327" s="204">
        <v>48806974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2037354</v>
      </c>
      <c r="F328" s="31">
        <v>0</v>
      </c>
      <c r="G328" s="31">
        <v>47901976</v>
      </c>
      <c r="H328" s="31">
        <v>5266925</v>
      </c>
      <c r="I328" s="31">
        <v>55202643</v>
      </c>
      <c r="J328" s="31">
        <v>52495</v>
      </c>
      <c r="K328" s="31">
        <v>0</v>
      </c>
      <c r="L328" s="31">
        <v>0</v>
      </c>
      <c r="M328" s="31">
        <v>242373424</v>
      </c>
      <c r="N328" s="31">
        <v>2107629</v>
      </c>
      <c r="O328" s="31">
        <v>1376157</v>
      </c>
      <c r="P328" s="31">
        <v>147244831</v>
      </c>
      <c r="Q328" s="31">
        <v>1069892</v>
      </c>
      <c r="R328" s="31">
        <v>0</v>
      </c>
      <c r="S328" s="31">
        <v>156958130</v>
      </c>
      <c r="T328" s="31">
        <v>0</v>
      </c>
      <c r="U328" s="31">
        <v>0</v>
      </c>
      <c r="V328" s="31">
        <v>0</v>
      </c>
      <c r="W328" s="31">
        <v>1235067</v>
      </c>
      <c r="X328" s="31">
        <v>37441</v>
      </c>
      <c r="Y328" s="31">
        <v>835306022</v>
      </c>
      <c r="Z328" s="31">
        <v>5917140</v>
      </c>
      <c r="AA328" s="31">
        <v>63263408</v>
      </c>
      <c r="AB328" s="31">
        <v>116678885</v>
      </c>
      <c r="AC328" s="31">
        <v>0</v>
      </c>
      <c r="AD328" s="31">
        <v>1242086781</v>
      </c>
      <c r="AE328" s="31">
        <v>56354373</v>
      </c>
      <c r="AF328" s="31">
        <v>7905078</v>
      </c>
      <c r="AG328" s="31">
        <v>22175134</v>
      </c>
      <c r="AH328" s="31">
        <v>168741</v>
      </c>
      <c r="AI328" s="31">
        <v>0</v>
      </c>
      <c r="AJ328" s="31">
        <v>0</v>
      </c>
      <c r="AK328" s="31">
        <v>0</v>
      </c>
      <c r="AL328" s="205">
        <v>3012719526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3927643775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3927643775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3927643775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3927643775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3927643775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3927643775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1492000000</v>
      </c>
      <c r="D452" s="24">
        <v>978200000</v>
      </c>
      <c r="E452" s="24">
        <v>372781337</v>
      </c>
      <c r="F452" s="24">
        <v>154492539</v>
      </c>
      <c r="G452" s="24">
        <v>639000000</v>
      </c>
      <c r="H452" s="24">
        <v>2140589166</v>
      </c>
      <c r="I452" s="24">
        <v>862460841</v>
      </c>
      <c r="J452" s="24">
        <v>322800000</v>
      </c>
      <c r="K452" s="24">
        <v>477637500</v>
      </c>
      <c r="L452" s="24">
        <v>1458705555</v>
      </c>
      <c r="M452" s="24">
        <v>1473167304</v>
      </c>
      <c r="N452" s="24">
        <v>204250000</v>
      </c>
      <c r="O452" s="24">
        <v>799781887</v>
      </c>
      <c r="P452" s="24">
        <v>480181826</v>
      </c>
      <c r="Q452" s="24">
        <v>397371139</v>
      </c>
      <c r="R452" s="24">
        <v>139053798</v>
      </c>
      <c r="S452" s="24">
        <v>65909090</v>
      </c>
      <c r="T452" s="24">
        <v>1612490412</v>
      </c>
      <c r="U452" s="24">
        <v>64400000</v>
      </c>
      <c r="V452" s="24">
        <v>575650000</v>
      </c>
      <c r="W452" s="24">
        <v>339213636</v>
      </c>
      <c r="X452" s="24">
        <v>784984851</v>
      </c>
      <c r="Y452" s="24">
        <v>360000000</v>
      </c>
      <c r="Z452" s="24">
        <v>258333333</v>
      </c>
      <c r="AA452" s="24">
        <v>1647272726</v>
      </c>
      <c r="AB452" s="24">
        <v>738800000</v>
      </c>
      <c r="AC452" s="24">
        <v>498661530</v>
      </c>
      <c r="AD452" s="24">
        <v>1970155790</v>
      </c>
      <c r="AE452" s="24">
        <v>805198169</v>
      </c>
      <c r="AF452" s="24">
        <v>159003782</v>
      </c>
      <c r="AG452" s="24">
        <v>1087272725</v>
      </c>
      <c r="AH452" s="24">
        <v>231500000</v>
      </c>
      <c r="AI452" s="24">
        <v>1348581087</v>
      </c>
      <c r="AJ452" s="24">
        <v>7000000</v>
      </c>
      <c r="AK452" s="24">
        <v>1000000</v>
      </c>
      <c r="AL452" s="203">
        <v>24947900023</v>
      </c>
    </row>
    <row r="453" spans="1:38" s="6" customFormat="1" ht="14.4" x14ac:dyDescent="0.3">
      <c r="A453" s="65" t="s">
        <v>1194</v>
      </c>
      <c r="B453" s="25" t="s">
        <v>218</v>
      </c>
      <c r="C453" s="24">
        <v>4069755410</v>
      </c>
      <c r="D453" s="24">
        <v>8689110048</v>
      </c>
      <c r="E453" s="24">
        <v>999624242</v>
      </c>
      <c r="F453" s="24">
        <v>243718470</v>
      </c>
      <c r="G453" s="24">
        <v>5781706943</v>
      </c>
      <c r="H453" s="24">
        <v>17301546217</v>
      </c>
      <c r="I453" s="24">
        <v>1908460762</v>
      </c>
      <c r="J453" s="24">
        <v>1339589796</v>
      </c>
      <c r="K453" s="24">
        <v>4461027430</v>
      </c>
      <c r="L453" s="24">
        <v>9586065750</v>
      </c>
      <c r="M453" s="24">
        <v>4020167103</v>
      </c>
      <c r="N453" s="24">
        <v>4448788951</v>
      </c>
      <c r="O453" s="24">
        <v>3893546389</v>
      </c>
      <c r="P453" s="24">
        <v>2353780448</v>
      </c>
      <c r="Q453" s="24">
        <v>957324175</v>
      </c>
      <c r="R453" s="24">
        <v>3485870395</v>
      </c>
      <c r="S453" s="24">
        <v>582632314</v>
      </c>
      <c r="T453" s="24">
        <v>5008689998</v>
      </c>
      <c r="U453" s="24">
        <v>0</v>
      </c>
      <c r="V453" s="24">
        <v>12160832035</v>
      </c>
      <c r="W453" s="24">
        <v>3027112560</v>
      </c>
      <c r="X453" s="24">
        <v>1860951745</v>
      </c>
      <c r="Y453" s="24">
        <v>3774685616</v>
      </c>
      <c r="Z453" s="24">
        <v>557933202</v>
      </c>
      <c r="AA453" s="24">
        <v>7772640056</v>
      </c>
      <c r="AB453" s="24">
        <v>5883519027</v>
      </c>
      <c r="AC453" s="24">
        <v>21951143573</v>
      </c>
      <c r="AD453" s="24">
        <v>11554032407</v>
      </c>
      <c r="AE453" s="24">
        <v>5796267832</v>
      </c>
      <c r="AF453" s="24">
        <v>7250418323</v>
      </c>
      <c r="AG453" s="24">
        <v>3755830466</v>
      </c>
      <c r="AH453" s="24">
        <v>4531796452</v>
      </c>
      <c r="AI453" s="24">
        <v>2209682941</v>
      </c>
      <c r="AJ453" s="24">
        <v>3216714430</v>
      </c>
      <c r="AK453" s="24">
        <v>1238842554</v>
      </c>
      <c r="AL453" s="203">
        <v>175673808060</v>
      </c>
    </row>
    <row r="454" spans="1:38" s="6" customFormat="1" ht="14.4" x14ac:dyDescent="0.3">
      <c r="A454" s="65" t="s">
        <v>1195</v>
      </c>
      <c r="B454" s="25" t="s">
        <v>219</v>
      </c>
      <c r="C454" s="24">
        <v>763246580</v>
      </c>
      <c r="D454" s="24">
        <v>498918904</v>
      </c>
      <c r="E454" s="24">
        <v>613065675</v>
      </c>
      <c r="F454" s="24">
        <v>723309450</v>
      </c>
      <c r="G454" s="24">
        <v>1075650468</v>
      </c>
      <c r="H454" s="24">
        <v>3911515168</v>
      </c>
      <c r="I454" s="24">
        <v>570247366</v>
      </c>
      <c r="J454" s="24">
        <v>161758776</v>
      </c>
      <c r="K454" s="24">
        <v>808674989</v>
      </c>
      <c r="L454" s="24">
        <v>437062085</v>
      </c>
      <c r="M454" s="24">
        <v>475859289</v>
      </c>
      <c r="N454" s="24">
        <v>540181967</v>
      </c>
      <c r="O454" s="24">
        <v>807972897</v>
      </c>
      <c r="P454" s="24">
        <v>643736715</v>
      </c>
      <c r="Q454" s="24">
        <v>262893801</v>
      </c>
      <c r="R454" s="24">
        <v>606501860</v>
      </c>
      <c r="S454" s="24">
        <v>142257253</v>
      </c>
      <c r="T454" s="24">
        <v>936460027</v>
      </c>
      <c r="U454" s="24">
        <v>32450000</v>
      </c>
      <c r="V454" s="24">
        <v>355665720</v>
      </c>
      <c r="W454" s="24">
        <v>485986414</v>
      </c>
      <c r="X454" s="24">
        <v>1117407840</v>
      </c>
      <c r="Y454" s="24">
        <v>983967461</v>
      </c>
      <c r="Z454" s="24">
        <v>556283282</v>
      </c>
      <c r="AA454" s="24">
        <v>5087249948</v>
      </c>
      <c r="AB454" s="24">
        <v>602240777</v>
      </c>
      <c r="AC454" s="24">
        <v>3142379741</v>
      </c>
      <c r="AD454" s="24">
        <v>1484325960</v>
      </c>
      <c r="AE454" s="24">
        <v>478492134</v>
      </c>
      <c r="AF454" s="24">
        <v>1798013919</v>
      </c>
      <c r="AG454" s="24">
        <v>1209715576</v>
      </c>
      <c r="AH454" s="24">
        <v>435171354</v>
      </c>
      <c r="AI454" s="24">
        <v>1065508317</v>
      </c>
      <c r="AJ454" s="24">
        <v>778492906</v>
      </c>
      <c r="AK454" s="24">
        <v>242621566</v>
      </c>
      <c r="AL454" s="203">
        <v>33835286185</v>
      </c>
    </row>
    <row r="455" spans="1:38" s="6" customFormat="1" ht="14.4" x14ac:dyDescent="0.3">
      <c r="A455" s="65" t="s">
        <v>1196</v>
      </c>
      <c r="B455" s="25" t="s">
        <v>220</v>
      </c>
      <c r="C455" s="24">
        <v>109032114</v>
      </c>
      <c r="D455" s="24">
        <v>137406783</v>
      </c>
      <c r="E455" s="24">
        <v>32456056</v>
      </c>
      <c r="F455" s="24">
        <v>233571030</v>
      </c>
      <c r="G455" s="24">
        <v>830892597</v>
      </c>
      <c r="H455" s="24">
        <v>226793555</v>
      </c>
      <c r="I455" s="24">
        <v>373392385</v>
      </c>
      <c r="J455" s="24">
        <v>90736079</v>
      </c>
      <c r="K455" s="24">
        <v>1236423</v>
      </c>
      <c r="L455" s="24">
        <v>4692241654</v>
      </c>
      <c r="M455" s="24">
        <v>831462507</v>
      </c>
      <c r="N455" s="24">
        <v>67785444</v>
      </c>
      <c r="O455" s="24">
        <v>95672664</v>
      </c>
      <c r="P455" s="24">
        <v>105625308</v>
      </c>
      <c r="Q455" s="24">
        <v>71805303</v>
      </c>
      <c r="R455" s="24">
        <v>51663236</v>
      </c>
      <c r="S455" s="24">
        <v>73989041</v>
      </c>
      <c r="T455" s="24">
        <v>131667443</v>
      </c>
      <c r="U455" s="24">
        <v>476183</v>
      </c>
      <c r="V455" s="24">
        <v>500726826</v>
      </c>
      <c r="W455" s="24">
        <v>114532039</v>
      </c>
      <c r="X455" s="24">
        <v>70417786</v>
      </c>
      <c r="Y455" s="24">
        <v>70050617</v>
      </c>
      <c r="Z455" s="24">
        <v>292155140</v>
      </c>
      <c r="AA455" s="24">
        <v>330306730</v>
      </c>
      <c r="AB455" s="24">
        <v>783095799</v>
      </c>
      <c r="AC455" s="24">
        <v>949654844</v>
      </c>
      <c r="AD455" s="24">
        <v>738122306</v>
      </c>
      <c r="AE455" s="24">
        <v>558397881</v>
      </c>
      <c r="AF455" s="24">
        <v>1420132944</v>
      </c>
      <c r="AG455" s="24">
        <v>407113657</v>
      </c>
      <c r="AH455" s="24">
        <v>891424742</v>
      </c>
      <c r="AI455" s="24">
        <v>2882928585</v>
      </c>
      <c r="AJ455" s="24">
        <v>2289365812</v>
      </c>
      <c r="AK455" s="24">
        <v>819875497</v>
      </c>
      <c r="AL455" s="203">
        <v>21276207010</v>
      </c>
    </row>
    <row r="456" spans="1:38" s="6" customFormat="1" ht="14.4" x14ac:dyDescent="0.3">
      <c r="A456" s="65" t="s">
        <v>1197</v>
      </c>
      <c r="B456" s="25" t="s">
        <v>221</v>
      </c>
      <c r="C456" s="24">
        <v>1334476</v>
      </c>
      <c r="D456" s="24">
        <v>0</v>
      </c>
      <c r="E456" s="24">
        <v>0</v>
      </c>
      <c r="F456" s="24">
        <v>0</v>
      </c>
      <c r="G456" s="24">
        <v>0</v>
      </c>
      <c r="H456" s="24">
        <v>700000</v>
      </c>
      <c r="I456" s="24">
        <v>0</v>
      </c>
      <c r="J456" s="24">
        <v>2766607</v>
      </c>
      <c r="K456" s="24">
        <v>12010269</v>
      </c>
      <c r="L456" s="24">
        <v>835667</v>
      </c>
      <c r="M456" s="24">
        <v>2296178</v>
      </c>
      <c r="N456" s="24">
        <v>10913585</v>
      </c>
      <c r="O456" s="24">
        <v>88280100</v>
      </c>
      <c r="P456" s="24">
        <v>0</v>
      </c>
      <c r="Q456" s="24">
        <v>49044500</v>
      </c>
      <c r="R456" s="24">
        <v>0</v>
      </c>
      <c r="S456" s="24">
        <v>1141260</v>
      </c>
      <c r="T456" s="24">
        <v>7329181</v>
      </c>
      <c r="U456" s="24">
        <v>400000</v>
      </c>
      <c r="V456" s="24">
        <v>464931</v>
      </c>
      <c r="W456" s="24">
        <v>4758123</v>
      </c>
      <c r="X456" s="24">
        <v>83975650</v>
      </c>
      <c r="Y456" s="24">
        <v>49494500</v>
      </c>
      <c r="Z456" s="24">
        <v>50000</v>
      </c>
      <c r="AA456" s="24">
        <v>2517083</v>
      </c>
      <c r="AB456" s="24">
        <v>29627879</v>
      </c>
      <c r="AC456" s="24">
        <v>1494347</v>
      </c>
      <c r="AD456" s="24">
        <v>2917227</v>
      </c>
      <c r="AE456" s="24">
        <v>11775775</v>
      </c>
      <c r="AF456" s="24">
        <v>0</v>
      </c>
      <c r="AG456" s="24">
        <v>5177488</v>
      </c>
      <c r="AH456" s="24">
        <v>647634</v>
      </c>
      <c r="AI456" s="24">
        <v>621516</v>
      </c>
      <c r="AJ456" s="24">
        <v>923247</v>
      </c>
      <c r="AK456" s="24">
        <v>0</v>
      </c>
      <c r="AL456" s="203">
        <v>371497223</v>
      </c>
    </row>
    <row r="457" spans="1:38" s="6" customFormat="1" ht="14.4" x14ac:dyDescent="0.3">
      <c r="A457" s="65" t="s">
        <v>1198</v>
      </c>
      <c r="B457" s="25" t="s">
        <v>222</v>
      </c>
      <c r="C457" s="24">
        <v>225475832</v>
      </c>
      <c r="D457" s="24">
        <v>405879801</v>
      </c>
      <c r="E457" s="24">
        <v>26558972</v>
      </c>
      <c r="F457" s="24">
        <v>17534746</v>
      </c>
      <c r="G457" s="24">
        <v>455224451</v>
      </c>
      <c r="H457" s="24">
        <v>188806726</v>
      </c>
      <c r="I457" s="24">
        <v>67011640</v>
      </c>
      <c r="J457" s="24">
        <v>75611182</v>
      </c>
      <c r="K457" s="24">
        <v>91569269</v>
      </c>
      <c r="L457" s="24">
        <v>189537296</v>
      </c>
      <c r="M457" s="24">
        <v>85748111</v>
      </c>
      <c r="N457" s="24">
        <v>106983410</v>
      </c>
      <c r="O457" s="24">
        <v>57200777</v>
      </c>
      <c r="P457" s="24">
        <v>366055150</v>
      </c>
      <c r="Q457" s="24">
        <v>16327925</v>
      </c>
      <c r="R457" s="24">
        <v>130632866</v>
      </c>
      <c r="S457" s="24">
        <v>4621818</v>
      </c>
      <c r="T457" s="24">
        <v>234987983</v>
      </c>
      <c r="U457" s="24">
        <v>0</v>
      </c>
      <c r="V457" s="24">
        <v>913113921</v>
      </c>
      <c r="W457" s="24">
        <v>209251537</v>
      </c>
      <c r="X457" s="24">
        <v>309462273</v>
      </c>
      <c r="Y457" s="24">
        <v>90259371</v>
      </c>
      <c r="Z457" s="24">
        <v>35951494</v>
      </c>
      <c r="AA457" s="24">
        <v>718445810</v>
      </c>
      <c r="AB457" s="24">
        <v>93714193</v>
      </c>
      <c r="AC457" s="24">
        <v>8893814467</v>
      </c>
      <c r="AD457" s="24">
        <v>457635229</v>
      </c>
      <c r="AE457" s="24">
        <v>208096240</v>
      </c>
      <c r="AF457" s="24">
        <v>289084092</v>
      </c>
      <c r="AG457" s="24">
        <v>404449655</v>
      </c>
      <c r="AH457" s="24">
        <v>27709035</v>
      </c>
      <c r="AI457" s="24">
        <v>0</v>
      </c>
      <c r="AJ457" s="24">
        <v>176168405</v>
      </c>
      <c r="AK457" s="24">
        <v>13187558</v>
      </c>
      <c r="AL457" s="203">
        <v>15586111235</v>
      </c>
    </row>
    <row r="458" spans="1:38" s="6" customFormat="1" ht="14.4" x14ac:dyDescent="0.3">
      <c r="A458" s="65" t="s">
        <v>1199</v>
      </c>
      <c r="B458" s="25" t="s">
        <v>223</v>
      </c>
      <c r="C458" s="24">
        <v>0</v>
      </c>
      <c r="D458" s="24">
        <v>578285113</v>
      </c>
      <c r="E458" s="24">
        <v>67143510</v>
      </c>
      <c r="F458" s="24">
        <v>40792465</v>
      </c>
      <c r="G458" s="24">
        <v>315258957</v>
      </c>
      <c r="H458" s="24">
        <v>1273889864</v>
      </c>
      <c r="I458" s="24">
        <v>310705122</v>
      </c>
      <c r="J458" s="24">
        <v>61178663</v>
      </c>
      <c r="K458" s="24">
        <v>235339384</v>
      </c>
      <c r="L458" s="24">
        <v>234212338</v>
      </c>
      <c r="M458" s="24">
        <v>242272779</v>
      </c>
      <c r="N458" s="24">
        <v>709009077</v>
      </c>
      <c r="O458" s="24">
        <v>122586725</v>
      </c>
      <c r="P458" s="24">
        <v>85000000</v>
      </c>
      <c r="Q458" s="24">
        <v>0</v>
      </c>
      <c r="R458" s="24">
        <v>254463708</v>
      </c>
      <c r="S458" s="24">
        <v>0</v>
      </c>
      <c r="T458" s="24">
        <v>0</v>
      </c>
      <c r="U458" s="24">
        <v>0</v>
      </c>
      <c r="V458" s="24">
        <v>800978659</v>
      </c>
      <c r="W458" s="24">
        <v>213135251</v>
      </c>
      <c r="X458" s="24">
        <v>0</v>
      </c>
      <c r="Y458" s="24">
        <v>0</v>
      </c>
      <c r="Z458" s="24">
        <v>0</v>
      </c>
      <c r="AA458" s="24">
        <v>835450000</v>
      </c>
      <c r="AB458" s="24">
        <v>820245608</v>
      </c>
      <c r="AC458" s="24">
        <v>1510536244</v>
      </c>
      <c r="AD458" s="24">
        <v>908273457</v>
      </c>
      <c r="AE458" s="24">
        <v>617298028</v>
      </c>
      <c r="AF458" s="24">
        <v>574953456</v>
      </c>
      <c r="AG458" s="24">
        <v>365251257</v>
      </c>
      <c r="AH458" s="24">
        <v>187660317</v>
      </c>
      <c r="AI458" s="24">
        <v>46676773</v>
      </c>
      <c r="AJ458" s="24">
        <v>120914940</v>
      </c>
      <c r="AK458" s="24">
        <v>35659275</v>
      </c>
      <c r="AL458" s="203">
        <v>11567170970</v>
      </c>
    </row>
    <row r="459" spans="1:38" s="6" customFormat="1" ht="14.4" x14ac:dyDescent="0.3">
      <c r="A459" s="65" t="s">
        <v>1200</v>
      </c>
      <c r="B459" s="25" t="s">
        <v>224</v>
      </c>
      <c r="C459" s="24">
        <v>756566</v>
      </c>
      <c r="D459" s="24">
        <v>827486939</v>
      </c>
      <c r="E459" s="24">
        <v>2250130</v>
      </c>
      <c r="F459" s="24">
        <v>3595207</v>
      </c>
      <c r="G459" s="24">
        <v>37448320</v>
      </c>
      <c r="H459" s="24">
        <v>0</v>
      </c>
      <c r="I459" s="24">
        <v>47156760</v>
      </c>
      <c r="J459" s="24">
        <v>225379</v>
      </c>
      <c r="K459" s="24">
        <v>425947370</v>
      </c>
      <c r="L459" s="24">
        <v>60449622</v>
      </c>
      <c r="M459" s="24">
        <v>73752658</v>
      </c>
      <c r="N459" s="24">
        <v>308369060</v>
      </c>
      <c r="O459" s="24">
        <v>147399083</v>
      </c>
      <c r="P459" s="24">
        <v>0</v>
      </c>
      <c r="Q459" s="24">
        <v>0</v>
      </c>
      <c r="R459" s="24">
        <v>113629430</v>
      </c>
      <c r="S459" s="24">
        <v>4166507</v>
      </c>
      <c r="T459" s="24">
        <v>0</v>
      </c>
      <c r="U459" s="24">
        <v>0</v>
      </c>
      <c r="V459" s="24">
        <v>167448399</v>
      </c>
      <c r="W459" s="24">
        <v>6634474</v>
      </c>
      <c r="X459" s="24">
        <v>0</v>
      </c>
      <c r="Y459" s="24">
        <v>0</v>
      </c>
      <c r="Z459" s="24">
        <v>0</v>
      </c>
      <c r="AA459" s="24">
        <v>211436132</v>
      </c>
      <c r="AB459" s="24">
        <v>401278728</v>
      </c>
      <c r="AC459" s="24">
        <v>2976992564</v>
      </c>
      <c r="AD459" s="24">
        <v>442633163</v>
      </c>
      <c r="AE459" s="24">
        <v>105000000</v>
      </c>
      <c r="AF459" s="24">
        <v>131365335</v>
      </c>
      <c r="AG459" s="24">
        <v>76941129</v>
      </c>
      <c r="AH459" s="24">
        <v>238062706</v>
      </c>
      <c r="AI459" s="24">
        <v>50397214</v>
      </c>
      <c r="AJ459" s="24">
        <v>527828931</v>
      </c>
      <c r="AK459" s="24">
        <v>307439681</v>
      </c>
      <c r="AL459" s="203">
        <v>7696091487</v>
      </c>
    </row>
    <row r="460" spans="1:38" s="6" customFormat="1" ht="14.4" x14ac:dyDescent="0.3">
      <c r="A460" s="65" t="s">
        <v>1201</v>
      </c>
      <c r="B460" s="25" t="s">
        <v>178</v>
      </c>
      <c r="C460" s="24">
        <v>541923729</v>
      </c>
      <c r="D460" s="24">
        <v>251187798</v>
      </c>
      <c r="E460" s="24">
        <v>4200000</v>
      </c>
      <c r="F460" s="24">
        <v>6872726</v>
      </c>
      <c r="G460" s="24">
        <v>301658313</v>
      </c>
      <c r="H460" s="24">
        <v>1824395948</v>
      </c>
      <c r="I460" s="24">
        <v>0</v>
      </c>
      <c r="J460" s="24">
        <v>40947757</v>
      </c>
      <c r="K460" s="24">
        <v>629263803</v>
      </c>
      <c r="L460" s="24">
        <v>836687962</v>
      </c>
      <c r="M460" s="24">
        <v>214175054</v>
      </c>
      <c r="N460" s="24">
        <v>621152209</v>
      </c>
      <c r="O460" s="24">
        <v>957440558</v>
      </c>
      <c r="P460" s="24">
        <v>356083518</v>
      </c>
      <c r="Q460" s="24">
        <v>179148164</v>
      </c>
      <c r="R460" s="24">
        <v>536357161</v>
      </c>
      <c r="S460" s="24">
        <v>0</v>
      </c>
      <c r="T460" s="24">
        <v>723752714</v>
      </c>
      <c r="U460" s="24">
        <v>14954548</v>
      </c>
      <c r="V460" s="24">
        <v>1059148839</v>
      </c>
      <c r="W460" s="24">
        <v>128647816</v>
      </c>
      <c r="X460" s="24">
        <v>122602727</v>
      </c>
      <c r="Y460" s="24">
        <v>213633213</v>
      </c>
      <c r="Z460" s="24">
        <v>0</v>
      </c>
      <c r="AA460" s="24">
        <v>739593058</v>
      </c>
      <c r="AB460" s="24">
        <v>555384747</v>
      </c>
      <c r="AC460" s="24">
        <v>2383978909</v>
      </c>
      <c r="AD460" s="24">
        <v>2101808736</v>
      </c>
      <c r="AE460" s="24">
        <v>91671169</v>
      </c>
      <c r="AF460" s="24">
        <v>2525889928</v>
      </c>
      <c r="AG460" s="24">
        <v>468161827</v>
      </c>
      <c r="AH460" s="24">
        <v>327195783</v>
      </c>
      <c r="AI460" s="24">
        <v>469809941</v>
      </c>
      <c r="AJ460" s="24">
        <v>455373721</v>
      </c>
      <c r="AK460" s="24">
        <v>75866890</v>
      </c>
      <c r="AL460" s="203">
        <v>19758969266</v>
      </c>
    </row>
    <row r="461" spans="1:38" s="6" customFormat="1" ht="14.4" x14ac:dyDescent="0.3">
      <c r="A461" s="65" t="s">
        <v>1202</v>
      </c>
      <c r="B461" s="25" t="s">
        <v>225</v>
      </c>
      <c r="C461" s="24">
        <v>39819616</v>
      </c>
      <c r="D461" s="24">
        <v>205687995</v>
      </c>
      <c r="E461" s="24">
        <v>11589091</v>
      </c>
      <c r="F461" s="24">
        <v>8694982</v>
      </c>
      <c r="G461" s="24">
        <v>357424499</v>
      </c>
      <c r="H461" s="24">
        <v>1993610628</v>
      </c>
      <c r="I461" s="24">
        <v>48152896</v>
      </c>
      <c r="J461" s="24">
        <v>71654556</v>
      </c>
      <c r="K461" s="24">
        <v>124245193</v>
      </c>
      <c r="L461" s="24">
        <v>82087727</v>
      </c>
      <c r="M461" s="24">
        <v>538718661</v>
      </c>
      <c r="N461" s="24">
        <v>749326710</v>
      </c>
      <c r="O461" s="24">
        <v>30373096401</v>
      </c>
      <c r="P461" s="24">
        <v>70888624</v>
      </c>
      <c r="Q461" s="24">
        <v>137754250</v>
      </c>
      <c r="R461" s="24">
        <v>150740751</v>
      </c>
      <c r="S461" s="24">
        <v>127273</v>
      </c>
      <c r="T461" s="24">
        <v>646476252</v>
      </c>
      <c r="U461" s="24">
        <v>318182</v>
      </c>
      <c r="V461" s="24">
        <v>5880511221</v>
      </c>
      <c r="W461" s="24">
        <v>37932725</v>
      </c>
      <c r="X461" s="24">
        <v>6218182</v>
      </c>
      <c r="Y461" s="24">
        <v>265644180</v>
      </c>
      <c r="Z461" s="24">
        <v>23083099</v>
      </c>
      <c r="AA461" s="24">
        <v>1080692152</v>
      </c>
      <c r="AB461" s="24">
        <v>152081985</v>
      </c>
      <c r="AC461" s="24">
        <v>850141907</v>
      </c>
      <c r="AD461" s="24">
        <v>2738183287</v>
      </c>
      <c r="AE461" s="24">
        <v>1608639738</v>
      </c>
      <c r="AF461" s="24">
        <v>747948438</v>
      </c>
      <c r="AG461" s="24">
        <v>1258827189</v>
      </c>
      <c r="AH461" s="24">
        <v>35920968</v>
      </c>
      <c r="AI461" s="24">
        <v>122717345</v>
      </c>
      <c r="AJ461" s="24">
        <v>698271380</v>
      </c>
      <c r="AK461" s="24">
        <v>20584890</v>
      </c>
      <c r="AL461" s="203">
        <v>51137812973</v>
      </c>
    </row>
    <row r="462" spans="1:38" s="6" customFormat="1" ht="14.4" x14ac:dyDescent="0.3">
      <c r="A462" s="65" t="s">
        <v>1203</v>
      </c>
      <c r="B462" s="25" t="s">
        <v>226</v>
      </c>
      <c r="C462" s="24">
        <v>2168545698</v>
      </c>
      <c r="D462" s="24">
        <v>3108581630</v>
      </c>
      <c r="E462" s="24">
        <v>448882026</v>
      </c>
      <c r="F462" s="24">
        <v>1375589096</v>
      </c>
      <c r="G462" s="24">
        <v>3239432946</v>
      </c>
      <c r="H462" s="24">
        <v>9890224068</v>
      </c>
      <c r="I462" s="24">
        <v>1603492803</v>
      </c>
      <c r="J462" s="24">
        <v>555114691</v>
      </c>
      <c r="K462" s="24">
        <v>2102993791</v>
      </c>
      <c r="L462" s="24">
        <v>3315802623</v>
      </c>
      <c r="M462" s="24">
        <v>3964501918</v>
      </c>
      <c r="N462" s="24">
        <v>3829602102</v>
      </c>
      <c r="O462" s="24">
        <v>2484733131</v>
      </c>
      <c r="P462" s="24">
        <v>1668655233</v>
      </c>
      <c r="Q462" s="24">
        <v>908062699</v>
      </c>
      <c r="R462" s="24">
        <v>2131934176</v>
      </c>
      <c r="S462" s="24">
        <v>701847441</v>
      </c>
      <c r="T462" s="24">
        <v>4053267827</v>
      </c>
      <c r="U462" s="24">
        <v>49110185</v>
      </c>
      <c r="V462" s="24">
        <v>5506619025</v>
      </c>
      <c r="W462" s="24">
        <v>1911151179</v>
      </c>
      <c r="X462" s="24">
        <v>817894779</v>
      </c>
      <c r="Y462" s="24">
        <v>2973947760</v>
      </c>
      <c r="Z462" s="24">
        <v>464268738</v>
      </c>
      <c r="AA462" s="24">
        <v>9980890169</v>
      </c>
      <c r="AB462" s="24">
        <v>3280838212</v>
      </c>
      <c r="AC462" s="24">
        <v>15941186441</v>
      </c>
      <c r="AD462" s="24">
        <v>6601195028</v>
      </c>
      <c r="AE462" s="24">
        <v>2085209477</v>
      </c>
      <c r="AF462" s="24">
        <v>5401362656</v>
      </c>
      <c r="AG462" s="24">
        <v>1979655129</v>
      </c>
      <c r="AH462" s="24">
        <v>1398683168</v>
      </c>
      <c r="AI462" s="24">
        <v>1592975367</v>
      </c>
      <c r="AJ462" s="24">
        <v>708894195</v>
      </c>
      <c r="AK462" s="24">
        <v>266787305</v>
      </c>
      <c r="AL462" s="203">
        <v>108511932712</v>
      </c>
    </row>
    <row r="463" spans="1:38" s="6" customFormat="1" ht="14.4" x14ac:dyDescent="0.3">
      <c r="A463" s="95" t="s">
        <v>1204</v>
      </c>
      <c r="B463" s="96" t="s">
        <v>216</v>
      </c>
      <c r="C463" s="97">
        <v>9411890021</v>
      </c>
      <c r="D463" s="97">
        <v>15680745011</v>
      </c>
      <c r="E463" s="97">
        <v>2578551039</v>
      </c>
      <c r="F463" s="97">
        <v>2808170711</v>
      </c>
      <c r="G463" s="97">
        <v>13033697494</v>
      </c>
      <c r="H463" s="97">
        <v>38752071340</v>
      </c>
      <c r="I463" s="97">
        <v>5791080575</v>
      </c>
      <c r="J463" s="97">
        <v>2722383486</v>
      </c>
      <c r="K463" s="97">
        <v>9369945421</v>
      </c>
      <c r="L463" s="97">
        <v>20893688279</v>
      </c>
      <c r="M463" s="97">
        <v>11922121562</v>
      </c>
      <c r="N463" s="97">
        <v>11596362515</v>
      </c>
      <c r="O463" s="97">
        <v>39827710612</v>
      </c>
      <c r="P463" s="97">
        <v>6130006822</v>
      </c>
      <c r="Q463" s="97">
        <v>2979731956</v>
      </c>
      <c r="R463" s="97">
        <v>7600847381</v>
      </c>
      <c r="S463" s="97">
        <v>1576691997</v>
      </c>
      <c r="T463" s="97">
        <v>13355121837</v>
      </c>
      <c r="U463" s="97">
        <v>162109098</v>
      </c>
      <c r="V463" s="97">
        <v>27921159576</v>
      </c>
      <c r="W463" s="97">
        <v>6478355754</v>
      </c>
      <c r="X463" s="97">
        <v>5173915833</v>
      </c>
      <c r="Y463" s="97">
        <v>8781682718</v>
      </c>
      <c r="Z463" s="97">
        <v>2188058288</v>
      </c>
      <c r="AA463" s="97">
        <v>28406493864</v>
      </c>
      <c r="AB463" s="97">
        <v>13340826955</v>
      </c>
      <c r="AC463" s="97">
        <v>59099984567</v>
      </c>
      <c r="AD463" s="97">
        <v>28999282590</v>
      </c>
      <c r="AE463" s="97">
        <v>12366046443</v>
      </c>
      <c r="AF463" s="97">
        <v>20298172873</v>
      </c>
      <c r="AG463" s="97">
        <v>11018396098</v>
      </c>
      <c r="AH463" s="97">
        <v>8305772159</v>
      </c>
      <c r="AI463" s="97">
        <v>9789899086</v>
      </c>
      <c r="AJ463" s="97">
        <v>8979947967</v>
      </c>
      <c r="AK463" s="97">
        <v>3021865216</v>
      </c>
      <c r="AL463" s="204">
        <v>470362787144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9411890021</v>
      </c>
      <c r="D464" s="31">
        <v>15680745011</v>
      </c>
      <c r="E464" s="31">
        <v>2578551039</v>
      </c>
      <c r="F464" s="31">
        <v>2808170711</v>
      </c>
      <c r="G464" s="31">
        <v>13033697494</v>
      </c>
      <c r="H464" s="31">
        <v>38752071340</v>
      </c>
      <c r="I464" s="31">
        <v>5791080575</v>
      </c>
      <c r="J464" s="31">
        <v>2722383486</v>
      </c>
      <c r="K464" s="31">
        <v>9369945421</v>
      </c>
      <c r="L464" s="31">
        <v>20893688279</v>
      </c>
      <c r="M464" s="31">
        <v>11922121562</v>
      </c>
      <c r="N464" s="31">
        <v>11596362515</v>
      </c>
      <c r="O464" s="31">
        <v>39827710612</v>
      </c>
      <c r="P464" s="31">
        <v>6130006822</v>
      </c>
      <c r="Q464" s="31">
        <v>2979731956</v>
      </c>
      <c r="R464" s="31">
        <v>7600847381</v>
      </c>
      <c r="S464" s="31">
        <v>1576691997</v>
      </c>
      <c r="T464" s="31">
        <v>13355121837</v>
      </c>
      <c r="U464" s="31">
        <v>162109098</v>
      </c>
      <c r="V464" s="31">
        <v>27921159576</v>
      </c>
      <c r="W464" s="31">
        <v>6478355754</v>
      </c>
      <c r="X464" s="31">
        <v>5173915833</v>
      </c>
      <c r="Y464" s="31">
        <v>8781682718</v>
      </c>
      <c r="Z464" s="31">
        <v>2188058288</v>
      </c>
      <c r="AA464" s="31">
        <v>28406493864</v>
      </c>
      <c r="AB464" s="31">
        <v>13340826955</v>
      </c>
      <c r="AC464" s="31">
        <v>59099984567</v>
      </c>
      <c r="AD464" s="31">
        <v>28999282590</v>
      </c>
      <c r="AE464" s="31">
        <v>12366046443</v>
      </c>
      <c r="AF464" s="31">
        <v>20298172873</v>
      </c>
      <c r="AG464" s="31">
        <v>11018396098</v>
      </c>
      <c r="AH464" s="31">
        <v>8305772159</v>
      </c>
      <c r="AI464" s="31">
        <v>9789899086</v>
      </c>
      <c r="AJ464" s="31">
        <v>8979947967</v>
      </c>
      <c r="AK464" s="31">
        <v>3021865216</v>
      </c>
      <c r="AL464" s="205">
        <v>470362787144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27155806</v>
      </c>
      <c r="I465" s="24">
        <v>811915</v>
      </c>
      <c r="J465" s="24">
        <v>0</v>
      </c>
      <c r="K465" s="24">
        <v>0</v>
      </c>
      <c r="L465" s="24">
        <v>0</v>
      </c>
      <c r="M465" s="24">
        <v>0</v>
      </c>
      <c r="N465" s="24">
        <v>8626756</v>
      </c>
      <c r="O465" s="24">
        <v>0</v>
      </c>
      <c r="P465" s="24">
        <v>0</v>
      </c>
      <c r="Q465" s="24">
        <v>0</v>
      </c>
      <c r="R465" s="24">
        <v>2860658</v>
      </c>
      <c r="S465" s="24">
        <v>0</v>
      </c>
      <c r="T465" s="24">
        <v>8153806</v>
      </c>
      <c r="U465" s="24">
        <v>0</v>
      </c>
      <c r="V465" s="24">
        <v>0</v>
      </c>
      <c r="W465" s="24">
        <v>2007675</v>
      </c>
      <c r="X465" s="24">
        <v>0</v>
      </c>
      <c r="Y465" s="24">
        <v>0</v>
      </c>
      <c r="Z465" s="24">
        <v>0</v>
      </c>
      <c r="AA465" s="24">
        <v>0</v>
      </c>
      <c r="AB465" s="24">
        <v>24551564</v>
      </c>
      <c r="AC465" s="24">
        <v>11085220</v>
      </c>
      <c r="AD465" s="24">
        <v>105249268</v>
      </c>
      <c r="AE465" s="24">
        <v>18255992</v>
      </c>
      <c r="AF465" s="24">
        <v>4924998</v>
      </c>
      <c r="AG465" s="24">
        <v>0</v>
      </c>
      <c r="AH465" s="24">
        <v>0</v>
      </c>
      <c r="AI465" s="24">
        <v>406701919</v>
      </c>
      <c r="AJ465" s="24">
        <v>4070580</v>
      </c>
      <c r="AK465" s="24">
        <v>13987605</v>
      </c>
      <c r="AL465" s="203">
        <v>638443762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82671044</v>
      </c>
      <c r="G466" s="24">
        <v>0</v>
      </c>
      <c r="H466" s="24">
        <v>33502108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35349857</v>
      </c>
      <c r="O466" s="24">
        <v>0</v>
      </c>
      <c r="P466" s="24">
        <v>0</v>
      </c>
      <c r="Q466" s="24">
        <v>0</v>
      </c>
      <c r="R466" s="24">
        <v>95332877</v>
      </c>
      <c r="S466" s="24">
        <v>0</v>
      </c>
      <c r="T466" s="24">
        <v>109576777</v>
      </c>
      <c r="U466" s="24">
        <v>0</v>
      </c>
      <c r="V466" s="24">
        <v>111134639</v>
      </c>
      <c r="W466" s="24">
        <v>0</v>
      </c>
      <c r="X466" s="24">
        <v>336778871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1575341</v>
      </c>
      <c r="AH466" s="24">
        <v>0</v>
      </c>
      <c r="AI466" s="24">
        <v>0</v>
      </c>
      <c r="AJ466" s="24">
        <v>7076644</v>
      </c>
      <c r="AK466" s="24">
        <v>0</v>
      </c>
      <c r="AL466" s="203">
        <v>812998158</v>
      </c>
    </row>
    <row r="467" spans="1:38" s="6" customFormat="1" ht="14.4" x14ac:dyDescent="0.3">
      <c r="A467" s="65" t="s">
        <v>1207</v>
      </c>
      <c r="B467" s="25" t="s">
        <v>230</v>
      </c>
      <c r="C467" s="24">
        <v>42588577</v>
      </c>
      <c r="D467" s="24">
        <v>11593582</v>
      </c>
      <c r="E467" s="24">
        <v>0</v>
      </c>
      <c r="F467" s="24">
        <v>0</v>
      </c>
      <c r="G467" s="24">
        <v>0</v>
      </c>
      <c r="H467" s="24">
        <v>1591423861</v>
      </c>
      <c r="I467" s="24">
        <v>0</v>
      </c>
      <c r="J467" s="24">
        <v>800000000</v>
      </c>
      <c r="K467" s="24">
        <v>0</v>
      </c>
      <c r="L467" s="24">
        <v>7629160000</v>
      </c>
      <c r="M467" s="24">
        <v>47366486</v>
      </c>
      <c r="N467" s="24">
        <v>0</v>
      </c>
      <c r="O467" s="24">
        <v>0</v>
      </c>
      <c r="P467" s="24">
        <v>0</v>
      </c>
      <c r="Q467" s="24">
        <v>365283425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163484773</v>
      </c>
      <c r="X467" s="24">
        <v>900000000</v>
      </c>
      <c r="Y467" s="24">
        <v>0</v>
      </c>
      <c r="Z467" s="24">
        <v>0</v>
      </c>
      <c r="AA467" s="24">
        <v>0</v>
      </c>
      <c r="AB467" s="24">
        <v>4712616481</v>
      </c>
      <c r="AC467" s="24">
        <v>0</v>
      </c>
      <c r="AD467" s="24">
        <v>0</v>
      </c>
      <c r="AE467" s="24">
        <v>0</v>
      </c>
      <c r="AF467" s="24">
        <v>0</v>
      </c>
      <c r="AG467" s="24">
        <v>1308726975</v>
      </c>
      <c r="AH467" s="24">
        <v>29827403</v>
      </c>
      <c r="AI467" s="24">
        <v>0</v>
      </c>
      <c r="AJ467" s="24">
        <v>0</v>
      </c>
      <c r="AK467" s="24">
        <v>0</v>
      </c>
      <c r="AL467" s="203">
        <v>17602071563</v>
      </c>
    </row>
    <row r="468" spans="1:38" s="6" customFormat="1" ht="14.4" x14ac:dyDescent="0.3">
      <c r="A468" s="95" t="s">
        <v>1208</v>
      </c>
      <c r="B468" s="96" t="s">
        <v>171</v>
      </c>
      <c r="C468" s="97">
        <v>42588577</v>
      </c>
      <c r="D468" s="97">
        <v>11593582</v>
      </c>
      <c r="E468" s="97">
        <v>0</v>
      </c>
      <c r="F468" s="97">
        <v>82671044</v>
      </c>
      <c r="G468" s="97">
        <v>0</v>
      </c>
      <c r="H468" s="97">
        <v>1652081775</v>
      </c>
      <c r="I468" s="97">
        <v>811915</v>
      </c>
      <c r="J468" s="97">
        <v>800000000</v>
      </c>
      <c r="K468" s="97">
        <v>0</v>
      </c>
      <c r="L468" s="97">
        <v>7629160000</v>
      </c>
      <c r="M468" s="97">
        <v>47366486</v>
      </c>
      <c r="N468" s="97">
        <v>43976613</v>
      </c>
      <c r="O468" s="97">
        <v>0</v>
      </c>
      <c r="P468" s="97">
        <v>0</v>
      </c>
      <c r="Q468" s="97">
        <v>365283425</v>
      </c>
      <c r="R468" s="97">
        <v>98193535</v>
      </c>
      <c r="S468" s="97">
        <v>0</v>
      </c>
      <c r="T468" s="97">
        <v>117730583</v>
      </c>
      <c r="U468" s="97">
        <v>0</v>
      </c>
      <c r="V468" s="97">
        <v>111134639</v>
      </c>
      <c r="W468" s="97">
        <v>165492448</v>
      </c>
      <c r="X468" s="97">
        <v>1236778871</v>
      </c>
      <c r="Y468" s="97">
        <v>0</v>
      </c>
      <c r="Z468" s="97">
        <v>0</v>
      </c>
      <c r="AA468" s="97">
        <v>0</v>
      </c>
      <c r="AB468" s="97">
        <v>4737168045</v>
      </c>
      <c r="AC468" s="97">
        <v>11085220</v>
      </c>
      <c r="AD468" s="97">
        <v>105249268</v>
      </c>
      <c r="AE468" s="97">
        <v>18255992</v>
      </c>
      <c r="AF468" s="97">
        <v>4924998</v>
      </c>
      <c r="AG468" s="97">
        <v>1310302316</v>
      </c>
      <c r="AH468" s="97">
        <v>29827403</v>
      </c>
      <c r="AI468" s="97">
        <v>406701919</v>
      </c>
      <c r="AJ468" s="97">
        <v>11147224</v>
      </c>
      <c r="AK468" s="97">
        <v>13987605</v>
      </c>
      <c r="AL468" s="204">
        <v>19053513483</v>
      </c>
    </row>
    <row r="469" spans="1:38" s="6" customFormat="1" ht="14.4" x14ac:dyDescent="0.3">
      <c r="A469" s="65" t="s">
        <v>1209</v>
      </c>
      <c r="B469" s="25" t="s">
        <v>228</v>
      </c>
      <c r="C469" s="24">
        <v>7345760</v>
      </c>
      <c r="D469" s="24">
        <v>0</v>
      </c>
      <c r="E469" s="24">
        <v>0</v>
      </c>
      <c r="F469" s="24">
        <v>0</v>
      </c>
      <c r="G469" s="24">
        <v>45427746</v>
      </c>
      <c r="H469" s="24">
        <v>0</v>
      </c>
      <c r="I469" s="24">
        <v>1085093</v>
      </c>
      <c r="J469" s="24">
        <v>0</v>
      </c>
      <c r="K469" s="24">
        <v>0</v>
      </c>
      <c r="L469" s="24">
        <v>45455</v>
      </c>
      <c r="M469" s="24">
        <v>0</v>
      </c>
      <c r="N469" s="24">
        <v>23052363</v>
      </c>
      <c r="O469" s="24">
        <v>34572904</v>
      </c>
      <c r="P469" s="24">
        <v>0</v>
      </c>
      <c r="Q469" s="24">
        <v>0</v>
      </c>
      <c r="R469" s="24">
        <v>0</v>
      </c>
      <c r="S469" s="24">
        <v>0</v>
      </c>
      <c r="T469" s="24">
        <v>7145295</v>
      </c>
      <c r="U469" s="24">
        <v>0</v>
      </c>
      <c r="V469" s="24">
        <v>21675354</v>
      </c>
      <c r="W469" s="24">
        <v>4744082</v>
      </c>
      <c r="X469" s="24">
        <v>0</v>
      </c>
      <c r="Y469" s="24">
        <v>0</v>
      </c>
      <c r="Z469" s="24">
        <v>2845025</v>
      </c>
      <c r="AA469" s="24">
        <v>175396846</v>
      </c>
      <c r="AB469" s="24">
        <v>0</v>
      </c>
      <c r="AC469" s="24">
        <v>0</v>
      </c>
      <c r="AD469" s="24">
        <v>0</v>
      </c>
      <c r="AE469" s="24">
        <v>0</v>
      </c>
      <c r="AF469" s="24">
        <v>1640683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324976606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148685242</v>
      </c>
      <c r="AH470" s="24">
        <v>0</v>
      </c>
      <c r="AI470" s="24">
        <v>0</v>
      </c>
      <c r="AJ470" s="24">
        <v>0</v>
      </c>
      <c r="AK470" s="24">
        <v>0</v>
      </c>
      <c r="AL470" s="203">
        <v>148685242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0</v>
      </c>
    </row>
    <row r="472" spans="1:38" s="6" customFormat="1" ht="14.4" x14ac:dyDescent="0.3">
      <c r="A472" s="95" t="s">
        <v>1212</v>
      </c>
      <c r="B472" s="96" t="s">
        <v>174</v>
      </c>
      <c r="C472" s="97">
        <v>7345760</v>
      </c>
      <c r="D472" s="97">
        <v>0</v>
      </c>
      <c r="E472" s="97">
        <v>0</v>
      </c>
      <c r="F472" s="97">
        <v>0</v>
      </c>
      <c r="G472" s="97">
        <v>45427746</v>
      </c>
      <c r="H472" s="97">
        <v>0</v>
      </c>
      <c r="I472" s="97">
        <v>1085093</v>
      </c>
      <c r="J472" s="97">
        <v>0</v>
      </c>
      <c r="K472" s="97">
        <v>0</v>
      </c>
      <c r="L472" s="97">
        <v>45455</v>
      </c>
      <c r="M472" s="97">
        <v>0</v>
      </c>
      <c r="N472" s="97">
        <v>23052363</v>
      </c>
      <c r="O472" s="97">
        <v>34572904</v>
      </c>
      <c r="P472" s="97">
        <v>0</v>
      </c>
      <c r="Q472" s="97">
        <v>0</v>
      </c>
      <c r="R472" s="97">
        <v>0</v>
      </c>
      <c r="S472" s="97">
        <v>0</v>
      </c>
      <c r="T472" s="97">
        <v>7145295</v>
      </c>
      <c r="U472" s="97">
        <v>0</v>
      </c>
      <c r="V472" s="97">
        <v>21675354</v>
      </c>
      <c r="W472" s="97">
        <v>4744082</v>
      </c>
      <c r="X472" s="97">
        <v>0</v>
      </c>
      <c r="Y472" s="97">
        <v>0</v>
      </c>
      <c r="Z472" s="97">
        <v>2845025</v>
      </c>
      <c r="AA472" s="97">
        <v>175396846</v>
      </c>
      <c r="AB472" s="97">
        <v>0</v>
      </c>
      <c r="AC472" s="97">
        <v>0</v>
      </c>
      <c r="AD472" s="97">
        <v>0</v>
      </c>
      <c r="AE472" s="97">
        <v>0</v>
      </c>
      <c r="AF472" s="97">
        <v>1640683</v>
      </c>
      <c r="AG472" s="97">
        <v>148685242</v>
      </c>
      <c r="AH472" s="97">
        <v>0</v>
      </c>
      <c r="AI472" s="97">
        <v>0</v>
      </c>
      <c r="AJ472" s="97">
        <v>0</v>
      </c>
      <c r="AK472" s="97">
        <v>0</v>
      </c>
      <c r="AL472" s="204">
        <v>473661848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116675775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116675775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116675775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116675775</v>
      </c>
    </row>
    <row r="475" spans="1:38" s="6" customFormat="1" ht="14.4" x14ac:dyDescent="0.3">
      <c r="A475" s="65" t="s">
        <v>1215</v>
      </c>
      <c r="B475" s="25" t="s">
        <v>233</v>
      </c>
      <c r="C475" s="24">
        <v>11727274</v>
      </c>
      <c r="D475" s="24">
        <v>0</v>
      </c>
      <c r="E475" s="24">
        <v>0</v>
      </c>
      <c r="F475" s="24">
        <v>23632527</v>
      </c>
      <c r="G475" s="24">
        <v>0</v>
      </c>
      <c r="H475" s="24">
        <v>469235456</v>
      </c>
      <c r="I475" s="24">
        <v>36130151</v>
      </c>
      <c r="J475" s="24">
        <v>0</v>
      </c>
      <c r="K475" s="24">
        <v>0</v>
      </c>
      <c r="L475" s="24">
        <v>272727</v>
      </c>
      <c r="M475" s="24">
        <v>0</v>
      </c>
      <c r="N475" s="24">
        <v>0</v>
      </c>
      <c r="O475" s="24">
        <v>5272727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19280773</v>
      </c>
      <c r="W475" s="24">
        <v>0</v>
      </c>
      <c r="X475" s="24">
        <v>3400000</v>
      </c>
      <c r="Y475" s="24">
        <v>660809</v>
      </c>
      <c r="Z475" s="24">
        <v>0</v>
      </c>
      <c r="AA475" s="24">
        <v>170703993</v>
      </c>
      <c r="AB475" s="24">
        <v>0</v>
      </c>
      <c r="AC475" s="24">
        <v>0</v>
      </c>
      <c r="AD475" s="24">
        <v>6029091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746345528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9393491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19882012</v>
      </c>
      <c r="W477" s="24">
        <v>0</v>
      </c>
      <c r="X477" s="24">
        <v>0</v>
      </c>
      <c r="Y477" s="24">
        <v>0</v>
      </c>
      <c r="Z477" s="24">
        <v>0</v>
      </c>
      <c r="AA477" s="24">
        <v>84358627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113634130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5770226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16261427</v>
      </c>
      <c r="N478" s="24">
        <v>0</v>
      </c>
      <c r="O478" s="24">
        <v>0</v>
      </c>
      <c r="P478" s="24">
        <v>0</v>
      </c>
      <c r="Q478" s="24">
        <v>0</v>
      </c>
      <c r="R478" s="24">
        <v>35910973</v>
      </c>
      <c r="S478" s="24">
        <v>0</v>
      </c>
      <c r="T478" s="24">
        <v>0</v>
      </c>
      <c r="U478" s="24">
        <v>0</v>
      </c>
      <c r="V478" s="24">
        <v>219484333</v>
      </c>
      <c r="W478" s="24">
        <v>0</v>
      </c>
      <c r="X478" s="24">
        <v>0</v>
      </c>
      <c r="Y478" s="24">
        <v>0</v>
      </c>
      <c r="Z478" s="24">
        <v>0</v>
      </c>
      <c r="AA478" s="24">
        <v>413000000</v>
      </c>
      <c r="AB478" s="24">
        <v>0</v>
      </c>
      <c r="AC478" s="24">
        <v>0</v>
      </c>
      <c r="AD478" s="24">
        <v>8420356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698847315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11601559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11601559</v>
      </c>
    </row>
    <row r="481" spans="1:38" s="6" customFormat="1" ht="14.4" x14ac:dyDescent="0.3">
      <c r="A481" s="95" t="s">
        <v>1221</v>
      </c>
      <c r="B481" s="96" t="s">
        <v>177</v>
      </c>
      <c r="C481" s="97">
        <v>11727274</v>
      </c>
      <c r="D481" s="97">
        <v>0</v>
      </c>
      <c r="E481" s="97">
        <v>0</v>
      </c>
      <c r="F481" s="97">
        <v>38796244</v>
      </c>
      <c r="G481" s="97">
        <v>0</v>
      </c>
      <c r="H481" s="97">
        <v>480837015</v>
      </c>
      <c r="I481" s="97">
        <v>36130151</v>
      </c>
      <c r="J481" s="97">
        <v>0</v>
      </c>
      <c r="K481" s="97">
        <v>0</v>
      </c>
      <c r="L481" s="97">
        <v>272727</v>
      </c>
      <c r="M481" s="97">
        <v>16261427</v>
      </c>
      <c r="N481" s="97">
        <v>0</v>
      </c>
      <c r="O481" s="97">
        <v>5272727</v>
      </c>
      <c r="P481" s="97">
        <v>0</v>
      </c>
      <c r="Q481" s="97">
        <v>0</v>
      </c>
      <c r="R481" s="97">
        <v>35910973</v>
      </c>
      <c r="S481" s="97">
        <v>0</v>
      </c>
      <c r="T481" s="97">
        <v>0</v>
      </c>
      <c r="U481" s="97">
        <v>0</v>
      </c>
      <c r="V481" s="97">
        <v>258647118</v>
      </c>
      <c r="W481" s="97">
        <v>0</v>
      </c>
      <c r="X481" s="97">
        <v>3400000</v>
      </c>
      <c r="Y481" s="97">
        <v>660809</v>
      </c>
      <c r="Z481" s="97">
        <v>0</v>
      </c>
      <c r="AA481" s="97">
        <v>668062620</v>
      </c>
      <c r="AB481" s="97">
        <v>0</v>
      </c>
      <c r="AC481" s="97">
        <v>0</v>
      </c>
      <c r="AD481" s="97">
        <v>14449447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1570428532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447710</v>
      </c>
      <c r="J482" s="24">
        <v>27415</v>
      </c>
      <c r="K482" s="24">
        <v>0</v>
      </c>
      <c r="L482" s="24">
        <v>0</v>
      </c>
      <c r="M482" s="24">
        <v>0</v>
      </c>
      <c r="N482" s="24">
        <v>0</v>
      </c>
      <c r="O482" s="24">
        <v>69364</v>
      </c>
      <c r="P482" s="24">
        <v>0</v>
      </c>
      <c r="Q482" s="24">
        <v>0</v>
      </c>
      <c r="R482" s="24">
        <v>0</v>
      </c>
      <c r="S482" s="24">
        <v>0</v>
      </c>
      <c r="T482" s="24">
        <v>47076438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153211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92936368</v>
      </c>
      <c r="AK482" s="24">
        <v>0</v>
      </c>
      <c r="AL482" s="203">
        <v>140710506</v>
      </c>
    </row>
    <row r="483" spans="1:38" s="6" customFormat="1" ht="14.4" x14ac:dyDescent="0.3">
      <c r="A483" s="65" t="s">
        <v>1223</v>
      </c>
      <c r="B483" s="25" t="s">
        <v>5</v>
      </c>
      <c r="C483" s="24">
        <v>598692</v>
      </c>
      <c r="D483" s="24">
        <v>1480861</v>
      </c>
      <c r="E483" s="24">
        <v>0</v>
      </c>
      <c r="F483" s="24">
        <v>1452537</v>
      </c>
      <c r="G483" s="24">
        <v>0</v>
      </c>
      <c r="H483" s="24">
        <v>119294696</v>
      </c>
      <c r="I483" s="24">
        <v>1486472</v>
      </c>
      <c r="J483" s="24">
        <v>1486472</v>
      </c>
      <c r="K483" s="24">
        <v>4063356</v>
      </c>
      <c r="L483" s="24">
        <v>29790130</v>
      </c>
      <c r="M483" s="24">
        <v>0</v>
      </c>
      <c r="N483" s="24">
        <v>70520</v>
      </c>
      <c r="O483" s="24">
        <v>1254290</v>
      </c>
      <c r="P483" s="24">
        <v>0</v>
      </c>
      <c r="Q483" s="24">
        <v>1267020</v>
      </c>
      <c r="R483" s="24">
        <v>1305750</v>
      </c>
      <c r="S483" s="24">
        <v>3670086</v>
      </c>
      <c r="T483" s="24">
        <v>0</v>
      </c>
      <c r="U483" s="24">
        <v>0</v>
      </c>
      <c r="V483" s="24">
        <v>0</v>
      </c>
      <c r="W483" s="24">
        <v>1486012</v>
      </c>
      <c r="X483" s="24">
        <v>1690779</v>
      </c>
      <c r="Y483" s="24">
        <v>1486472</v>
      </c>
      <c r="Z483" s="24">
        <v>15169484</v>
      </c>
      <c r="AA483" s="24">
        <v>0</v>
      </c>
      <c r="AB483" s="24">
        <v>1254290</v>
      </c>
      <c r="AC483" s="24">
        <v>454829987</v>
      </c>
      <c r="AD483" s="24">
        <v>0</v>
      </c>
      <c r="AE483" s="24">
        <v>0</v>
      </c>
      <c r="AF483" s="24">
        <v>0</v>
      </c>
      <c r="AG483" s="24">
        <v>1254290</v>
      </c>
      <c r="AH483" s="24">
        <v>280254727</v>
      </c>
      <c r="AI483" s="24">
        <v>54225029</v>
      </c>
      <c r="AJ483" s="24">
        <v>17003203</v>
      </c>
      <c r="AK483" s="24">
        <v>0</v>
      </c>
      <c r="AL483" s="203">
        <v>995875155</v>
      </c>
    </row>
    <row r="484" spans="1:38" s="6" customFormat="1" ht="14.4" x14ac:dyDescent="0.3">
      <c r="A484" s="95" t="s">
        <v>1224</v>
      </c>
      <c r="B484" s="96" t="s">
        <v>237</v>
      </c>
      <c r="C484" s="97">
        <v>598692</v>
      </c>
      <c r="D484" s="97">
        <v>1480861</v>
      </c>
      <c r="E484" s="97">
        <v>0</v>
      </c>
      <c r="F484" s="97">
        <v>1452537</v>
      </c>
      <c r="G484" s="97">
        <v>0</v>
      </c>
      <c r="H484" s="97">
        <v>119294696</v>
      </c>
      <c r="I484" s="97">
        <v>1934182</v>
      </c>
      <c r="J484" s="97">
        <v>1513887</v>
      </c>
      <c r="K484" s="97">
        <v>4063356</v>
      </c>
      <c r="L484" s="97">
        <v>29790130</v>
      </c>
      <c r="M484" s="97">
        <v>0</v>
      </c>
      <c r="N484" s="97">
        <v>70520</v>
      </c>
      <c r="O484" s="97">
        <v>1323654</v>
      </c>
      <c r="P484" s="97">
        <v>0</v>
      </c>
      <c r="Q484" s="97">
        <v>1267020</v>
      </c>
      <c r="R484" s="97">
        <v>1305750</v>
      </c>
      <c r="S484" s="97">
        <v>3670086</v>
      </c>
      <c r="T484" s="97">
        <v>47076438</v>
      </c>
      <c r="U484" s="97">
        <v>0</v>
      </c>
      <c r="V484" s="97">
        <v>0</v>
      </c>
      <c r="W484" s="97">
        <v>1486012</v>
      </c>
      <c r="X484" s="97">
        <v>1690779</v>
      </c>
      <c r="Y484" s="97">
        <v>1486472</v>
      </c>
      <c r="Z484" s="97">
        <v>15169484</v>
      </c>
      <c r="AA484" s="97">
        <v>0</v>
      </c>
      <c r="AB484" s="97">
        <v>1254290</v>
      </c>
      <c r="AC484" s="97">
        <v>454829987</v>
      </c>
      <c r="AD484" s="97">
        <v>153211</v>
      </c>
      <c r="AE484" s="97">
        <v>0</v>
      </c>
      <c r="AF484" s="97">
        <v>0</v>
      </c>
      <c r="AG484" s="97">
        <v>1254290</v>
      </c>
      <c r="AH484" s="97">
        <v>280254727</v>
      </c>
      <c r="AI484" s="97">
        <v>54225029</v>
      </c>
      <c r="AJ484" s="97">
        <v>109939571</v>
      </c>
      <c r="AK484" s="97">
        <v>0</v>
      </c>
      <c r="AL484" s="204">
        <v>1136585661</v>
      </c>
    </row>
    <row r="485" spans="1:38" s="6" customFormat="1" ht="14.4" x14ac:dyDescent="0.3">
      <c r="A485" s="65" t="s">
        <v>1225</v>
      </c>
      <c r="B485" s="25" t="s">
        <v>185</v>
      </c>
      <c r="C485" s="24">
        <v>1206569740</v>
      </c>
      <c r="D485" s="24">
        <v>232718322</v>
      </c>
      <c r="E485" s="24">
        <v>635374942</v>
      </c>
      <c r="F485" s="24">
        <v>506073911</v>
      </c>
      <c r="G485" s="24">
        <v>641344898</v>
      </c>
      <c r="H485" s="24">
        <v>5728059918</v>
      </c>
      <c r="I485" s="24">
        <v>437242091</v>
      </c>
      <c r="J485" s="24">
        <v>279359834</v>
      </c>
      <c r="K485" s="24">
        <v>334855101</v>
      </c>
      <c r="L485" s="24">
        <v>4465851966</v>
      </c>
      <c r="M485" s="24">
        <v>7673123823</v>
      </c>
      <c r="N485" s="24">
        <v>4981072519</v>
      </c>
      <c r="O485" s="24">
        <v>1475959734</v>
      </c>
      <c r="P485" s="24">
        <v>327796778</v>
      </c>
      <c r="Q485" s="24">
        <v>446863264</v>
      </c>
      <c r="R485" s="24">
        <v>899596262</v>
      </c>
      <c r="S485" s="24">
        <v>468436789</v>
      </c>
      <c r="T485" s="24">
        <v>13929090265</v>
      </c>
      <c r="U485" s="24">
        <v>0</v>
      </c>
      <c r="V485" s="24">
        <v>6336147071</v>
      </c>
      <c r="W485" s="24">
        <v>914784184</v>
      </c>
      <c r="X485" s="24">
        <v>178920415</v>
      </c>
      <c r="Y485" s="24">
        <v>878678109</v>
      </c>
      <c r="Z485" s="24">
        <v>255632653</v>
      </c>
      <c r="AA485" s="24">
        <v>2252678821</v>
      </c>
      <c r="AB485" s="24">
        <v>2456923488</v>
      </c>
      <c r="AC485" s="24">
        <v>1788793903</v>
      </c>
      <c r="AD485" s="24">
        <v>2711261715</v>
      </c>
      <c r="AE485" s="24">
        <v>579614251</v>
      </c>
      <c r="AF485" s="24">
        <v>7679415774</v>
      </c>
      <c r="AG485" s="24">
        <v>797141608</v>
      </c>
      <c r="AH485" s="24">
        <v>551693656</v>
      </c>
      <c r="AI485" s="24">
        <v>401761011</v>
      </c>
      <c r="AJ485" s="24">
        <v>227320459</v>
      </c>
      <c r="AK485" s="24">
        <v>161609968</v>
      </c>
      <c r="AL485" s="203">
        <v>72841767243</v>
      </c>
    </row>
    <row r="486" spans="1:38" s="6" customFormat="1" ht="14.4" x14ac:dyDescent="0.3">
      <c r="A486" s="95" t="s">
        <v>1226</v>
      </c>
      <c r="B486" s="96" t="s">
        <v>239</v>
      </c>
      <c r="C486" s="97">
        <v>1206569740</v>
      </c>
      <c r="D486" s="97">
        <v>232718322</v>
      </c>
      <c r="E486" s="97">
        <v>635374942</v>
      </c>
      <c r="F486" s="97">
        <v>506073911</v>
      </c>
      <c r="G486" s="97">
        <v>641344898</v>
      </c>
      <c r="H486" s="97">
        <v>5728059918</v>
      </c>
      <c r="I486" s="97">
        <v>437242091</v>
      </c>
      <c r="J486" s="97">
        <v>279359834</v>
      </c>
      <c r="K486" s="97">
        <v>334855101</v>
      </c>
      <c r="L486" s="97">
        <v>4465851966</v>
      </c>
      <c r="M486" s="97">
        <v>7673123823</v>
      </c>
      <c r="N486" s="97">
        <v>4981072519</v>
      </c>
      <c r="O486" s="97">
        <v>1475959734</v>
      </c>
      <c r="P486" s="97">
        <v>327796778</v>
      </c>
      <c r="Q486" s="97">
        <v>446863264</v>
      </c>
      <c r="R486" s="97">
        <v>899596262</v>
      </c>
      <c r="S486" s="97">
        <v>468436789</v>
      </c>
      <c r="T486" s="97">
        <v>13929090265</v>
      </c>
      <c r="U486" s="97">
        <v>0</v>
      </c>
      <c r="V486" s="97">
        <v>6336147071</v>
      </c>
      <c r="W486" s="97">
        <v>914784184</v>
      </c>
      <c r="X486" s="97">
        <v>178920415</v>
      </c>
      <c r="Y486" s="97">
        <v>878678109</v>
      </c>
      <c r="Z486" s="97">
        <v>255632653</v>
      </c>
      <c r="AA486" s="97">
        <v>2252678821</v>
      </c>
      <c r="AB486" s="97">
        <v>2456923488</v>
      </c>
      <c r="AC486" s="97">
        <v>1788793903</v>
      </c>
      <c r="AD486" s="97">
        <v>2711261715</v>
      </c>
      <c r="AE486" s="97">
        <v>579614251</v>
      </c>
      <c r="AF486" s="97">
        <v>7679415774</v>
      </c>
      <c r="AG486" s="97">
        <v>797141608</v>
      </c>
      <c r="AH486" s="97">
        <v>551693656</v>
      </c>
      <c r="AI486" s="97">
        <v>401761011</v>
      </c>
      <c r="AJ486" s="97">
        <v>227320459</v>
      </c>
      <c r="AK486" s="97">
        <v>161609968</v>
      </c>
      <c r="AL486" s="204">
        <v>72841767243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1268830043</v>
      </c>
      <c r="D487" s="31">
        <v>245792765</v>
      </c>
      <c r="E487" s="31">
        <v>635374942</v>
      </c>
      <c r="F487" s="31">
        <v>628993736</v>
      </c>
      <c r="G487" s="31">
        <v>686772644</v>
      </c>
      <c r="H487" s="31">
        <v>7980273404</v>
      </c>
      <c r="I487" s="31">
        <v>477203432</v>
      </c>
      <c r="J487" s="31">
        <v>1080873721</v>
      </c>
      <c r="K487" s="31">
        <v>338918457</v>
      </c>
      <c r="L487" s="31">
        <v>12125120278</v>
      </c>
      <c r="M487" s="31">
        <v>7736751736</v>
      </c>
      <c r="N487" s="31">
        <v>5048172015</v>
      </c>
      <c r="O487" s="31">
        <v>1517129019</v>
      </c>
      <c r="P487" s="31">
        <v>327796778</v>
      </c>
      <c r="Q487" s="31">
        <v>813413709</v>
      </c>
      <c r="R487" s="31">
        <v>1035006520</v>
      </c>
      <c r="S487" s="31">
        <v>472106875</v>
      </c>
      <c r="T487" s="31">
        <v>14101042581</v>
      </c>
      <c r="U487" s="31">
        <v>116675775</v>
      </c>
      <c r="V487" s="31">
        <v>6727604182</v>
      </c>
      <c r="W487" s="31">
        <v>1086506726</v>
      </c>
      <c r="X487" s="31">
        <v>1420790065</v>
      </c>
      <c r="Y487" s="31">
        <v>880825390</v>
      </c>
      <c r="Z487" s="31">
        <v>273647162</v>
      </c>
      <c r="AA487" s="31">
        <v>3096138287</v>
      </c>
      <c r="AB487" s="31">
        <v>7195345823</v>
      </c>
      <c r="AC487" s="31">
        <v>2254709110</v>
      </c>
      <c r="AD487" s="31">
        <v>2831113641</v>
      </c>
      <c r="AE487" s="31">
        <v>597870243</v>
      </c>
      <c r="AF487" s="31">
        <v>7685981455</v>
      </c>
      <c r="AG487" s="31">
        <v>2257383456</v>
      </c>
      <c r="AH487" s="31">
        <v>861775786</v>
      </c>
      <c r="AI487" s="31">
        <v>862687959</v>
      </c>
      <c r="AJ487" s="31">
        <v>348407254</v>
      </c>
      <c r="AK487" s="31">
        <v>175597573</v>
      </c>
      <c r="AL487" s="205">
        <v>95192632542</v>
      </c>
    </row>
    <row r="488" spans="1:38" s="6" customFormat="1" ht="14.4" x14ac:dyDescent="0.3">
      <c r="A488" s="65" t="s">
        <v>1227</v>
      </c>
      <c r="B488" s="25" t="s">
        <v>143</v>
      </c>
      <c r="C488" s="24">
        <v>59360356</v>
      </c>
      <c r="D488" s="24">
        <v>4587117</v>
      </c>
      <c r="E488" s="24">
        <v>23452739</v>
      </c>
      <c r="F488" s="24">
        <v>490813</v>
      </c>
      <c r="G488" s="24">
        <v>1666494</v>
      </c>
      <c r="H488" s="24">
        <v>181916751</v>
      </c>
      <c r="I488" s="24">
        <v>2504210</v>
      </c>
      <c r="J488" s="24">
        <v>13062532</v>
      </c>
      <c r="K488" s="24">
        <v>10710012</v>
      </c>
      <c r="L488" s="24">
        <v>417779765</v>
      </c>
      <c r="M488" s="24">
        <v>168799159</v>
      </c>
      <c r="N488" s="24">
        <v>124352638</v>
      </c>
      <c r="O488" s="24">
        <v>59913820</v>
      </c>
      <c r="P488" s="24">
        <v>17902290</v>
      </c>
      <c r="Q488" s="24">
        <v>26828000</v>
      </c>
      <c r="R488" s="24">
        <v>29356063</v>
      </c>
      <c r="S488" s="24">
        <v>395719</v>
      </c>
      <c r="T488" s="24">
        <v>187168081</v>
      </c>
      <c r="U488" s="24">
        <v>0</v>
      </c>
      <c r="V488" s="24">
        <v>283634257</v>
      </c>
      <c r="W488" s="24">
        <v>33238461</v>
      </c>
      <c r="X488" s="24">
        <v>4553618</v>
      </c>
      <c r="Y488" s="24">
        <v>61585882</v>
      </c>
      <c r="Z488" s="24">
        <v>4853396</v>
      </c>
      <c r="AA488" s="24">
        <v>380436581</v>
      </c>
      <c r="AB488" s="24">
        <v>269649483</v>
      </c>
      <c r="AC488" s="24">
        <v>355470266</v>
      </c>
      <c r="AD488" s="24">
        <v>59090819</v>
      </c>
      <c r="AE488" s="24">
        <v>3273990</v>
      </c>
      <c r="AF488" s="24">
        <v>45728948</v>
      </c>
      <c r="AG488" s="24">
        <v>19786480</v>
      </c>
      <c r="AH488" s="24">
        <v>17558831</v>
      </c>
      <c r="AI488" s="24">
        <v>0</v>
      </c>
      <c r="AJ488" s="24">
        <v>1843021</v>
      </c>
      <c r="AK488" s="24">
        <v>347092</v>
      </c>
      <c r="AL488" s="203">
        <v>2871297684</v>
      </c>
    </row>
    <row r="489" spans="1:38" s="6" customFormat="1" ht="14.4" x14ac:dyDescent="0.3">
      <c r="A489" s="65" t="s">
        <v>1228</v>
      </c>
      <c r="B489" s="25" t="s">
        <v>144</v>
      </c>
      <c r="C489" s="24">
        <v>195675088</v>
      </c>
      <c r="D489" s="24">
        <v>8176686</v>
      </c>
      <c r="E489" s="24">
        <v>5197097</v>
      </c>
      <c r="F489" s="24">
        <v>6957897</v>
      </c>
      <c r="G489" s="24">
        <v>23272271</v>
      </c>
      <c r="H489" s="24">
        <v>21561656</v>
      </c>
      <c r="I489" s="24">
        <v>7970920</v>
      </c>
      <c r="J489" s="24">
        <v>2673804</v>
      </c>
      <c r="K489" s="24">
        <v>8084711</v>
      </c>
      <c r="L489" s="24">
        <v>61466325</v>
      </c>
      <c r="M489" s="24">
        <v>761164451</v>
      </c>
      <c r="N489" s="24">
        <v>278881523</v>
      </c>
      <c r="O489" s="24">
        <v>34817438</v>
      </c>
      <c r="P489" s="24">
        <v>7233240</v>
      </c>
      <c r="Q489" s="24">
        <v>12210284</v>
      </c>
      <c r="R489" s="24">
        <v>46655566</v>
      </c>
      <c r="S489" s="24">
        <v>0</v>
      </c>
      <c r="T489" s="24">
        <v>350613205</v>
      </c>
      <c r="U489" s="24">
        <v>0</v>
      </c>
      <c r="V489" s="24">
        <v>505078780</v>
      </c>
      <c r="W489" s="24">
        <v>32099624</v>
      </c>
      <c r="X489" s="24">
        <v>36928</v>
      </c>
      <c r="Y489" s="24">
        <v>46882063</v>
      </c>
      <c r="Z489" s="24">
        <v>260531</v>
      </c>
      <c r="AA489" s="24">
        <v>50834896</v>
      </c>
      <c r="AB489" s="24">
        <v>17403224</v>
      </c>
      <c r="AC489" s="24">
        <v>64887270</v>
      </c>
      <c r="AD489" s="24">
        <v>10215723</v>
      </c>
      <c r="AE489" s="24">
        <v>0</v>
      </c>
      <c r="AF489" s="24">
        <v>151083276</v>
      </c>
      <c r="AG489" s="24">
        <v>31173930</v>
      </c>
      <c r="AH489" s="24">
        <v>5598944</v>
      </c>
      <c r="AI489" s="24">
        <v>0</v>
      </c>
      <c r="AJ489" s="24">
        <v>0</v>
      </c>
      <c r="AK489" s="24">
        <v>0</v>
      </c>
      <c r="AL489" s="203">
        <v>2748167351</v>
      </c>
    </row>
    <row r="490" spans="1:38" s="6" customFormat="1" ht="14.4" x14ac:dyDescent="0.3">
      <c r="A490" s="65" t="s">
        <v>1229</v>
      </c>
      <c r="B490" s="25" t="s">
        <v>145</v>
      </c>
      <c r="C490" s="24">
        <v>3000107</v>
      </c>
      <c r="D490" s="24">
        <v>19305518</v>
      </c>
      <c r="E490" s="24">
        <v>11918</v>
      </c>
      <c r="F490" s="24">
        <v>0</v>
      </c>
      <c r="G490" s="24">
        <v>3858771</v>
      </c>
      <c r="H490" s="24">
        <v>11287549</v>
      </c>
      <c r="I490" s="24">
        <v>1284931</v>
      </c>
      <c r="J490" s="24">
        <v>1660852</v>
      </c>
      <c r="K490" s="24">
        <v>666291</v>
      </c>
      <c r="L490" s="24">
        <v>3369610</v>
      </c>
      <c r="M490" s="24">
        <v>95496569</v>
      </c>
      <c r="N490" s="24">
        <v>12818819</v>
      </c>
      <c r="O490" s="24">
        <v>22045286</v>
      </c>
      <c r="P490" s="24">
        <v>15682355</v>
      </c>
      <c r="Q490" s="24">
        <v>5755798</v>
      </c>
      <c r="R490" s="24">
        <v>16327832</v>
      </c>
      <c r="S490" s="24">
        <v>71197</v>
      </c>
      <c r="T490" s="24">
        <v>16299109</v>
      </c>
      <c r="U490" s="24">
        <v>0</v>
      </c>
      <c r="V490" s="24">
        <v>18132125</v>
      </c>
      <c r="W490" s="24">
        <v>4454247</v>
      </c>
      <c r="X490" s="24">
        <v>2775519</v>
      </c>
      <c r="Y490" s="24">
        <v>2574876</v>
      </c>
      <c r="Z490" s="24">
        <v>82267</v>
      </c>
      <c r="AA490" s="24">
        <v>5753345</v>
      </c>
      <c r="AB490" s="24">
        <v>6829026</v>
      </c>
      <c r="AC490" s="24">
        <v>0</v>
      </c>
      <c r="AD490" s="24">
        <v>149210074</v>
      </c>
      <c r="AE490" s="24">
        <v>6411</v>
      </c>
      <c r="AF490" s="24">
        <v>17720884</v>
      </c>
      <c r="AG490" s="24">
        <v>22181339</v>
      </c>
      <c r="AH490" s="24">
        <v>1958302</v>
      </c>
      <c r="AI490" s="24">
        <v>62983165</v>
      </c>
      <c r="AJ490" s="24">
        <v>46767801</v>
      </c>
      <c r="AK490" s="24">
        <v>26183877</v>
      </c>
      <c r="AL490" s="203">
        <v>596555770</v>
      </c>
    </row>
    <row r="491" spans="1:38" s="6" customFormat="1" ht="14.4" x14ac:dyDescent="0.3">
      <c r="A491" s="65" t="s">
        <v>1230</v>
      </c>
      <c r="B491" s="25" t="s">
        <v>146</v>
      </c>
      <c r="C491" s="24">
        <v>1499577862</v>
      </c>
      <c r="D491" s="24">
        <v>1381756024</v>
      </c>
      <c r="E491" s="24">
        <v>27697492</v>
      </c>
      <c r="F491" s="24">
        <v>12741279</v>
      </c>
      <c r="G491" s="24">
        <v>463340444</v>
      </c>
      <c r="H491" s="24">
        <v>809273260</v>
      </c>
      <c r="I491" s="24">
        <v>202567159</v>
      </c>
      <c r="J491" s="24">
        <v>46130090</v>
      </c>
      <c r="K491" s="24">
        <v>535689076</v>
      </c>
      <c r="L491" s="24">
        <v>448130671</v>
      </c>
      <c r="M491" s="24">
        <v>245147894</v>
      </c>
      <c r="N491" s="24">
        <v>195333676</v>
      </c>
      <c r="O491" s="24">
        <v>489412090</v>
      </c>
      <c r="P491" s="24">
        <v>192181328</v>
      </c>
      <c r="Q491" s="24">
        <v>78770520</v>
      </c>
      <c r="R491" s="24">
        <v>267142794</v>
      </c>
      <c r="S491" s="24">
        <v>25941231</v>
      </c>
      <c r="T491" s="24">
        <v>3669965001</v>
      </c>
      <c r="U491" s="24">
        <v>0</v>
      </c>
      <c r="V491" s="24">
        <v>497097332</v>
      </c>
      <c r="W491" s="24">
        <v>147995281</v>
      </c>
      <c r="X491" s="24">
        <v>279555220</v>
      </c>
      <c r="Y491" s="24">
        <v>190589584</v>
      </c>
      <c r="Z491" s="24">
        <v>16321465</v>
      </c>
      <c r="AA491" s="24">
        <v>450063824</v>
      </c>
      <c r="AB491" s="24">
        <v>147580947</v>
      </c>
      <c r="AC491" s="24">
        <v>1018986645</v>
      </c>
      <c r="AD491" s="24">
        <v>683978886</v>
      </c>
      <c r="AE491" s="24">
        <v>38260199</v>
      </c>
      <c r="AF491" s="24">
        <v>547072422</v>
      </c>
      <c r="AG491" s="24">
        <v>113664361</v>
      </c>
      <c r="AH491" s="24">
        <v>308887357</v>
      </c>
      <c r="AI491" s="24">
        <v>3956824</v>
      </c>
      <c r="AJ491" s="24">
        <v>19418708</v>
      </c>
      <c r="AK491" s="24">
        <v>0</v>
      </c>
      <c r="AL491" s="203">
        <v>15054226946</v>
      </c>
    </row>
    <row r="492" spans="1:38" s="6" customFormat="1" ht="14.4" x14ac:dyDescent="0.3">
      <c r="A492" s="65" t="s">
        <v>1231</v>
      </c>
      <c r="B492" s="25" t="s">
        <v>147</v>
      </c>
      <c r="C492" s="24">
        <v>6115894</v>
      </c>
      <c r="D492" s="24">
        <v>0</v>
      </c>
      <c r="E492" s="24">
        <v>0</v>
      </c>
      <c r="F492" s="24">
        <v>5656353</v>
      </c>
      <c r="G492" s="24">
        <v>52497518</v>
      </c>
      <c r="H492" s="24">
        <v>5633418</v>
      </c>
      <c r="I492" s="24">
        <v>5633418</v>
      </c>
      <c r="J492" s="24">
        <v>5633418</v>
      </c>
      <c r="K492" s="24">
        <v>5633418</v>
      </c>
      <c r="L492" s="24">
        <v>4848168</v>
      </c>
      <c r="M492" s="24">
        <v>4848168</v>
      </c>
      <c r="N492" s="24">
        <v>0</v>
      </c>
      <c r="O492" s="24">
        <v>0</v>
      </c>
      <c r="P492" s="24">
        <v>5633418</v>
      </c>
      <c r="Q492" s="24">
        <v>0</v>
      </c>
      <c r="R492" s="24">
        <v>3683397</v>
      </c>
      <c r="S492" s="24">
        <v>5338077</v>
      </c>
      <c r="T492" s="24">
        <v>0</v>
      </c>
      <c r="U492" s="24">
        <v>0</v>
      </c>
      <c r="V492" s="24">
        <v>0</v>
      </c>
      <c r="W492" s="24">
        <v>5633418</v>
      </c>
      <c r="X492" s="24">
        <v>29264767</v>
      </c>
      <c r="Y492" s="24">
        <v>5633418</v>
      </c>
      <c r="Z492" s="24">
        <v>5633418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5633418</v>
      </c>
      <c r="AI492" s="24">
        <v>0</v>
      </c>
      <c r="AJ492" s="24">
        <v>0</v>
      </c>
      <c r="AK492" s="24">
        <v>0</v>
      </c>
      <c r="AL492" s="203">
        <v>162953104</v>
      </c>
    </row>
    <row r="493" spans="1:38" s="6" customFormat="1" ht="14.4" x14ac:dyDescent="0.3">
      <c r="A493" s="65" t="s">
        <v>1232</v>
      </c>
      <c r="B493" s="25" t="s">
        <v>148</v>
      </c>
      <c r="C493" s="24">
        <v>13555218</v>
      </c>
      <c r="D493" s="24">
        <v>4615670</v>
      </c>
      <c r="E493" s="24">
        <v>15901909</v>
      </c>
      <c r="F493" s="24">
        <v>209366</v>
      </c>
      <c r="G493" s="24">
        <v>3489060</v>
      </c>
      <c r="H493" s="24">
        <v>46253852</v>
      </c>
      <c r="I493" s="24">
        <v>642691</v>
      </c>
      <c r="J493" s="24">
        <v>616394</v>
      </c>
      <c r="K493" s="24">
        <v>1599122</v>
      </c>
      <c r="L493" s="24">
        <v>2112200</v>
      </c>
      <c r="M493" s="24">
        <v>3928791</v>
      </c>
      <c r="N493" s="24">
        <v>47499639</v>
      </c>
      <c r="O493" s="24">
        <v>70581848</v>
      </c>
      <c r="P493" s="24">
        <v>2750083</v>
      </c>
      <c r="Q493" s="24">
        <v>2657049</v>
      </c>
      <c r="R493" s="24">
        <v>1308767</v>
      </c>
      <c r="S493" s="24">
        <v>485230</v>
      </c>
      <c r="T493" s="24">
        <v>5179938</v>
      </c>
      <c r="U493" s="24">
        <v>0</v>
      </c>
      <c r="V493" s="24">
        <v>66294956</v>
      </c>
      <c r="W493" s="24">
        <v>318046</v>
      </c>
      <c r="X493" s="24">
        <v>1416795</v>
      </c>
      <c r="Y493" s="24">
        <v>11467753</v>
      </c>
      <c r="Z493" s="24">
        <v>17976</v>
      </c>
      <c r="AA493" s="24">
        <v>82772093</v>
      </c>
      <c r="AB493" s="24">
        <v>43078154</v>
      </c>
      <c r="AC493" s="24">
        <v>77834262</v>
      </c>
      <c r="AD493" s="24">
        <v>12751506</v>
      </c>
      <c r="AE493" s="24">
        <v>15069</v>
      </c>
      <c r="AF493" s="24">
        <v>17053491</v>
      </c>
      <c r="AG493" s="24">
        <v>7946592</v>
      </c>
      <c r="AH493" s="24">
        <v>7733298</v>
      </c>
      <c r="AI493" s="24">
        <v>0</v>
      </c>
      <c r="AJ493" s="24">
        <v>0</v>
      </c>
      <c r="AK493" s="24">
        <v>0</v>
      </c>
      <c r="AL493" s="203">
        <v>552086818</v>
      </c>
    </row>
    <row r="494" spans="1:38" s="6" customFormat="1" ht="14.4" x14ac:dyDescent="0.3">
      <c r="A494" s="65" t="s">
        <v>1233</v>
      </c>
      <c r="B494" s="25" t="s">
        <v>149</v>
      </c>
      <c r="C494" s="24">
        <v>457947</v>
      </c>
      <c r="D494" s="24">
        <v>861154</v>
      </c>
      <c r="E494" s="24">
        <v>0</v>
      </c>
      <c r="F494" s="24">
        <v>13179</v>
      </c>
      <c r="G494" s="24">
        <v>62637</v>
      </c>
      <c r="H494" s="24">
        <v>1912777</v>
      </c>
      <c r="I494" s="24">
        <v>26031</v>
      </c>
      <c r="J494" s="24">
        <v>0</v>
      </c>
      <c r="K494" s="24">
        <v>53818</v>
      </c>
      <c r="L494" s="24">
        <v>74563</v>
      </c>
      <c r="M494" s="24">
        <v>236020</v>
      </c>
      <c r="N494" s="24">
        <v>1012405</v>
      </c>
      <c r="O494" s="24">
        <v>77882</v>
      </c>
      <c r="P494" s="24">
        <v>180978</v>
      </c>
      <c r="Q494" s="24">
        <v>143889</v>
      </c>
      <c r="R494" s="24">
        <v>263005</v>
      </c>
      <c r="S494" s="24">
        <v>0</v>
      </c>
      <c r="T494" s="24">
        <v>4351405</v>
      </c>
      <c r="U494" s="24">
        <v>0</v>
      </c>
      <c r="V494" s="24">
        <v>2590415</v>
      </c>
      <c r="W494" s="24">
        <v>0</v>
      </c>
      <c r="X494" s="24">
        <v>405257</v>
      </c>
      <c r="Y494" s="24">
        <v>597113</v>
      </c>
      <c r="Z494" s="24">
        <v>8725</v>
      </c>
      <c r="AA494" s="24">
        <v>11111716</v>
      </c>
      <c r="AB494" s="24">
        <v>6166465</v>
      </c>
      <c r="AC494" s="24">
        <v>351216</v>
      </c>
      <c r="AD494" s="24">
        <v>85070</v>
      </c>
      <c r="AE494" s="24">
        <v>0</v>
      </c>
      <c r="AF494" s="24">
        <v>0</v>
      </c>
      <c r="AG494" s="24">
        <v>0</v>
      </c>
      <c r="AH494" s="24">
        <v>148736</v>
      </c>
      <c r="AI494" s="24">
        <v>0</v>
      </c>
      <c r="AJ494" s="24">
        <v>0</v>
      </c>
      <c r="AK494" s="24">
        <v>0</v>
      </c>
      <c r="AL494" s="203">
        <v>31192403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8843599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181210500</v>
      </c>
      <c r="AE495" s="24">
        <v>0</v>
      </c>
      <c r="AF495" s="24">
        <v>1721197067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1911251166</v>
      </c>
    </row>
    <row r="496" spans="1:38" s="6" customFormat="1" ht="14.4" x14ac:dyDescent="0.3">
      <c r="A496" s="65" t="s">
        <v>1235</v>
      </c>
      <c r="B496" s="25" t="s">
        <v>151</v>
      </c>
      <c r="C496" s="24">
        <v>10692156</v>
      </c>
      <c r="D496" s="24">
        <v>398714</v>
      </c>
      <c r="E496" s="24">
        <v>2407496</v>
      </c>
      <c r="F496" s="24">
        <v>0</v>
      </c>
      <c r="G496" s="24">
        <v>13650224</v>
      </c>
      <c r="H496" s="24">
        <v>2814277</v>
      </c>
      <c r="I496" s="24">
        <v>155388</v>
      </c>
      <c r="J496" s="24">
        <v>3469536</v>
      </c>
      <c r="K496" s="24">
        <v>2351514</v>
      </c>
      <c r="L496" s="24">
        <v>149744911</v>
      </c>
      <c r="M496" s="24">
        <v>368307000</v>
      </c>
      <c r="N496" s="24">
        <v>80482822</v>
      </c>
      <c r="O496" s="24">
        <v>33484341</v>
      </c>
      <c r="P496" s="24">
        <v>2560138</v>
      </c>
      <c r="Q496" s="24">
        <v>568084</v>
      </c>
      <c r="R496" s="24">
        <v>24550251</v>
      </c>
      <c r="S496" s="24">
        <v>0</v>
      </c>
      <c r="T496" s="24">
        <v>93456393</v>
      </c>
      <c r="U496" s="24">
        <v>0</v>
      </c>
      <c r="V496" s="24">
        <v>150427945</v>
      </c>
      <c r="W496" s="24">
        <v>1262422</v>
      </c>
      <c r="X496" s="24">
        <v>3092887</v>
      </c>
      <c r="Y496" s="24">
        <v>5844959</v>
      </c>
      <c r="Z496" s="24">
        <v>207093</v>
      </c>
      <c r="AA496" s="24">
        <v>74206848</v>
      </c>
      <c r="AB496" s="24">
        <v>34888115</v>
      </c>
      <c r="AC496" s="24">
        <v>7987525</v>
      </c>
      <c r="AD496" s="24">
        <v>28819936</v>
      </c>
      <c r="AE496" s="24">
        <v>23424</v>
      </c>
      <c r="AF496" s="24">
        <v>95209188</v>
      </c>
      <c r="AG496" s="24">
        <v>11193800</v>
      </c>
      <c r="AH496" s="24">
        <v>64635786</v>
      </c>
      <c r="AI496" s="24">
        <v>0</v>
      </c>
      <c r="AJ496" s="24">
        <v>124409105</v>
      </c>
      <c r="AK496" s="24">
        <v>4981789</v>
      </c>
      <c r="AL496" s="203">
        <v>1396284067</v>
      </c>
    </row>
    <row r="497" spans="1:38" s="6" customFormat="1" ht="14.4" x14ac:dyDescent="0.3">
      <c r="A497" s="65" t="s">
        <v>1236</v>
      </c>
      <c r="B497" s="25" t="s">
        <v>152</v>
      </c>
      <c r="C497" s="24">
        <v>207254212</v>
      </c>
      <c r="D497" s="24">
        <v>5332616</v>
      </c>
      <c r="E497" s="24">
        <v>3626563</v>
      </c>
      <c r="F497" s="24">
        <v>1590632</v>
      </c>
      <c r="G497" s="24">
        <v>1877228</v>
      </c>
      <c r="H497" s="24">
        <v>226294851</v>
      </c>
      <c r="I497" s="24">
        <v>3350891</v>
      </c>
      <c r="J497" s="24">
        <v>2055239</v>
      </c>
      <c r="K497" s="24">
        <v>1932600</v>
      </c>
      <c r="L497" s="24">
        <v>4040741</v>
      </c>
      <c r="M497" s="24">
        <v>139850309</v>
      </c>
      <c r="N497" s="24">
        <v>82161836</v>
      </c>
      <c r="O497" s="24">
        <v>26046925</v>
      </c>
      <c r="P497" s="24">
        <v>7266812</v>
      </c>
      <c r="Q497" s="24">
        <v>5380548</v>
      </c>
      <c r="R497" s="24">
        <v>29205920</v>
      </c>
      <c r="S497" s="24">
        <v>1625632</v>
      </c>
      <c r="T497" s="24">
        <v>18885553</v>
      </c>
      <c r="U497" s="24">
        <v>0</v>
      </c>
      <c r="V497" s="24">
        <v>15801123</v>
      </c>
      <c r="W497" s="24">
        <v>2797612</v>
      </c>
      <c r="X497" s="24">
        <v>4566042</v>
      </c>
      <c r="Y497" s="24">
        <v>2302214</v>
      </c>
      <c r="Z497" s="24">
        <v>1993290</v>
      </c>
      <c r="AA497" s="24">
        <v>42667999</v>
      </c>
      <c r="AB497" s="24">
        <v>19299945</v>
      </c>
      <c r="AC497" s="24">
        <v>16791552</v>
      </c>
      <c r="AD497" s="24">
        <v>276284780</v>
      </c>
      <c r="AE497" s="24">
        <v>57535</v>
      </c>
      <c r="AF497" s="24">
        <v>127656720</v>
      </c>
      <c r="AG497" s="24">
        <v>25818122</v>
      </c>
      <c r="AH497" s="24">
        <v>3873108</v>
      </c>
      <c r="AI497" s="24">
        <v>994760</v>
      </c>
      <c r="AJ497" s="24">
        <v>1590632</v>
      </c>
      <c r="AK497" s="24">
        <v>0</v>
      </c>
      <c r="AL497" s="203">
        <v>1310274542</v>
      </c>
    </row>
    <row r="498" spans="1:38" s="6" customFormat="1" ht="14.4" x14ac:dyDescent="0.3">
      <c r="A498" s="65" t="s">
        <v>1237</v>
      </c>
      <c r="B498" s="25" t="s">
        <v>153</v>
      </c>
      <c r="C498" s="24">
        <v>9282320</v>
      </c>
      <c r="D498" s="24">
        <v>69899</v>
      </c>
      <c r="E498" s="24">
        <v>0</v>
      </c>
      <c r="F498" s="24">
        <v>0</v>
      </c>
      <c r="G498" s="24">
        <v>5980</v>
      </c>
      <c r="H498" s="24">
        <v>4736636</v>
      </c>
      <c r="I498" s="24">
        <v>184822</v>
      </c>
      <c r="J498" s="24">
        <v>0</v>
      </c>
      <c r="K498" s="24">
        <v>0</v>
      </c>
      <c r="L498" s="24">
        <v>3157243</v>
      </c>
      <c r="M498" s="24">
        <v>1338392</v>
      </c>
      <c r="N498" s="24">
        <v>1054354</v>
      </c>
      <c r="O498" s="24">
        <v>2521721</v>
      </c>
      <c r="P498" s="24">
        <v>0</v>
      </c>
      <c r="Q498" s="24">
        <v>0</v>
      </c>
      <c r="R498" s="24">
        <v>0</v>
      </c>
      <c r="S498" s="24">
        <v>0</v>
      </c>
      <c r="T498" s="24">
        <v>511764</v>
      </c>
      <c r="U498" s="24">
        <v>0</v>
      </c>
      <c r="V498" s="24">
        <v>61107</v>
      </c>
      <c r="W498" s="24">
        <v>0</v>
      </c>
      <c r="X498" s="24">
        <v>0</v>
      </c>
      <c r="Y498" s="24">
        <v>9056</v>
      </c>
      <c r="Z498" s="24">
        <v>0</v>
      </c>
      <c r="AA498" s="24">
        <v>851999</v>
      </c>
      <c r="AB498" s="24">
        <v>0</v>
      </c>
      <c r="AC498" s="24">
        <v>671025</v>
      </c>
      <c r="AD498" s="24">
        <v>0</v>
      </c>
      <c r="AE498" s="24">
        <v>0</v>
      </c>
      <c r="AF498" s="24">
        <v>57047039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3">
        <v>81503357</v>
      </c>
    </row>
    <row r="499" spans="1:38" s="6" customFormat="1" ht="14.4" x14ac:dyDescent="0.3">
      <c r="A499" s="65" t="s">
        <v>1238</v>
      </c>
      <c r="B499" s="25" t="s">
        <v>154</v>
      </c>
      <c r="C499" s="24">
        <v>10205775</v>
      </c>
      <c r="D499" s="24">
        <v>0</v>
      </c>
      <c r="E499" s="24">
        <v>551352</v>
      </c>
      <c r="F499" s="24">
        <v>2135429</v>
      </c>
      <c r="G499" s="24">
        <v>1029050</v>
      </c>
      <c r="H499" s="24">
        <v>122856453</v>
      </c>
      <c r="I499" s="24">
        <v>370232</v>
      </c>
      <c r="J499" s="24">
        <v>0</v>
      </c>
      <c r="K499" s="24">
        <v>119902</v>
      </c>
      <c r="L499" s="24">
        <v>4011666</v>
      </c>
      <c r="M499" s="24">
        <v>116125669</v>
      </c>
      <c r="N499" s="24">
        <v>9006983</v>
      </c>
      <c r="O499" s="24">
        <v>33883183</v>
      </c>
      <c r="P499" s="24">
        <v>3476091</v>
      </c>
      <c r="Q499" s="24">
        <v>10239575</v>
      </c>
      <c r="R499" s="24">
        <v>378249664</v>
      </c>
      <c r="S499" s="24">
        <v>155050</v>
      </c>
      <c r="T499" s="24">
        <v>28770473</v>
      </c>
      <c r="U499" s="24">
        <v>0</v>
      </c>
      <c r="V499" s="24">
        <v>169980471</v>
      </c>
      <c r="W499" s="24">
        <v>721002</v>
      </c>
      <c r="X499" s="24">
        <v>208750</v>
      </c>
      <c r="Y499" s="24">
        <v>4190395</v>
      </c>
      <c r="Z499" s="24">
        <v>0</v>
      </c>
      <c r="AA499" s="24">
        <v>122644095</v>
      </c>
      <c r="AB499" s="24">
        <v>86753735</v>
      </c>
      <c r="AC499" s="24">
        <v>30387067</v>
      </c>
      <c r="AD499" s="24">
        <v>23373104</v>
      </c>
      <c r="AE499" s="24">
        <v>2331470</v>
      </c>
      <c r="AF499" s="24">
        <v>13557311</v>
      </c>
      <c r="AG499" s="24">
        <v>21523737</v>
      </c>
      <c r="AH499" s="24">
        <v>419022</v>
      </c>
      <c r="AI499" s="24">
        <v>0</v>
      </c>
      <c r="AJ499" s="24">
        <v>0</v>
      </c>
      <c r="AK499" s="24">
        <v>0</v>
      </c>
      <c r="AL499" s="203">
        <v>1197276706</v>
      </c>
    </row>
    <row r="500" spans="1:38" s="6" customFormat="1" ht="14.4" x14ac:dyDescent="0.3">
      <c r="A500" s="65" t="s">
        <v>1239</v>
      </c>
      <c r="B500" s="25" t="s">
        <v>155</v>
      </c>
      <c r="C500" s="24">
        <v>18139121</v>
      </c>
      <c r="D500" s="24">
        <v>1132512</v>
      </c>
      <c r="E500" s="24">
        <v>2308304</v>
      </c>
      <c r="F500" s="24">
        <v>281795</v>
      </c>
      <c r="G500" s="24">
        <v>2043360</v>
      </c>
      <c r="H500" s="24">
        <v>196965809</v>
      </c>
      <c r="I500" s="24">
        <v>0</v>
      </c>
      <c r="J500" s="24">
        <v>4687</v>
      </c>
      <c r="K500" s="24">
        <v>2707273</v>
      </c>
      <c r="L500" s="24">
        <v>35240212</v>
      </c>
      <c r="M500" s="24">
        <v>25579505</v>
      </c>
      <c r="N500" s="24">
        <v>120943637</v>
      </c>
      <c r="O500" s="24">
        <v>56523379</v>
      </c>
      <c r="P500" s="24">
        <v>2169198</v>
      </c>
      <c r="Q500" s="24">
        <v>58763207</v>
      </c>
      <c r="R500" s="24">
        <v>72813409</v>
      </c>
      <c r="S500" s="24">
        <v>1136633</v>
      </c>
      <c r="T500" s="24">
        <v>27327038</v>
      </c>
      <c r="U500" s="24">
        <v>0</v>
      </c>
      <c r="V500" s="24">
        <v>103896257</v>
      </c>
      <c r="W500" s="24">
        <v>5000</v>
      </c>
      <c r="X500" s="24">
        <v>15294618</v>
      </c>
      <c r="Y500" s="24">
        <v>12925407</v>
      </c>
      <c r="Z500" s="24">
        <v>13323310</v>
      </c>
      <c r="AA500" s="24">
        <v>62415055</v>
      </c>
      <c r="AB500" s="24">
        <v>1019127</v>
      </c>
      <c r="AC500" s="24">
        <v>14861740</v>
      </c>
      <c r="AD500" s="24">
        <v>40200937</v>
      </c>
      <c r="AE500" s="24">
        <v>1750196</v>
      </c>
      <c r="AF500" s="24">
        <v>7327357</v>
      </c>
      <c r="AG500" s="24">
        <v>90993750</v>
      </c>
      <c r="AH500" s="24">
        <v>330805</v>
      </c>
      <c r="AI500" s="24">
        <v>0</v>
      </c>
      <c r="AJ500" s="24">
        <v>0</v>
      </c>
      <c r="AK500" s="24">
        <v>0</v>
      </c>
      <c r="AL500" s="203">
        <v>988422638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19257822</v>
      </c>
      <c r="E501" s="24">
        <v>6659</v>
      </c>
      <c r="F501" s="24">
        <v>0</v>
      </c>
      <c r="G501" s="24">
        <v>9431696</v>
      </c>
      <c r="H501" s="24">
        <v>19177609</v>
      </c>
      <c r="I501" s="24">
        <v>0</v>
      </c>
      <c r="J501" s="24">
        <v>0</v>
      </c>
      <c r="K501" s="24">
        <v>76644951</v>
      </c>
      <c r="L501" s="24">
        <v>138188717</v>
      </c>
      <c r="M501" s="24">
        <v>48915924</v>
      </c>
      <c r="N501" s="24">
        <v>4586552</v>
      </c>
      <c r="O501" s="24">
        <v>17752718</v>
      </c>
      <c r="P501" s="24">
        <v>1727503</v>
      </c>
      <c r="Q501" s="24">
        <v>0</v>
      </c>
      <c r="R501" s="24">
        <v>39834772</v>
      </c>
      <c r="S501" s="24">
        <v>0</v>
      </c>
      <c r="T501" s="24">
        <v>1389967668</v>
      </c>
      <c r="U501" s="24">
        <v>0</v>
      </c>
      <c r="V501" s="24">
        <v>33875315</v>
      </c>
      <c r="W501" s="24">
        <v>117413287</v>
      </c>
      <c r="X501" s="24">
        <v>0</v>
      </c>
      <c r="Y501" s="24">
        <v>84967918</v>
      </c>
      <c r="Z501" s="24">
        <v>3854373</v>
      </c>
      <c r="AA501" s="24">
        <v>230886412</v>
      </c>
      <c r="AB501" s="24">
        <v>70812738</v>
      </c>
      <c r="AC501" s="24">
        <v>412392227</v>
      </c>
      <c r="AD501" s="24">
        <v>309727919</v>
      </c>
      <c r="AE501" s="24">
        <v>933574</v>
      </c>
      <c r="AF501" s="24">
        <v>26891068</v>
      </c>
      <c r="AG501" s="24">
        <v>50715050</v>
      </c>
      <c r="AH501" s="24">
        <v>173510968</v>
      </c>
      <c r="AI501" s="24">
        <v>151319327</v>
      </c>
      <c r="AJ501" s="24">
        <v>108876231</v>
      </c>
      <c r="AK501" s="24">
        <v>22143172</v>
      </c>
      <c r="AL501" s="203">
        <v>3563812170</v>
      </c>
    </row>
    <row r="502" spans="1:38" s="6" customFormat="1" ht="14.4" x14ac:dyDescent="0.3">
      <c r="A502" s="95" t="s">
        <v>1241</v>
      </c>
      <c r="B502" s="96" t="s">
        <v>241</v>
      </c>
      <c r="C502" s="97">
        <v>2033316056</v>
      </c>
      <c r="D502" s="97">
        <v>1445493732</v>
      </c>
      <c r="E502" s="97">
        <v>81161529</v>
      </c>
      <c r="F502" s="97">
        <v>30076743</v>
      </c>
      <c r="G502" s="97">
        <v>576224733</v>
      </c>
      <c r="H502" s="97">
        <v>1650684898</v>
      </c>
      <c r="I502" s="97">
        <v>224690693</v>
      </c>
      <c r="J502" s="97">
        <v>75306552</v>
      </c>
      <c r="K502" s="97">
        <v>646192688</v>
      </c>
      <c r="L502" s="97">
        <v>1272164792</v>
      </c>
      <c r="M502" s="97">
        <v>1979737851</v>
      </c>
      <c r="N502" s="97">
        <v>958134884</v>
      </c>
      <c r="O502" s="97">
        <v>847060631</v>
      </c>
      <c r="P502" s="97">
        <v>258763434</v>
      </c>
      <c r="Q502" s="97">
        <v>201316954</v>
      </c>
      <c r="R502" s="97">
        <v>909391440</v>
      </c>
      <c r="S502" s="97">
        <v>35148769</v>
      </c>
      <c r="T502" s="97">
        <v>5801339227</v>
      </c>
      <c r="U502" s="97">
        <v>0</v>
      </c>
      <c r="V502" s="97">
        <v>1846870083</v>
      </c>
      <c r="W502" s="97">
        <v>345938400</v>
      </c>
      <c r="X502" s="97">
        <v>341170401</v>
      </c>
      <c r="Y502" s="97">
        <v>429570638</v>
      </c>
      <c r="Z502" s="97">
        <v>46555844</v>
      </c>
      <c r="AA502" s="97">
        <v>1514644863</v>
      </c>
      <c r="AB502" s="97">
        <v>703480959</v>
      </c>
      <c r="AC502" s="97">
        <v>2000620795</v>
      </c>
      <c r="AD502" s="97">
        <v>1774949254</v>
      </c>
      <c r="AE502" s="97">
        <v>46651868</v>
      </c>
      <c r="AF502" s="97">
        <v>2827544771</v>
      </c>
      <c r="AG502" s="97">
        <v>394997161</v>
      </c>
      <c r="AH502" s="97">
        <v>590288575</v>
      </c>
      <c r="AI502" s="97">
        <v>219254076</v>
      </c>
      <c r="AJ502" s="97">
        <v>302905498</v>
      </c>
      <c r="AK502" s="97">
        <v>53655930</v>
      </c>
      <c r="AL502" s="204">
        <v>32465304722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38551303</v>
      </c>
      <c r="E504" s="24">
        <v>1590632</v>
      </c>
      <c r="F504" s="24">
        <v>0</v>
      </c>
      <c r="G504" s="24">
        <v>0</v>
      </c>
      <c r="H504" s="24">
        <v>124853847</v>
      </c>
      <c r="I504" s="24">
        <v>0</v>
      </c>
      <c r="J504" s="24">
        <v>0</v>
      </c>
      <c r="K504" s="24">
        <v>0</v>
      </c>
      <c r="L504" s="24">
        <v>177720135</v>
      </c>
      <c r="M504" s="24">
        <v>0</v>
      </c>
      <c r="N504" s="24">
        <v>93196508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95888200</v>
      </c>
      <c r="AD504" s="24">
        <v>59836960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591637585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38551303</v>
      </c>
      <c r="E505" s="97">
        <v>1590632</v>
      </c>
      <c r="F505" s="97">
        <v>0</v>
      </c>
      <c r="G505" s="97">
        <v>0</v>
      </c>
      <c r="H505" s="97">
        <v>124853847</v>
      </c>
      <c r="I505" s="97">
        <v>0</v>
      </c>
      <c r="J505" s="97">
        <v>0</v>
      </c>
      <c r="K505" s="97">
        <v>0</v>
      </c>
      <c r="L505" s="97">
        <v>177720135</v>
      </c>
      <c r="M505" s="97">
        <v>0</v>
      </c>
      <c r="N505" s="97">
        <v>93196508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0</v>
      </c>
      <c r="AC505" s="97">
        <v>95888200</v>
      </c>
      <c r="AD505" s="97">
        <v>59836960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591637585</v>
      </c>
    </row>
    <row r="506" spans="1:38" s="6" customFormat="1" ht="14.4" x14ac:dyDescent="0.3">
      <c r="A506" s="65" t="s">
        <v>1245</v>
      </c>
      <c r="B506" s="25" t="s">
        <v>143</v>
      </c>
      <c r="C506" s="24">
        <v>15901873</v>
      </c>
      <c r="D506" s="24">
        <v>9283415</v>
      </c>
      <c r="E506" s="24">
        <v>0</v>
      </c>
      <c r="F506" s="24">
        <v>0</v>
      </c>
      <c r="G506" s="24">
        <v>0</v>
      </c>
      <c r="H506" s="24">
        <v>76082079</v>
      </c>
      <c r="I506" s="24">
        <v>49219936</v>
      </c>
      <c r="J506" s="24">
        <v>2107485</v>
      </c>
      <c r="K506" s="24">
        <v>68140</v>
      </c>
      <c r="L506" s="24">
        <v>249582552</v>
      </c>
      <c r="M506" s="24">
        <v>2400531</v>
      </c>
      <c r="N506" s="24">
        <v>27844054</v>
      </c>
      <c r="O506" s="24">
        <v>48558</v>
      </c>
      <c r="P506" s="24">
        <v>168208</v>
      </c>
      <c r="Q506" s="24">
        <v>768449</v>
      </c>
      <c r="R506" s="24">
        <v>5752925</v>
      </c>
      <c r="S506" s="24">
        <v>0</v>
      </c>
      <c r="T506" s="24">
        <v>0</v>
      </c>
      <c r="U506" s="24">
        <v>0</v>
      </c>
      <c r="V506" s="24">
        <v>0</v>
      </c>
      <c r="W506" s="24">
        <v>1765176</v>
      </c>
      <c r="X506" s="24">
        <v>306296</v>
      </c>
      <c r="Y506" s="24">
        <v>9469955</v>
      </c>
      <c r="Z506" s="24">
        <v>0</v>
      </c>
      <c r="AA506" s="24">
        <v>176759437</v>
      </c>
      <c r="AB506" s="24">
        <v>3275797</v>
      </c>
      <c r="AC506" s="24">
        <v>425892607</v>
      </c>
      <c r="AD506" s="24">
        <v>54402349</v>
      </c>
      <c r="AE506" s="24">
        <v>0</v>
      </c>
      <c r="AF506" s="24">
        <v>0</v>
      </c>
      <c r="AG506" s="24">
        <v>1378955</v>
      </c>
      <c r="AH506" s="24">
        <v>1313405</v>
      </c>
      <c r="AI506" s="24">
        <v>0</v>
      </c>
      <c r="AJ506" s="24">
        <v>0</v>
      </c>
      <c r="AK506" s="24">
        <v>0</v>
      </c>
      <c r="AL506" s="203">
        <v>1113792182</v>
      </c>
    </row>
    <row r="507" spans="1:38" s="6" customFormat="1" ht="14.4" x14ac:dyDescent="0.3">
      <c r="A507" s="65" t="s">
        <v>1246</v>
      </c>
      <c r="B507" s="25" t="s">
        <v>144</v>
      </c>
      <c r="C507" s="24">
        <v>4728722</v>
      </c>
      <c r="D507" s="24">
        <v>0</v>
      </c>
      <c r="E507" s="24">
        <v>0</v>
      </c>
      <c r="F507" s="24">
        <v>0</v>
      </c>
      <c r="G507" s="24">
        <v>10833014</v>
      </c>
      <c r="H507" s="24">
        <v>0</v>
      </c>
      <c r="I507" s="24">
        <v>0</v>
      </c>
      <c r="J507" s="24">
        <v>0</v>
      </c>
      <c r="K507" s="24">
        <v>0</v>
      </c>
      <c r="L507" s="24">
        <v>11252842</v>
      </c>
      <c r="M507" s="24">
        <v>231125153</v>
      </c>
      <c r="N507" s="24">
        <v>79127302</v>
      </c>
      <c r="O507" s="24">
        <v>294090</v>
      </c>
      <c r="P507" s="24">
        <v>3459348</v>
      </c>
      <c r="Q507" s="24">
        <v>1138599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2122590</v>
      </c>
      <c r="AB507" s="24">
        <v>0</v>
      </c>
      <c r="AC507" s="24">
        <v>456507345</v>
      </c>
      <c r="AD507" s="24">
        <v>238414</v>
      </c>
      <c r="AE507" s="24">
        <v>0</v>
      </c>
      <c r="AF507" s="24">
        <v>0</v>
      </c>
      <c r="AG507" s="24">
        <v>0</v>
      </c>
      <c r="AH507" s="24">
        <v>3654112</v>
      </c>
      <c r="AI507" s="24">
        <v>0</v>
      </c>
      <c r="AJ507" s="24">
        <v>0</v>
      </c>
      <c r="AK507" s="24">
        <v>0</v>
      </c>
      <c r="AL507" s="203">
        <v>804481531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53547419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63904524</v>
      </c>
      <c r="AB508" s="24">
        <v>0</v>
      </c>
      <c r="AC508" s="24">
        <v>0</v>
      </c>
      <c r="AD508" s="24">
        <v>80100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117532043</v>
      </c>
    </row>
    <row r="509" spans="1:38" s="6" customFormat="1" ht="14.4" x14ac:dyDescent="0.3">
      <c r="A509" s="65" t="s">
        <v>1248</v>
      </c>
      <c r="B509" s="25" t="s">
        <v>146</v>
      </c>
      <c r="C509" s="24">
        <v>0</v>
      </c>
      <c r="D509" s="24">
        <v>0</v>
      </c>
      <c r="E509" s="24">
        <v>2904541</v>
      </c>
      <c r="F509" s="24">
        <v>0</v>
      </c>
      <c r="G509" s="24">
        <v>0</v>
      </c>
      <c r="H509" s="24">
        <v>6107353</v>
      </c>
      <c r="I509" s="24">
        <v>138441366</v>
      </c>
      <c r="J509" s="24">
        <v>1307556</v>
      </c>
      <c r="K509" s="24">
        <v>1327215</v>
      </c>
      <c r="L509" s="24">
        <v>115791399</v>
      </c>
      <c r="M509" s="24">
        <v>0</v>
      </c>
      <c r="N509" s="24">
        <v>44490677</v>
      </c>
      <c r="O509" s="24">
        <v>1930153656</v>
      </c>
      <c r="P509" s="24">
        <v>1357341</v>
      </c>
      <c r="Q509" s="24">
        <v>808500</v>
      </c>
      <c r="R509" s="24">
        <v>0</v>
      </c>
      <c r="S509" s="24">
        <v>10571906</v>
      </c>
      <c r="T509" s="24">
        <v>0</v>
      </c>
      <c r="U509" s="24">
        <v>0</v>
      </c>
      <c r="V509" s="24">
        <v>0</v>
      </c>
      <c r="W509" s="24">
        <v>84068</v>
      </c>
      <c r="X509" s="24">
        <v>1307556</v>
      </c>
      <c r="Y509" s="24">
        <v>2531529</v>
      </c>
      <c r="Z509" s="24">
        <v>1159102</v>
      </c>
      <c r="AA509" s="24">
        <v>131698774</v>
      </c>
      <c r="AB509" s="24">
        <v>5448970</v>
      </c>
      <c r="AC509" s="24">
        <v>0</v>
      </c>
      <c r="AD509" s="24">
        <v>244348182</v>
      </c>
      <c r="AE509" s="24">
        <v>35555</v>
      </c>
      <c r="AF509" s="24">
        <v>0</v>
      </c>
      <c r="AG509" s="24">
        <v>0</v>
      </c>
      <c r="AH509" s="24">
        <v>475463</v>
      </c>
      <c r="AI509" s="24">
        <v>0</v>
      </c>
      <c r="AJ509" s="24">
        <v>0</v>
      </c>
      <c r="AK509" s="24">
        <v>0</v>
      </c>
      <c r="AL509" s="203">
        <v>2640350709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6300000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6300000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740167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263175</v>
      </c>
      <c r="L511" s="24">
        <v>0</v>
      </c>
      <c r="M511" s="24">
        <v>0</v>
      </c>
      <c r="N511" s="24">
        <v>0</v>
      </c>
      <c r="O511" s="24">
        <v>3113751</v>
      </c>
      <c r="P511" s="24">
        <v>0</v>
      </c>
      <c r="Q511" s="24">
        <v>66267</v>
      </c>
      <c r="R511" s="24">
        <v>-3020137</v>
      </c>
      <c r="S511" s="24">
        <v>0</v>
      </c>
      <c r="T511" s="24">
        <v>0</v>
      </c>
      <c r="U511" s="24">
        <v>0</v>
      </c>
      <c r="V511" s="24">
        <v>0</v>
      </c>
      <c r="W511" s="24">
        <v>6153189</v>
      </c>
      <c r="X511" s="24">
        <v>0</v>
      </c>
      <c r="Y511" s="24">
        <v>2454925</v>
      </c>
      <c r="Z511" s="24">
        <v>0</v>
      </c>
      <c r="AA511" s="24">
        <v>17711080</v>
      </c>
      <c r="AB511" s="24">
        <v>414348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27896765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1581038</v>
      </c>
      <c r="I512" s="24">
        <v>0</v>
      </c>
      <c r="J512" s="24">
        <v>0</v>
      </c>
      <c r="K512" s="24">
        <v>0</v>
      </c>
      <c r="L512" s="24">
        <v>6939907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37825430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46346375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140084332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140084332</v>
      </c>
    </row>
    <row r="514" spans="1:38" s="6" customFormat="1" ht="14.4" x14ac:dyDescent="0.3">
      <c r="A514" s="65" t="s">
        <v>1253</v>
      </c>
      <c r="B514" s="25" t="s">
        <v>151</v>
      </c>
      <c r="C514" s="24">
        <v>1555813</v>
      </c>
      <c r="D514" s="24">
        <v>0</v>
      </c>
      <c r="E514" s="24">
        <v>0</v>
      </c>
      <c r="F514" s="24">
        <v>0</v>
      </c>
      <c r="G514" s="24">
        <v>16524667</v>
      </c>
      <c r="H514" s="24">
        <v>0</v>
      </c>
      <c r="I514" s="24">
        <v>153256</v>
      </c>
      <c r="J514" s="24">
        <v>0</v>
      </c>
      <c r="K514" s="24">
        <v>0</v>
      </c>
      <c r="L514" s="24">
        <v>798982519</v>
      </c>
      <c r="M514" s="24">
        <v>0</v>
      </c>
      <c r="N514" s="24">
        <v>240736512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118139</v>
      </c>
      <c r="W514" s="24">
        <v>0</v>
      </c>
      <c r="X514" s="24">
        <v>472864</v>
      </c>
      <c r="Y514" s="24">
        <v>7823337</v>
      </c>
      <c r="Z514" s="24">
        <v>0</v>
      </c>
      <c r="AA514" s="24">
        <v>13533550</v>
      </c>
      <c r="AB514" s="24">
        <v>92966514</v>
      </c>
      <c r="AC514" s="24">
        <v>0</v>
      </c>
      <c r="AD514" s="24">
        <v>72936789</v>
      </c>
      <c r="AE514" s="24">
        <v>0</v>
      </c>
      <c r="AF514" s="24">
        <v>42944546</v>
      </c>
      <c r="AG514" s="24">
        <v>6740958</v>
      </c>
      <c r="AH514" s="24">
        <v>1621271</v>
      </c>
      <c r="AI514" s="24">
        <v>0</v>
      </c>
      <c r="AJ514" s="24">
        <v>0</v>
      </c>
      <c r="AK514" s="24">
        <v>0</v>
      </c>
      <c r="AL514" s="203">
        <v>1297110735</v>
      </c>
    </row>
    <row r="515" spans="1:38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90000</v>
      </c>
      <c r="I515" s="24">
        <v>0</v>
      </c>
      <c r="J515" s="24">
        <v>0</v>
      </c>
      <c r="K515" s="24">
        <v>0</v>
      </c>
      <c r="L515" s="24">
        <v>1152399</v>
      </c>
      <c r="M515" s="24">
        <v>579382</v>
      </c>
      <c r="N515" s="24">
        <v>0</v>
      </c>
      <c r="O515" s="24">
        <v>0</v>
      </c>
      <c r="P515" s="24">
        <v>0</v>
      </c>
      <c r="Q515" s="24">
        <v>0</v>
      </c>
      <c r="R515" s="24">
        <v>2</v>
      </c>
      <c r="S515" s="24">
        <v>0</v>
      </c>
      <c r="T515" s="24">
        <v>0</v>
      </c>
      <c r="U515" s="24">
        <v>0</v>
      </c>
      <c r="V515" s="24">
        <v>2630250</v>
      </c>
      <c r="W515" s="24">
        <v>0</v>
      </c>
      <c r="X515" s="24">
        <v>0</v>
      </c>
      <c r="Y515" s="24">
        <v>0</v>
      </c>
      <c r="Z515" s="24">
        <v>0</v>
      </c>
      <c r="AA515" s="24">
        <v>2059904</v>
      </c>
      <c r="AB515" s="24">
        <v>0</v>
      </c>
      <c r="AC515" s="24">
        <v>306359549</v>
      </c>
      <c r="AD515" s="24">
        <v>0</v>
      </c>
      <c r="AE515" s="24">
        <v>0</v>
      </c>
      <c r="AF515" s="24">
        <v>2299833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315171319</v>
      </c>
    </row>
    <row r="516" spans="1:38" s="6" customFormat="1" ht="14.4" x14ac:dyDescent="0.3">
      <c r="A516" s="65" t="s">
        <v>1255</v>
      </c>
      <c r="B516" s="25" t="s">
        <v>153</v>
      </c>
      <c r="C516" s="24">
        <v>873345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4179425</v>
      </c>
      <c r="N516" s="24">
        <v>0</v>
      </c>
      <c r="O516" s="24">
        <v>1069041</v>
      </c>
      <c r="P516" s="24">
        <v>0</v>
      </c>
      <c r="Q516" s="24">
        <v>0</v>
      </c>
      <c r="R516" s="24">
        <v>1613707</v>
      </c>
      <c r="S516" s="24">
        <v>0</v>
      </c>
      <c r="T516" s="24">
        <v>0</v>
      </c>
      <c r="U516" s="24">
        <v>0</v>
      </c>
      <c r="V516" s="24">
        <v>0</v>
      </c>
      <c r="W516" s="24">
        <v>318551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3832522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3">
        <v>11886591</v>
      </c>
    </row>
    <row r="517" spans="1:38" s="6" customFormat="1" ht="14.4" x14ac:dyDescent="0.3">
      <c r="A517" s="65" t="s">
        <v>1256</v>
      </c>
      <c r="B517" s="25" t="s">
        <v>154</v>
      </c>
      <c r="C517" s="24">
        <v>18069884</v>
      </c>
      <c r="D517" s="24">
        <v>0</v>
      </c>
      <c r="E517" s="24">
        <v>0</v>
      </c>
      <c r="F517" s="24">
        <v>0</v>
      </c>
      <c r="G517" s="24">
        <v>1544413</v>
      </c>
      <c r="H517" s="24">
        <v>5233743</v>
      </c>
      <c r="I517" s="24">
        <v>0</v>
      </c>
      <c r="J517" s="24">
        <v>0</v>
      </c>
      <c r="K517" s="24">
        <v>0</v>
      </c>
      <c r="L517" s="24">
        <v>75574</v>
      </c>
      <c r="M517" s="24">
        <v>8460239</v>
      </c>
      <c r="N517" s="24">
        <v>25588428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91</v>
      </c>
      <c r="X517" s="24">
        <v>0</v>
      </c>
      <c r="Y517" s="24">
        <v>0</v>
      </c>
      <c r="Z517" s="24">
        <v>0</v>
      </c>
      <c r="AA517" s="24">
        <v>67836662</v>
      </c>
      <c r="AB517" s="24">
        <v>1039009</v>
      </c>
      <c r="AC517" s="24">
        <v>0</v>
      </c>
      <c r="AD517" s="24">
        <v>4865412</v>
      </c>
      <c r="AE517" s="24">
        <v>326828300</v>
      </c>
      <c r="AF517" s="24">
        <v>33087193</v>
      </c>
      <c r="AG517" s="24">
        <v>0</v>
      </c>
      <c r="AH517" s="24">
        <v>34380500</v>
      </c>
      <c r="AI517" s="24">
        <v>0</v>
      </c>
      <c r="AJ517" s="24">
        <v>0</v>
      </c>
      <c r="AK517" s="24">
        <v>0</v>
      </c>
      <c r="AL517" s="203">
        <v>527009448</v>
      </c>
    </row>
    <row r="518" spans="1:38" s="6" customFormat="1" ht="14.4" x14ac:dyDescent="0.3">
      <c r="A518" s="65" t="s">
        <v>1257</v>
      </c>
      <c r="B518" s="25" t="s">
        <v>155</v>
      </c>
      <c r="C518" s="24">
        <v>36786328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537075</v>
      </c>
      <c r="K518" s="24">
        <v>0</v>
      </c>
      <c r="L518" s="24">
        <v>50810527</v>
      </c>
      <c r="M518" s="24">
        <v>0</v>
      </c>
      <c r="N518" s="24">
        <v>413051717</v>
      </c>
      <c r="O518" s="24">
        <v>0</v>
      </c>
      <c r="P518" s="24">
        <v>0</v>
      </c>
      <c r="Q518" s="24">
        <v>194751</v>
      </c>
      <c r="R518" s="24">
        <v>0</v>
      </c>
      <c r="S518" s="24">
        <v>91909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24470480</v>
      </c>
      <c r="AB518" s="24">
        <v>0</v>
      </c>
      <c r="AC518" s="24">
        <v>0</v>
      </c>
      <c r="AD518" s="24">
        <v>15677928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541620715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6551413</v>
      </c>
      <c r="F519" s="24">
        <v>0</v>
      </c>
      <c r="G519" s="24">
        <v>0</v>
      </c>
      <c r="H519" s="24">
        <v>209353198</v>
      </c>
      <c r="I519" s="24">
        <v>0</v>
      </c>
      <c r="J519" s="24">
        <v>0</v>
      </c>
      <c r="K519" s="24">
        <v>236803247</v>
      </c>
      <c r="L519" s="24">
        <v>769878770</v>
      </c>
      <c r="M519" s="24">
        <v>209732539</v>
      </c>
      <c r="N519" s="24">
        <v>25978718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85098512</v>
      </c>
      <c r="W519" s="24">
        <v>0</v>
      </c>
      <c r="X519" s="24">
        <v>0</v>
      </c>
      <c r="Y519" s="24">
        <v>0</v>
      </c>
      <c r="Z519" s="24">
        <v>0</v>
      </c>
      <c r="AA519" s="24">
        <v>150133261</v>
      </c>
      <c r="AB519" s="24">
        <v>0</v>
      </c>
      <c r="AC519" s="24">
        <v>0</v>
      </c>
      <c r="AD519" s="24">
        <v>60772276</v>
      </c>
      <c r="AE519" s="24">
        <v>238528071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1992830005</v>
      </c>
    </row>
    <row r="520" spans="1:38" s="6" customFormat="1" ht="14.4" x14ac:dyDescent="0.3">
      <c r="A520" s="95" t="s">
        <v>1259</v>
      </c>
      <c r="B520" s="96" t="s">
        <v>190</v>
      </c>
      <c r="C520" s="97">
        <v>77915965</v>
      </c>
      <c r="D520" s="97">
        <v>10023582</v>
      </c>
      <c r="E520" s="97">
        <v>9455954</v>
      </c>
      <c r="F520" s="97">
        <v>0</v>
      </c>
      <c r="G520" s="97">
        <v>28902094</v>
      </c>
      <c r="H520" s="97">
        <v>298447411</v>
      </c>
      <c r="I520" s="97">
        <v>187814558</v>
      </c>
      <c r="J520" s="97">
        <v>3952116</v>
      </c>
      <c r="K520" s="97">
        <v>238461777</v>
      </c>
      <c r="L520" s="97">
        <v>2010766489</v>
      </c>
      <c r="M520" s="97">
        <v>456477269</v>
      </c>
      <c r="N520" s="97">
        <v>856817408</v>
      </c>
      <c r="O520" s="97">
        <v>1988226515</v>
      </c>
      <c r="P520" s="97">
        <v>4984897</v>
      </c>
      <c r="Q520" s="97">
        <v>2976566</v>
      </c>
      <c r="R520" s="97">
        <v>4346497</v>
      </c>
      <c r="S520" s="97">
        <v>10663815</v>
      </c>
      <c r="T520" s="97">
        <v>0</v>
      </c>
      <c r="U520" s="97">
        <v>0</v>
      </c>
      <c r="V520" s="97">
        <v>87846901</v>
      </c>
      <c r="W520" s="97">
        <v>8321075</v>
      </c>
      <c r="X520" s="97">
        <v>2086716</v>
      </c>
      <c r="Y520" s="97">
        <v>22279746</v>
      </c>
      <c r="Z520" s="97">
        <v>1159102</v>
      </c>
      <c r="AA520" s="97">
        <v>688055692</v>
      </c>
      <c r="AB520" s="97">
        <v>103144638</v>
      </c>
      <c r="AC520" s="97">
        <v>1188759501</v>
      </c>
      <c r="AD520" s="97">
        <v>453321450</v>
      </c>
      <c r="AE520" s="97">
        <v>565391926</v>
      </c>
      <c r="AF520" s="97">
        <v>222248426</v>
      </c>
      <c r="AG520" s="97">
        <v>8119913</v>
      </c>
      <c r="AH520" s="97">
        <v>41444751</v>
      </c>
      <c r="AI520" s="97">
        <v>0</v>
      </c>
      <c r="AJ520" s="97">
        <v>0</v>
      </c>
      <c r="AK520" s="97">
        <v>0</v>
      </c>
      <c r="AL520" s="204">
        <v>9582412750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285138969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285138969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7889653</v>
      </c>
      <c r="N524" s="24">
        <v>57459</v>
      </c>
      <c r="O524" s="24">
        <v>0</v>
      </c>
      <c r="P524" s="24">
        <v>0</v>
      </c>
      <c r="Q524" s="24">
        <v>0</v>
      </c>
      <c r="R524" s="24">
        <v>0</v>
      </c>
      <c r="S524" s="24">
        <v>228991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10177019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18353122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105480757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105480757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59416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59416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66038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66038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7889653</v>
      </c>
      <c r="N535" s="97">
        <v>182913</v>
      </c>
      <c r="O535" s="97">
        <v>0</v>
      </c>
      <c r="P535" s="97">
        <v>0</v>
      </c>
      <c r="Q535" s="97">
        <v>0</v>
      </c>
      <c r="R535" s="97">
        <v>0</v>
      </c>
      <c r="S535" s="97">
        <v>228991</v>
      </c>
      <c r="T535" s="97">
        <v>285138969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115657776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409098302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2950122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2950122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16865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16865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8010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153619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161629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370172</v>
      </c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1233372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80778576</v>
      </c>
      <c r="AB539" s="24">
        <v>0</v>
      </c>
      <c r="AC539" s="24">
        <v>0</v>
      </c>
      <c r="AD539" s="24">
        <v>3731340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86113460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5801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5801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205361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157876860</v>
      </c>
      <c r="AB544" s="24">
        <v>0</v>
      </c>
      <c r="AC544" s="24">
        <v>0</v>
      </c>
      <c r="AD544" s="24">
        <v>112110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158194331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657440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657440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574614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574614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12622885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12622885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370172</v>
      </c>
      <c r="J550" s="97">
        <v>0</v>
      </c>
      <c r="K550" s="97">
        <v>0</v>
      </c>
      <c r="L550" s="97">
        <v>0</v>
      </c>
      <c r="M550" s="97">
        <v>0</v>
      </c>
      <c r="N550" s="97">
        <v>796840</v>
      </c>
      <c r="O550" s="97">
        <v>0</v>
      </c>
      <c r="P550" s="97">
        <v>1233372</v>
      </c>
      <c r="Q550" s="97">
        <v>8010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0</v>
      </c>
      <c r="AA550" s="97">
        <v>251278321</v>
      </c>
      <c r="AB550" s="97">
        <v>657440</v>
      </c>
      <c r="AC550" s="97">
        <v>0</v>
      </c>
      <c r="AD550" s="97">
        <v>6952992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261297147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4667501</v>
      </c>
      <c r="J551" s="24">
        <v>0</v>
      </c>
      <c r="K551" s="24">
        <v>0</v>
      </c>
      <c r="L551" s="24">
        <v>0</v>
      </c>
      <c r="M551" s="24">
        <v>0</v>
      </c>
      <c r="N551" s="24">
        <v>397360976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582785590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100960643</v>
      </c>
      <c r="AB551" s="24">
        <v>4016887</v>
      </c>
      <c r="AC551" s="24">
        <v>0</v>
      </c>
      <c r="AD551" s="24">
        <v>11683679</v>
      </c>
      <c r="AE551" s="24">
        <v>1150000</v>
      </c>
      <c r="AF551" s="24">
        <v>1139080024</v>
      </c>
      <c r="AG551" s="24">
        <v>4025433</v>
      </c>
      <c r="AH551" s="24">
        <v>0</v>
      </c>
      <c r="AI551" s="24">
        <v>0</v>
      </c>
      <c r="AJ551" s="24">
        <v>0</v>
      </c>
      <c r="AK551" s="24">
        <v>0</v>
      </c>
      <c r="AL551" s="203">
        <v>2245730733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4667501</v>
      </c>
      <c r="J552" s="97">
        <v>0</v>
      </c>
      <c r="K552" s="97">
        <v>0</v>
      </c>
      <c r="L552" s="97">
        <v>0</v>
      </c>
      <c r="M552" s="97">
        <v>0</v>
      </c>
      <c r="N552" s="97">
        <v>397360976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582785590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100960643</v>
      </c>
      <c r="AB552" s="97">
        <v>4016887</v>
      </c>
      <c r="AC552" s="97">
        <v>0</v>
      </c>
      <c r="AD552" s="97">
        <v>11683679</v>
      </c>
      <c r="AE552" s="97">
        <v>1150000</v>
      </c>
      <c r="AF552" s="97">
        <v>1139080024</v>
      </c>
      <c r="AG552" s="97">
        <v>4025433</v>
      </c>
      <c r="AH552" s="97">
        <v>0</v>
      </c>
      <c r="AI552" s="97">
        <v>0</v>
      </c>
      <c r="AJ552" s="97">
        <v>0</v>
      </c>
      <c r="AK552" s="97">
        <v>0</v>
      </c>
      <c r="AL552" s="204">
        <v>2245730733</v>
      </c>
    </row>
    <row r="553" spans="1:38" s="6" customFormat="1" ht="14.4" x14ac:dyDescent="0.3">
      <c r="A553" s="65" t="s">
        <v>1292</v>
      </c>
      <c r="B553" s="25" t="s">
        <v>243</v>
      </c>
      <c r="C553" s="24">
        <v>978331148</v>
      </c>
      <c r="D553" s="24">
        <v>17045480</v>
      </c>
      <c r="E553" s="24">
        <v>3098769</v>
      </c>
      <c r="F553" s="24">
        <v>3098769</v>
      </c>
      <c r="G553" s="24">
        <v>9400360</v>
      </c>
      <c r="H553" s="24">
        <v>1674003544</v>
      </c>
      <c r="I553" s="24">
        <v>19802597</v>
      </c>
      <c r="J553" s="24">
        <v>3098769</v>
      </c>
      <c r="K553" s="24">
        <v>9723110</v>
      </c>
      <c r="L553" s="24">
        <v>263927980</v>
      </c>
      <c r="M553" s="24">
        <v>10786394</v>
      </c>
      <c r="N553" s="24">
        <v>62686403</v>
      </c>
      <c r="O553" s="24">
        <v>223762547</v>
      </c>
      <c r="P553" s="24">
        <v>5523438</v>
      </c>
      <c r="Q553" s="24">
        <v>11917397</v>
      </c>
      <c r="R553" s="24">
        <v>4488597</v>
      </c>
      <c r="S553" s="24">
        <v>31295400</v>
      </c>
      <c r="T553" s="24">
        <v>272122912</v>
      </c>
      <c r="U553" s="24">
        <v>90200639</v>
      </c>
      <c r="V553" s="24">
        <v>170612210</v>
      </c>
      <c r="W553" s="24">
        <v>52863475</v>
      </c>
      <c r="X553" s="24">
        <v>3098769</v>
      </c>
      <c r="Y553" s="24">
        <v>174938981</v>
      </c>
      <c r="Z553" s="24">
        <v>15269405</v>
      </c>
      <c r="AA553" s="24">
        <v>289247968</v>
      </c>
      <c r="AB553" s="24">
        <v>10012590</v>
      </c>
      <c r="AC553" s="24">
        <v>116510951</v>
      </c>
      <c r="AD553" s="24">
        <v>24718414</v>
      </c>
      <c r="AE553" s="24">
        <v>0</v>
      </c>
      <c r="AF553" s="24">
        <v>886621059</v>
      </c>
      <c r="AG553" s="24">
        <v>184057695</v>
      </c>
      <c r="AH553" s="24">
        <v>14319319</v>
      </c>
      <c r="AI553" s="24">
        <v>36793843</v>
      </c>
      <c r="AJ553" s="24">
        <v>3098769</v>
      </c>
      <c r="AK553" s="24">
        <v>0</v>
      </c>
      <c r="AL553" s="203">
        <v>5676477701</v>
      </c>
    </row>
    <row r="554" spans="1:38" s="6" customFormat="1" ht="14.4" x14ac:dyDescent="0.3">
      <c r="A554" s="95" t="s">
        <v>1293</v>
      </c>
      <c r="B554" s="96" t="s">
        <v>194</v>
      </c>
      <c r="C554" s="97">
        <v>978331148</v>
      </c>
      <c r="D554" s="97">
        <v>17045480</v>
      </c>
      <c r="E554" s="97">
        <v>3098769</v>
      </c>
      <c r="F554" s="97">
        <v>3098769</v>
      </c>
      <c r="G554" s="97">
        <v>9400360</v>
      </c>
      <c r="H554" s="97">
        <v>1674003544</v>
      </c>
      <c r="I554" s="97">
        <v>19802597</v>
      </c>
      <c r="J554" s="97">
        <v>3098769</v>
      </c>
      <c r="K554" s="97">
        <v>9723110</v>
      </c>
      <c r="L554" s="97">
        <v>263927980</v>
      </c>
      <c r="M554" s="97">
        <v>10786394</v>
      </c>
      <c r="N554" s="97">
        <v>62686403</v>
      </c>
      <c r="O554" s="97">
        <v>223762547</v>
      </c>
      <c r="P554" s="97">
        <v>5523438</v>
      </c>
      <c r="Q554" s="97">
        <v>11917397</v>
      </c>
      <c r="R554" s="97">
        <v>4488597</v>
      </c>
      <c r="S554" s="97">
        <v>31295400</v>
      </c>
      <c r="T554" s="97">
        <v>272122912</v>
      </c>
      <c r="U554" s="97">
        <v>90200639</v>
      </c>
      <c r="V554" s="97">
        <v>170612210</v>
      </c>
      <c r="W554" s="97">
        <v>52863475</v>
      </c>
      <c r="X554" s="97">
        <v>3098769</v>
      </c>
      <c r="Y554" s="97">
        <v>174938981</v>
      </c>
      <c r="Z554" s="97">
        <v>15269405</v>
      </c>
      <c r="AA554" s="97">
        <v>289247968</v>
      </c>
      <c r="AB554" s="97">
        <v>10012590</v>
      </c>
      <c r="AC554" s="97">
        <v>116510951</v>
      </c>
      <c r="AD554" s="97">
        <v>24718414</v>
      </c>
      <c r="AE554" s="97">
        <v>0</v>
      </c>
      <c r="AF554" s="97">
        <v>886621059</v>
      </c>
      <c r="AG554" s="97">
        <v>184057695</v>
      </c>
      <c r="AH554" s="97">
        <v>14319319</v>
      </c>
      <c r="AI554" s="97">
        <v>36793843</v>
      </c>
      <c r="AJ554" s="97">
        <v>3098769</v>
      </c>
      <c r="AK554" s="97">
        <v>0</v>
      </c>
      <c r="AL554" s="204">
        <v>5676477701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3089563169</v>
      </c>
      <c r="D555" s="31">
        <v>1511114097</v>
      </c>
      <c r="E555" s="31">
        <v>95306884</v>
      </c>
      <c r="F555" s="31">
        <v>33175512</v>
      </c>
      <c r="G555" s="31">
        <v>614527187</v>
      </c>
      <c r="H555" s="31">
        <v>3747989700</v>
      </c>
      <c r="I555" s="31">
        <v>437345521</v>
      </c>
      <c r="J555" s="31">
        <v>82357437</v>
      </c>
      <c r="K555" s="31">
        <v>894377575</v>
      </c>
      <c r="L555" s="31">
        <v>3724579396</v>
      </c>
      <c r="M555" s="31">
        <v>2454891167</v>
      </c>
      <c r="N555" s="31">
        <v>2369175932</v>
      </c>
      <c r="O555" s="31">
        <v>3059049693</v>
      </c>
      <c r="P555" s="31">
        <v>270505141</v>
      </c>
      <c r="Q555" s="31">
        <v>216218927</v>
      </c>
      <c r="R555" s="31">
        <v>918226534</v>
      </c>
      <c r="S555" s="31">
        <v>77336975</v>
      </c>
      <c r="T555" s="31">
        <v>6941386698</v>
      </c>
      <c r="U555" s="31">
        <v>90200639</v>
      </c>
      <c r="V555" s="31">
        <v>2105329194</v>
      </c>
      <c r="W555" s="31">
        <v>407122950</v>
      </c>
      <c r="X555" s="31">
        <v>346355886</v>
      </c>
      <c r="Y555" s="31">
        <v>626789365</v>
      </c>
      <c r="Z555" s="31">
        <v>62984351</v>
      </c>
      <c r="AA555" s="31">
        <v>2844187487</v>
      </c>
      <c r="AB555" s="31">
        <v>821312514</v>
      </c>
      <c r="AC555" s="31">
        <v>3401779447</v>
      </c>
      <c r="AD555" s="31">
        <v>2331462749</v>
      </c>
      <c r="AE555" s="31">
        <v>613193794</v>
      </c>
      <c r="AF555" s="31">
        <v>5191152056</v>
      </c>
      <c r="AG555" s="31">
        <v>591200202</v>
      </c>
      <c r="AH555" s="31">
        <v>646052645</v>
      </c>
      <c r="AI555" s="31">
        <v>256047919</v>
      </c>
      <c r="AJ555" s="31">
        <v>306004267</v>
      </c>
      <c r="AK555" s="31">
        <v>53655930</v>
      </c>
      <c r="AL555" s="205">
        <v>51231958940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79680000</v>
      </c>
      <c r="H556" s="24">
        <v>504332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106331860</v>
      </c>
      <c r="W556" s="24">
        <v>0</v>
      </c>
      <c r="X556" s="24">
        <v>0</v>
      </c>
      <c r="Y556" s="24">
        <v>0</v>
      </c>
      <c r="Z556" s="24">
        <v>0</v>
      </c>
      <c r="AA556" s="24">
        <v>7716528</v>
      </c>
      <c r="AB556" s="24">
        <v>0</v>
      </c>
      <c r="AC556" s="24">
        <v>8542379</v>
      </c>
      <c r="AD556" s="24">
        <v>6377686</v>
      </c>
      <c r="AE556" s="24">
        <v>0</v>
      </c>
      <c r="AF556" s="24">
        <v>0</v>
      </c>
      <c r="AG556" s="24">
        <v>62558324</v>
      </c>
      <c r="AH556" s="24">
        <v>0</v>
      </c>
      <c r="AI556" s="24">
        <v>8199655</v>
      </c>
      <c r="AJ556" s="24">
        <v>0</v>
      </c>
      <c r="AK556" s="24">
        <v>0</v>
      </c>
      <c r="AL556" s="203">
        <v>279910764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18000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39408867</v>
      </c>
      <c r="AC557" s="24">
        <v>0</v>
      </c>
      <c r="AD557" s="24">
        <v>0</v>
      </c>
      <c r="AE557" s="24">
        <v>0</v>
      </c>
      <c r="AF557" s="24">
        <v>0</v>
      </c>
      <c r="AG557" s="24">
        <v>100000000</v>
      </c>
      <c r="AH557" s="24">
        <v>0</v>
      </c>
      <c r="AI557" s="24">
        <v>0</v>
      </c>
      <c r="AJ557" s="24">
        <v>0</v>
      </c>
      <c r="AK557" s="24">
        <v>0</v>
      </c>
      <c r="AL557" s="203">
        <v>139426867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79698000</v>
      </c>
      <c r="H558" s="97">
        <v>504332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106331860</v>
      </c>
      <c r="W558" s="97">
        <v>0</v>
      </c>
      <c r="X558" s="97">
        <v>0</v>
      </c>
      <c r="Y558" s="97">
        <v>0</v>
      </c>
      <c r="Z558" s="97">
        <v>0</v>
      </c>
      <c r="AA558" s="97">
        <v>7716528</v>
      </c>
      <c r="AB558" s="97">
        <v>39408867</v>
      </c>
      <c r="AC558" s="97">
        <v>8542379</v>
      </c>
      <c r="AD558" s="97">
        <v>6377686</v>
      </c>
      <c r="AE558" s="97">
        <v>0</v>
      </c>
      <c r="AF558" s="97">
        <v>0</v>
      </c>
      <c r="AG558" s="97">
        <v>162558324</v>
      </c>
      <c r="AH558" s="97">
        <v>0</v>
      </c>
      <c r="AI558" s="97">
        <v>8199655</v>
      </c>
      <c r="AJ558" s="97">
        <v>0</v>
      </c>
      <c r="AK558" s="97">
        <v>0</v>
      </c>
      <c r="AL558" s="204">
        <v>419337631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79698000</v>
      </c>
      <c r="H565" s="31">
        <v>504332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106331860</v>
      </c>
      <c r="W565" s="31">
        <v>0</v>
      </c>
      <c r="X565" s="31">
        <v>0</v>
      </c>
      <c r="Y565" s="31">
        <v>0</v>
      </c>
      <c r="Z565" s="31">
        <v>0</v>
      </c>
      <c r="AA565" s="31">
        <v>7716528</v>
      </c>
      <c r="AB565" s="31">
        <v>39408867</v>
      </c>
      <c r="AC565" s="31">
        <v>8542379</v>
      </c>
      <c r="AD565" s="31">
        <v>6377686</v>
      </c>
      <c r="AE565" s="31">
        <v>0</v>
      </c>
      <c r="AF565" s="31">
        <v>0</v>
      </c>
      <c r="AG565" s="31">
        <v>162558324</v>
      </c>
      <c r="AH565" s="31">
        <v>0</v>
      </c>
      <c r="AI565" s="31">
        <v>8199655</v>
      </c>
      <c r="AJ565" s="31">
        <v>0</v>
      </c>
      <c r="AK565" s="31">
        <v>0</v>
      </c>
      <c r="AL565" s="205">
        <v>419337631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46" t="s">
        <v>250</v>
      </c>
      <c r="D2" s="246"/>
      <c r="E2" s="246"/>
      <c r="F2" s="246"/>
      <c r="G2" s="246"/>
      <c r="H2" s="246"/>
      <c r="I2" s="246" t="s">
        <v>250</v>
      </c>
      <c r="J2" s="246"/>
      <c r="K2" s="246"/>
      <c r="L2" s="246"/>
      <c r="M2" s="246"/>
      <c r="N2" s="246"/>
      <c r="O2" s="246" t="s">
        <v>250</v>
      </c>
      <c r="P2" s="246"/>
      <c r="Q2" s="246"/>
      <c r="R2" s="246"/>
      <c r="S2" s="246"/>
      <c r="T2" s="246"/>
      <c r="U2" s="246" t="s">
        <v>250</v>
      </c>
      <c r="V2" s="246"/>
      <c r="W2" s="246"/>
      <c r="X2" s="246"/>
      <c r="Y2" s="246"/>
      <c r="Z2" s="246"/>
      <c r="AA2" s="246" t="s">
        <v>250</v>
      </c>
      <c r="AB2" s="246"/>
      <c r="AC2" s="246"/>
      <c r="AD2" s="246"/>
      <c r="AE2" s="246"/>
      <c r="AF2" s="246"/>
      <c r="AG2" s="246" t="s">
        <v>250</v>
      </c>
      <c r="AH2" s="246"/>
      <c r="AI2" s="246"/>
      <c r="AJ2" s="246"/>
      <c r="AK2" s="246"/>
      <c r="AL2" s="246"/>
    </row>
    <row r="3" spans="1:38" s="7" customFormat="1" ht="18" x14ac:dyDescent="0.3">
      <c r="B3" s="70"/>
      <c r="C3" s="247" t="str">
        <f>PROPER(CARATULA!$A$19)</f>
        <v>Periodo Julio 2022 - Enero 2023</v>
      </c>
      <c r="D3" s="247"/>
      <c r="E3" s="247"/>
      <c r="F3" s="247"/>
      <c r="G3" s="247"/>
      <c r="H3" s="247"/>
      <c r="I3" s="247" t="str">
        <f>$C$3</f>
        <v>Periodo Julio 2022 - Enero 2023</v>
      </c>
      <c r="J3" s="247"/>
      <c r="K3" s="247"/>
      <c r="L3" s="247"/>
      <c r="M3" s="247"/>
      <c r="N3" s="247"/>
      <c r="O3" s="247" t="str">
        <f>$C$3</f>
        <v>Periodo Julio 2022 - Enero 2023</v>
      </c>
      <c r="P3" s="247"/>
      <c r="Q3" s="247"/>
      <c r="R3" s="247"/>
      <c r="S3" s="247"/>
      <c r="T3" s="247"/>
      <c r="U3" s="247" t="str">
        <f>$C$3</f>
        <v>Periodo Julio 2022 - Enero 2023</v>
      </c>
      <c r="V3" s="247"/>
      <c r="W3" s="247"/>
      <c r="X3" s="247"/>
      <c r="Y3" s="247"/>
      <c r="Z3" s="247"/>
      <c r="AA3" s="247" t="str">
        <f>$C$3</f>
        <v>Periodo Julio 2022 - Enero 2023</v>
      </c>
      <c r="AB3" s="247"/>
      <c r="AC3" s="247"/>
      <c r="AD3" s="247"/>
      <c r="AE3" s="247"/>
      <c r="AF3" s="247"/>
      <c r="AG3" s="247" t="str">
        <f>$C$3</f>
        <v>Periodo Julio 2022 - Enero 2023</v>
      </c>
      <c r="AH3" s="247"/>
      <c r="AI3" s="247"/>
      <c r="AJ3" s="247"/>
      <c r="AK3" s="247"/>
      <c r="AL3" s="247"/>
    </row>
    <row r="4" spans="1:38" s="7" customFormat="1" ht="14.4" x14ac:dyDescent="0.3">
      <c r="B4" s="6"/>
      <c r="C4" s="248" t="s">
        <v>71</v>
      </c>
      <c r="D4" s="248"/>
      <c r="E4" s="248"/>
      <c r="F4" s="248"/>
      <c r="G4" s="248"/>
      <c r="H4" s="248"/>
      <c r="I4" s="248" t="s">
        <v>71</v>
      </c>
      <c r="J4" s="248"/>
      <c r="K4" s="248"/>
      <c r="L4" s="248"/>
      <c r="M4" s="248"/>
      <c r="N4" s="248"/>
      <c r="O4" s="248" t="s">
        <v>71</v>
      </c>
      <c r="P4" s="248"/>
      <c r="Q4" s="248"/>
      <c r="R4" s="248"/>
      <c r="S4" s="248"/>
      <c r="T4" s="248"/>
      <c r="U4" s="248" t="s">
        <v>71</v>
      </c>
      <c r="V4" s="248"/>
      <c r="W4" s="248"/>
      <c r="X4" s="248"/>
      <c r="Y4" s="248"/>
      <c r="Z4" s="248"/>
      <c r="AA4" s="248" t="s">
        <v>71</v>
      </c>
      <c r="AB4" s="248"/>
      <c r="AC4" s="248"/>
      <c r="AD4" s="248"/>
      <c r="AE4" s="248"/>
      <c r="AF4" s="248"/>
      <c r="AG4" s="248" t="s">
        <v>71</v>
      </c>
      <c r="AH4" s="248"/>
      <c r="AI4" s="248"/>
      <c r="AJ4" s="248"/>
      <c r="AK4" s="248"/>
      <c r="AL4" s="248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1384</v>
      </c>
      <c r="D6" s="9" t="s">
        <v>1385</v>
      </c>
      <c r="E6" s="9" t="s">
        <v>1386</v>
      </c>
      <c r="F6" s="9" t="s">
        <v>1387</v>
      </c>
      <c r="G6" s="9" t="s">
        <v>1388</v>
      </c>
      <c r="H6" s="9" t="s">
        <v>1389</v>
      </c>
      <c r="I6" s="9" t="s">
        <v>1390</v>
      </c>
      <c r="J6" s="9" t="s">
        <v>1391</v>
      </c>
      <c r="K6" s="9" t="s">
        <v>1392</v>
      </c>
      <c r="L6" s="9" t="s">
        <v>1393</v>
      </c>
      <c r="M6" s="9" t="s">
        <v>1394</v>
      </c>
      <c r="N6" s="9" t="s">
        <v>1395</v>
      </c>
      <c r="O6" s="9" t="s">
        <v>1396</v>
      </c>
      <c r="P6" s="9" t="s">
        <v>1397</v>
      </c>
      <c r="Q6" s="9" t="s">
        <v>1398</v>
      </c>
      <c r="R6" s="9" t="s">
        <v>1399</v>
      </c>
      <c r="S6" s="9" t="s">
        <v>1400</v>
      </c>
      <c r="T6" s="9" t="s">
        <v>1401</v>
      </c>
      <c r="U6" s="9" t="s">
        <v>1402</v>
      </c>
      <c r="V6" s="9" t="s">
        <v>1403</v>
      </c>
      <c r="W6" s="9" t="s">
        <v>1404</v>
      </c>
      <c r="X6" s="9" t="s">
        <v>1405</v>
      </c>
      <c r="Y6" s="9" t="s">
        <v>1406</v>
      </c>
      <c r="Z6" s="9" t="s">
        <v>1407</v>
      </c>
      <c r="AA6" s="9" t="s">
        <v>1408</v>
      </c>
      <c r="AB6" s="9" t="s">
        <v>1409</v>
      </c>
      <c r="AC6" s="9" t="s">
        <v>1410</v>
      </c>
      <c r="AD6" s="9" t="s">
        <v>1411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1419</v>
      </c>
      <c r="AJ6" s="9" t="s">
        <v>1416</v>
      </c>
      <c r="AK6" s="9" t="s">
        <v>1420</v>
      </c>
      <c r="AL6" s="223" t="s">
        <v>1417</v>
      </c>
    </row>
    <row r="7" spans="1:38" s="6" customFormat="1" ht="14.4" x14ac:dyDescent="0.3">
      <c r="A7" s="49" t="s">
        <v>1310</v>
      </c>
      <c r="B7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27776501050</v>
      </c>
      <c r="D8" s="114">
        <v>17203679255</v>
      </c>
      <c r="E8" s="114">
        <v>21867509914</v>
      </c>
      <c r="F8" s="114">
        <v>7734034590</v>
      </c>
      <c r="G8" s="114">
        <v>69017676932</v>
      </c>
      <c r="H8" s="114">
        <v>118290212183</v>
      </c>
      <c r="I8" s="114">
        <v>19470948135</v>
      </c>
      <c r="J8" s="114">
        <v>21441001430</v>
      </c>
      <c r="K8" s="114">
        <v>27773084064</v>
      </c>
      <c r="L8" s="114">
        <v>339345610421</v>
      </c>
      <c r="M8" s="114">
        <v>34051904372</v>
      </c>
      <c r="N8" s="114">
        <v>28996377442</v>
      </c>
      <c r="O8" s="114">
        <v>31667759210</v>
      </c>
      <c r="P8" s="114">
        <v>20414269881</v>
      </c>
      <c r="Q8" s="114">
        <v>22016410804</v>
      </c>
      <c r="R8" s="114">
        <v>30931943239</v>
      </c>
      <c r="S8" s="114">
        <v>5570442564</v>
      </c>
      <c r="T8" s="114">
        <v>33520512406</v>
      </c>
      <c r="U8" s="114">
        <v>0</v>
      </c>
      <c r="V8" s="114">
        <v>107077163393</v>
      </c>
      <c r="W8" s="114">
        <v>16661690313</v>
      </c>
      <c r="X8" s="114">
        <v>32981909405</v>
      </c>
      <c r="Y8" s="114">
        <v>43105890893</v>
      </c>
      <c r="Z8" s="114">
        <v>18593201179</v>
      </c>
      <c r="AA8" s="114">
        <v>178200613098</v>
      </c>
      <c r="AB8" s="114">
        <v>49775780949</v>
      </c>
      <c r="AC8" s="114">
        <v>310255531522</v>
      </c>
      <c r="AD8" s="114">
        <v>76621932948</v>
      </c>
      <c r="AE8" s="114">
        <v>33737726745</v>
      </c>
      <c r="AF8" s="114">
        <v>80869539876</v>
      </c>
      <c r="AG8" s="114">
        <v>34839728209</v>
      </c>
      <c r="AH8" s="114">
        <v>69704328522</v>
      </c>
      <c r="AI8" s="114">
        <v>111234896394</v>
      </c>
      <c r="AJ8" s="114">
        <v>74751258301</v>
      </c>
      <c r="AK8" s="114">
        <v>19918510170</v>
      </c>
      <c r="AL8" s="149">
        <v>2135419579809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1185360985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1185360985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727396250</v>
      </c>
      <c r="F10" s="114">
        <v>1077075000</v>
      </c>
      <c r="G10" s="114">
        <v>2813899278</v>
      </c>
      <c r="H10" s="114">
        <v>11735167172</v>
      </c>
      <c r="I10" s="114">
        <v>1327943838</v>
      </c>
      <c r="J10" s="114">
        <v>0</v>
      </c>
      <c r="K10" s="114">
        <v>1537949</v>
      </c>
      <c r="L10" s="114">
        <v>0</v>
      </c>
      <c r="M10" s="114">
        <v>11355191282</v>
      </c>
      <c r="N10" s="114">
        <v>8916594443</v>
      </c>
      <c r="O10" s="114">
        <v>5824493497</v>
      </c>
      <c r="P10" s="114">
        <v>1351717994</v>
      </c>
      <c r="Q10" s="114">
        <v>901226364</v>
      </c>
      <c r="R10" s="114">
        <v>519834237</v>
      </c>
      <c r="S10" s="114">
        <v>0</v>
      </c>
      <c r="T10" s="114">
        <v>7525077503</v>
      </c>
      <c r="U10" s="114">
        <v>0</v>
      </c>
      <c r="V10" s="114">
        <v>0</v>
      </c>
      <c r="W10" s="114">
        <v>3821984894</v>
      </c>
      <c r="X10" s="114">
        <v>511420000</v>
      </c>
      <c r="Y10" s="114">
        <v>4017465383</v>
      </c>
      <c r="Z10" s="114">
        <v>305145162</v>
      </c>
      <c r="AA10" s="114">
        <v>3048801493</v>
      </c>
      <c r="AB10" s="114">
        <v>5994884210</v>
      </c>
      <c r="AC10" s="114">
        <v>0</v>
      </c>
      <c r="AD10" s="114">
        <v>19464283372</v>
      </c>
      <c r="AE10" s="114">
        <v>10231675007</v>
      </c>
      <c r="AF10" s="114">
        <v>547893919</v>
      </c>
      <c r="AG10" s="114">
        <v>6383270595</v>
      </c>
      <c r="AH10" s="114">
        <v>262511852</v>
      </c>
      <c r="AI10" s="114">
        <v>0</v>
      </c>
      <c r="AJ10" s="114">
        <v>0</v>
      </c>
      <c r="AK10" s="114">
        <v>0</v>
      </c>
      <c r="AL10" s="149">
        <v>108666490694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2110630691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2110630691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1311781894</v>
      </c>
      <c r="G13" s="114">
        <v>70000000</v>
      </c>
      <c r="H13" s="114">
        <v>3533078791</v>
      </c>
      <c r="I13" s="114">
        <v>5815252310</v>
      </c>
      <c r="J13" s="114">
        <v>290000000</v>
      </c>
      <c r="K13" s="114">
        <v>0</v>
      </c>
      <c r="L13" s="114">
        <v>14126945475</v>
      </c>
      <c r="M13" s="114">
        <v>1478438022</v>
      </c>
      <c r="N13" s="114">
        <v>0</v>
      </c>
      <c r="O13" s="114">
        <v>2110881198</v>
      </c>
      <c r="P13" s="114">
        <v>570952333</v>
      </c>
      <c r="Q13" s="114">
        <v>0</v>
      </c>
      <c r="R13" s="114">
        <v>3562533455</v>
      </c>
      <c r="S13" s="114">
        <v>0</v>
      </c>
      <c r="T13" s="114">
        <v>2220509130</v>
      </c>
      <c r="U13" s="114">
        <v>4426471408</v>
      </c>
      <c r="V13" s="114">
        <v>5178587540</v>
      </c>
      <c r="W13" s="114">
        <v>2222968292</v>
      </c>
      <c r="X13" s="114">
        <v>0</v>
      </c>
      <c r="Y13" s="114">
        <v>2945109740</v>
      </c>
      <c r="Z13" s="114">
        <v>0</v>
      </c>
      <c r="AA13" s="114">
        <v>54270212770</v>
      </c>
      <c r="AB13" s="114">
        <v>0</v>
      </c>
      <c r="AC13" s="114">
        <v>2409358103</v>
      </c>
      <c r="AD13" s="114">
        <v>392148079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106989699083</v>
      </c>
    </row>
    <row r="14" spans="1:38" s="6" customFormat="1" ht="18.75" customHeight="1" x14ac:dyDescent="0.3">
      <c r="A14" s="87"/>
      <c r="B14" s="17" t="s">
        <v>110</v>
      </c>
      <c r="C14" s="115">
        <v>27830971593</v>
      </c>
      <c r="D14" s="115">
        <v>17203679255</v>
      </c>
      <c r="E14" s="115">
        <v>22594906164</v>
      </c>
      <c r="F14" s="115">
        <v>10122891484</v>
      </c>
      <c r="G14" s="115">
        <v>71901576210</v>
      </c>
      <c r="H14" s="115">
        <v>135669088837</v>
      </c>
      <c r="I14" s="115">
        <v>26614144283</v>
      </c>
      <c r="J14" s="115">
        <v>21731001430</v>
      </c>
      <c r="K14" s="115">
        <v>27774622013</v>
      </c>
      <c r="L14" s="115">
        <v>353472555896</v>
      </c>
      <c r="M14" s="115">
        <v>46885533676</v>
      </c>
      <c r="N14" s="115">
        <v>37912971885</v>
      </c>
      <c r="O14" s="115">
        <v>39603133905</v>
      </c>
      <c r="P14" s="115">
        <v>22336940208</v>
      </c>
      <c r="Q14" s="115">
        <v>22917637168</v>
      </c>
      <c r="R14" s="115">
        <v>35014310931</v>
      </c>
      <c r="S14" s="115">
        <v>5570442564</v>
      </c>
      <c r="T14" s="115">
        <v>43266099039</v>
      </c>
      <c r="U14" s="115">
        <v>4426471408</v>
      </c>
      <c r="V14" s="115">
        <v>112255750933</v>
      </c>
      <c r="W14" s="115">
        <v>22706643499</v>
      </c>
      <c r="X14" s="115">
        <v>33493329405</v>
      </c>
      <c r="Y14" s="115">
        <v>50068466016</v>
      </c>
      <c r="Z14" s="115">
        <v>18898346341</v>
      </c>
      <c r="AA14" s="115">
        <v>235519627361</v>
      </c>
      <c r="AB14" s="115">
        <v>55770665159</v>
      </c>
      <c r="AC14" s="115">
        <v>313850250610</v>
      </c>
      <c r="AD14" s="115">
        <v>96478364399</v>
      </c>
      <c r="AE14" s="115">
        <v>43969401752</v>
      </c>
      <c r="AF14" s="115">
        <v>81417433795</v>
      </c>
      <c r="AG14" s="115">
        <v>41222998804</v>
      </c>
      <c r="AH14" s="115">
        <v>69966840374</v>
      </c>
      <c r="AI14" s="115">
        <v>111234896394</v>
      </c>
      <c r="AJ14" s="115">
        <v>74751258301</v>
      </c>
      <c r="AK14" s="115">
        <v>19918510170</v>
      </c>
      <c r="AL14" s="150">
        <v>2354371761262</v>
      </c>
    </row>
    <row r="15" spans="1:38" s="6" customFormat="1" ht="14.4" x14ac:dyDescent="0.3">
      <c r="A15" s="49" t="s">
        <v>1325</v>
      </c>
      <c r="B15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26815004552</v>
      </c>
      <c r="D16" s="114">
        <v>31801477856</v>
      </c>
      <c r="E16" s="114">
        <v>14071368765</v>
      </c>
      <c r="F16" s="114">
        <v>4583166576</v>
      </c>
      <c r="G16" s="114">
        <v>37840074891</v>
      </c>
      <c r="H16" s="114">
        <v>132978444735</v>
      </c>
      <c r="I16" s="114">
        <v>19191720079</v>
      </c>
      <c r="J16" s="114">
        <v>4957991284</v>
      </c>
      <c r="K16" s="114">
        <v>15137213170</v>
      </c>
      <c r="L16" s="114">
        <v>80504465359</v>
      </c>
      <c r="M16" s="114">
        <v>65212220561</v>
      </c>
      <c r="N16" s="114">
        <v>54079373446</v>
      </c>
      <c r="O16" s="114">
        <v>63488792088</v>
      </c>
      <c r="P16" s="114">
        <v>20762219723</v>
      </c>
      <c r="Q16" s="114">
        <v>7743724354</v>
      </c>
      <c r="R16" s="114">
        <v>25188694705</v>
      </c>
      <c r="S16" s="114">
        <v>2198551151</v>
      </c>
      <c r="T16" s="114">
        <v>73578000691</v>
      </c>
      <c r="U16" s="114">
        <v>0</v>
      </c>
      <c r="V16" s="114">
        <v>94795161804</v>
      </c>
      <c r="W16" s="114">
        <v>16983819022</v>
      </c>
      <c r="X16" s="114">
        <v>5846827095</v>
      </c>
      <c r="Y16" s="114">
        <v>30532682045</v>
      </c>
      <c r="Z16" s="114">
        <v>25600041921</v>
      </c>
      <c r="AA16" s="114">
        <v>201788630847</v>
      </c>
      <c r="AB16" s="114">
        <v>51533888754</v>
      </c>
      <c r="AC16" s="114">
        <v>251433329909</v>
      </c>
      <c r="AD16" s="114">
        <v>93493353633</v>
      </c>
      <c r="AE16" s="114">
        <v>32986802420</v>
      </c>
      <c r="AF16" s="114">
        <v>70297897112</v>
      </c>
      <c r="AG16" s="114">
        <v>43756428922</v>
      </c>
      <c r="AH16" s="114">
        <v>20919163897</v>
      </c>
      <c r="AI16" s="114">
        <v>20472781525</v>
      </c>
      <c r="AJ16" s="114">
        <v>29730235929</v>
      </c>
      <c r="AK16" s="114">
        <v>9046859868</v>
      </c>
      <c r="AL16" s="149">
        <v>1679350408689</v>
      </c>
    </row>
    <row r="17" spans="1:38" s="6" customFormat="1" ht="14.4" x14ac:dyDescent="0.3">
      <c r="A17" s="58" t="s">
        <v>1304</v>
      </c>
      <c r="B17" s="6" t="s">
        <v>252</v>
      </c>
      <c r="C17" s="114">
        <v>104349046</v>
      </c>
      <c r="D17" s="114">
        <v>619593882</v>
      </c>
      <c r="E17" s="114">
        <v>619593882</v>
      </c>
      <c r="F17" s="114">
        <v>726283760</v>
      </c>
      <c r="G17" s="114">
        <v>619593882</v>
      </c>
      <c r="H17" s="114">
        <v>726283760</v>
      </c>
      <c r="I17" s="114">
        <v>726283760</v>
      </c>
      <c r="J17" s="114">
        <v>726283760</v>
      </c>
      <c r="K17" s="114">
        <v>726283760</v>
      </c>
      <c r="L17" s="114">
        <v>703355819</v>
      </c>
      <c r="M17" s="114">
        <v>703355819</v>
      </c>
      <c r="N17" s="114">
        <v>0</v>
      </c>
      <c r="O17" s="114">
        <v>619593882</v>
      </c>
      <c r="P17" s="114">
        <v>726283763</v>
      </c>
      <c r="Q17" s="114">
        <v>619593882</v>
      </c>
      <c r="R17" s="114">
        <v>719706535</v>
      </c>
      <c r="S17" s="114">
        <v>726283760</v>
      </c>
      <c r="T17" s="114">
        <v>0</v>
      </c>
      <c r="U17" s="114">
        <v>0</v>
      </c>
      <c r="V17" s="114">
        <v>0</v>
      </c>
      <c r="W17" s="114">
        <v>726283760</v>
      </c>
      <c r="X17" s="114">
        <v>619593882</v>
      </c>
      <c r="Y17" s="114">
        <v>726283760</v>
      </c>
      <c r="Z17" s="114">
        <v>726283760</v>
      </c>
      <c r="AA17" s="114">
        <v>726283760</v>
      </c>
      <c r="AB17" s="114">
        <v>619593882</v>
      </c>
      <c r="AC17" s="114">
        <v>0</v>
      </c>
      <c r="AD17" s="114">
        <v>0</v>
      </c>
      <c r="AE17" s="114">
        <v>726283760</v>
      </c>
      <c r="AF17" s="114">
        <v>0</v>
      </c>
      <c r="AG17" s="114">
        <v>619593882</v>
      </c>
      <c r="AH17" s="114">
        <v>726283760</v>
      </c>
      <c r="AI17" s="114">
        <v>650880583</v>
      </c>
      <c r="AJ17" s="114">
        <v>619593882</v>
      </c>
      <c r="AK17" s="114">
        <v>0</v>
      </c>
      <c r="AL17" s="149">
        <v>17899681623</v>
      </c>
    </row>
    <row r="18" spans="1:38" s="6" customFormat="1" ht="14.4" x14ac:dyDescent="0.3">
      <c r="A18" s="58" t="s">
        <v>1305</v>
      </c>
      <c r="B18" s="6" t="s">
        <v>253</v>
      </c>
      <c r="C18" s="114">
        <v>642412478</v>
      </c>
      <c r="D18" s="114">
        <v>88081975</v>
      </c>
      <c r="E18" s="114">
        <v>109782449</v>
      </c>
      <c r="F18" s="114">
        <v>4309924</v>
      </c>
      <c r="G18" s="114">
        <v>128402151</v>
      </c>
      <c r="H18" s="114">
        <v>2238489869</v>
      </c>
      <c r="I18" s="114">
        <v>1327718851</v>
      </c>
      <c r="J18" s="114">
        <v>55139058</v>
      </c>
      <c r="K18" s="114">
        <v>22753934</v>
      </c>
      <c r="L18" s="114">
        <v>1269153953</v>
      </c>
      <c r="M18" s="114">
        <v>586446160</v>
      </c>
      <c r="N18" s="114">
        <v>357551998</v>
      </c>
      <c r="O18" s="114">
        <v>79226176</v>
      </c>
      <c r="P18" s="114">
        <v>235945087</v>
      </c>
      <c r="Q18" s="114">
        <v>211584345</v>
      </c>
      <c r="R18" s="114">
        <v>14307053</v>
      </c>
      <c r="S18" s="114">
        <v>29615629</v>
      </c>
      <c r="T18" s="114">
        <v>0</v>
      </c>
      <c r="U18" s="114">
        <v>0</v>
      </c>
      <c r="V18" s="114">
        <v>0</v>
      </c>
      <c r="W18" s="114">
        <v>73479332</v>
      </c>
      <c r="X18" s="114">
        <v>5611862</v>
      </c>
      <c r="Y18" s="114">
        <v>263962586</v>
      </c>
      <c r="Z18" s="114">
        <v>46145747</v>
      </c>
      <c r="AA18" s="114">
        <v>23442746649</v>
      </c>
      <c r="AB18" s="114">
        <v>255487835</v>
      </c>
      <c r="AC18" s="114">
        <v>0</v>
      </c>
      <c r="AD18" s="114">
        <v>668994670</v>
      </c>
      <c r="AE18" s="114">
        <v>755272779</v>
      </c>
      <c r="AF18" s="114">
        <v>144297228</v>
      </c>
      <c r="AG18" s="114">
        <v>142398105</v>
      </c>
      <c r="AH18" s="114">
        <v>1020558547</v>
      </c>
      <c r="AI18" s="114">
        <v>0</v>
      </c>
      <c r="AJ18" s="114">
        <v>0</v>
      </c>
      <c r="AK18" s="114">
        <v>0</v>
      </c>
      <c r="AL18" s="149">
        <v>34219876430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</row>
    <row r="20" spans="1:38" s="6" customFormat="1" ht="14.4" x14ac:dyDescent="0.3">
      <c r="A20" s="94"/>
      <c r="B20" s="90" t="s">
        <v>1367</v>
      </c>
      <c r="C20" s="116">
        <v>27561766076</v>
      </c>
      <c r="D20" s="116">
        <v>32509153713</v>
      </c>
      <c r="E20" s="116">
        <v>14800745096</v>
      </c>
      <c r="F20" s="116">
        <v>5313760260</v>
      </c>
      <c r="G20" s="116">
        <v>38588070924</v>
      </c>
      <c r="H20" s="116">
        <v>135943218364</v>
      </c>
      <c r="I20" s="116">
        <v>21245722690</v>
      </c>
      <c r="J20" s="116">
        <v>5739414102</v>
      </c>
      <c r="K20" s="116">
        <v>15886250864</v>
      </c>
      <c r="L20" s="116">
        <v>82476975131</v>
      </c>
      <c r="M20" s="116">
        <v>66502022540</v>
      </c>
      <c r="N20" s="116">
        <v>54436925444</v>
      </c>
      <c r="O20" s="116">
        <v>64187612146</v>
      </c>
      <c r="P20" s="116">
        <v>21724448573</v>
      </c>
      <c r="Q20" s="116">
        <v>8574902581</v>
      </c>
      <c r="R20" s="116">
        <v>25922708293</v>
      </c>
      <c r="S20" s="116">
        <v>2954450540</v>
      </c>
      <c r="T20" s="116">
        <v>73578000691</v>
      </c>
      <c r="U20" s="116">
        <v>0</v>
      </c>
      <c r="V20" s="116">
        <v>94795161804</v>
      </c>
      <c r="W20" s="116">
        <v>17783582114</v>
      </c>
      <c r="X20" s="116">
        <v>6472032839</v>
      </c>
      <c r="Y20" s="116">
        <v>31522928391</v>
      </c>
      <c r="Z20" s="116">
        <v>26372471428</v>
      </c>
      <c r="AA20" s="116">
        <v>225957661256</v>
      </c>
      <c r="AB20" s="116">
        <v>52408970471</v>
      </c>
      <c r="AC20" s="116">
        <v>251433329909</v>
      </c>
      <c r="AD20" s="116">
        <v>94162348303</v>
      </c>
      <c r="AE20" s="116">
        <v>34468358959</v>
      </c>
      <c r="AF20" s="116">
        <v>70442194340</v>
      </c>
      <c r="AG20" s="116">
        <v>44518420909</v>
      </c>
      <c r="AH20" s="116">
        <v>22666006204</v>
      </c>
      <c r="AI20" s="116">
        <v>21123662108</v>
      </c>
      <c r="AJ20" s="116">
        <v>30349829811</v>
      </c>
      <c r="AK20" s="116">
        <v>9046859868</v>
      </c>
      <c r="AL20" s="151">
        <v>1731469966742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3766790773</v>
      </c>
      <c r="I21" s="114">
        <v>0</v>
      </c>
      <c r="J21" s="114">
        <v>0</v>
      </c>
      <c r="K21" s="114">
        <v>0</v>
      </c>
      <c r="L21" s="114">
        <v>3013461714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918469927</v>
      </c>
      <c r="S21" s="114">
        <v>0</v>
      </c>
      <c r="T21" s="114">
        <v>3948598647</v>
      </c>
      <c r="U21" s="114">
        <v>0</v>
      </c>
      <c r="V21" s="114">
        <v>0</v>
      </c>
      <c r="W21" s="114">
        <v>0</v>
      </c>
      <c r="X21" s="114">
        <v>0</v>
      </c>
      <c r="Y21" s="114">
        <v>4297540796</v>
      </c>
      <c r="Z21" s="114">
        <v>0</v>
      </c>
      <c r="AA21" s="114">
        <v>43211880698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2226537416</v>
      </c>
      <c r="AI21" s="114">
        <v>17782002696</v>
      </c>
      <c r="AJ21" s="114">
        <v>0</v>
      </c>
      <c r="AK21" s="114">
        <v>0</v>
      </c>
      <c r="AL21" s="149">
        <v>79234424150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3766790773</v>
      </c>
      <c r="I23" s="116">
        <v>0</v>
      </c>
      <c r="J23" s="116">
        <v>0</v>
      </c>
      <c r="K23" s="116">
        <v>0</v>
      </c>
      <c r="L23" s="116">
        <v>3013461714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918469927</v>
      </c>
      <c r="S23" s="116">
        <v>0</v>
      </c>
      <c r="T23" s="116">
        <v>3948598647</v>
      </c>
      <c r="U23" s="116">
        <v>0</v>
      </c>
      <c r="V23" s="116">
        <v>0</v>
      </c>
      <c r="W23" s="116">
        <v>0</v>
      </c>
      <c r="X23" s="116">
        <v>0</v>
      </c>
      <c r="Y23" s="116">
        <v>4297540796</v>
      </c>
      <c r="Z23" s="116">
        <v>0</v>
      </c>
      <c r="AA23" s="116">
        <v>43211880698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2226537416</v>
      </c>
      <c r="AI23" s="116">
        <v>17782002696</v>
      </c>
      <c r="AJ23" s="116">
        <v>0</v>
      </c>
      <c r="AK23" s="116">
        <v>0</v>
      </c>
      <c r="AL23" s="151">
        <v>79234424150</v>
      </c>
    </row>
    <row r="24" spans="1:38" s="110" customFormat="1" ht="14.4" x14ac:dyDescent="0.3">
      <c r="A24" s="108"/>
      <c r="B24" s="109" t="s">
        <v>1368</v>
      </c>
      <c r="C24" s="117">
        <v>27561766076</v>
      </c>
      <c r="D24" s="117">
        <v>32509153713</v>
      </c>
      <c r="E24" s="117">
        <v>14800745096</v>
      </c>
      <c r="F24" s="117">
        <v>5382901743</v>
      </c>
      <c r="G24" s="117">
        <v>38588070924</v>
      </c>
      <c r="H24" s="117">
        <v>139710009137</v>
      </c>
      <c r="I24" s="117">
        <v>21245722690</v>
      </c>
      <c r="J24" s="117">
        <v>5739414102</v>
      </c>
      <c r="K24" s="117">
        <v>15886250864</v>
      </c>
      <c r="L24" s="117">
        <v>85490436845</v>
      </c>
      <c r="M24" s="117">
        <v>66502022540</v>
      </c>
      <c r="N24" s="117">
        <v>54436925444</v>
      </c>
      <c r="O24" s="117">
        <v>64187612146</v>
      </c>
      <c r="P24" s="117">
        <v>21724448573</v>
      </c>
      <c r="Q24" s="117">
        <v>8574902581</v>
      </c>
      <c r="R24" s="117">
        <v>26841178220</v>
      </c>
      <c r="S24" s="117">
        <v>2954450540</v>
      </c>
      <c r="T24" s="117">
        <v>77526599338</v>
      </c>
      <c r="U24" s="117">
        <v>0</v>
      </c>
      <c r="V24" s="117">
        <v>94795161804</v>
      </c>
      <c r="W24" s="117">
        <v>17783582114</v>
      </c>
      <c r="X24" s="117">
        <v>6472032839</v>
      </c>
      <c r="Y24" s="117">
        <v>35820469187</v>
      </c>
      <c r="Z24" s="117">
        <v>26372471428</v>
      </c>
      <c r="AA24" s="117">
        <v>269169541954</v>
      </c>
      <c r="AB24" s="117">
        <v>52408970471</v>
      </c>
      <c r="AC24" s="117">
        <v>251433329909</v>
      </c>
      <c r="AD24" s="117">
        <v>94162348303</v>
      </c>
      <c r="AE24" s="117">
        <v>34468358959</v>
      </c>
      <c r="AF24" s="117">
        <v>70442194340</v>
      </c>
      <c r="AG24" s="117">
        <v>44518420909</v>
      </c>
      <c r="AH24" s="117">
        <v>24892543620</v>
      </c>
      <c r="AI24" s="117">
        <v>38905664804</v>
      </c>
      <c r="AJ24" s="117">
        <v>30349829811</v>
      </c>
      <c r="AK24" s="117">
        <v>9046859868</v>
      </c>
      <c r="AL24" s="152">
        <v>1810704390892</v>
      </c>
    </row>
    <row r="25" spans="1:38" s="6" customFormat="1" ht="14.4" x14ac:dyDescent="0.3">
      <c r="A25" s="58" t="s">
        <v>1326</v>
      </c>
      <c r="B25" s="6" t="s">
        <v>1327</v>
      </c>
      <c r="C25" s="114">
        <v>197085548</v>
      </c>
      <c r="D25" s="114">
        <v>149463490</v>
      </c>
      <c r="E25" s="114">
        <v>113826111</v>
      </c>
      <c r="F25" s="114">
        <v>35423447</v>
      </c>
      <c r="G25" s="114">
        <v>96016968</v>
      </c>
      <c r="H25" s="114">
        <v>679167013</v>
      </c>
      <c r="I25" s="114">
        <v>86689072</v>
      </c>
      <c r="J25" s="114">
        <v>17899701</v>
      </c>
      <c r="K25" s="114">
        <v>192241392</v>
      </c>
      <c r="L25" s="114">
        <v>489690374</v>
      </c>
      <c r="M25" s="114">
        <v>367038111</v>
      </c>
      <c r="N25" s="114">
        <v>316556934</v>
      </c>
      <c r="O25" s="114">
        <v>208383281</v>
      </c>
      <c r="P25" s="114">
        <v>78800208</v>
      </c>
      <c r="Q25" s="114">
        <v>24511644</v>
      </c>
      <c r="R25" s="114">
        <v>175841536</v>
      </c>
      <c r="S25" s="114">
        <v>9335575</v>
      </c>
      <c r="T25" s="114">
        <v>483591237</v>
      </c>
      <c r="U25" s="114">
        <v>0</v>
      </c>
      <c r="V25" s="114">
        <v>729530104</v>
      </c>
      <c r="W25" s="114">
        <v>82040904</v>
      </c>
      <c r="X25" s="114">
        <v>45528781</v>
      </c>
      <c r="Y25" s="114">
        <v>257178311</v>
      </c>
      <c r="Z25" s="114">
        <v>15260791</v>
      </c>
      <c r="AA25" s="114">
        <v>829818608</v>
      </c>
      <c r="AB25" s="114">
        <v>237530532</v>
      </c>
      <c r="AC25" s="114">
        <v>4358622766</v>
      </c>
      <c r="AD25" s="114">
        <v>1041347327</v>
      </c>
      <c r="AE25" s="114">
        <v>184231578</v>
      </c>
      <c r="AF25" s="114">
        <v>652164022</v>
      </c>
      <c r="AG25" s="114">
        <v>231451988</v>
      </c>
      <c r="AH25" s="114">
        <v>97808499</v>
      </c>
      <c r="AI25" s="114">
        <v>1965700551</v>
      </c>
      <c r="AJ25" s="114">
        <v>1198820948</v>
      </c>
      <c r="AK25" s="114">
        <v>6531943</v>
      </c>
      <c r="AL25" s="149">
        <v>15655129295</v>
      </c>
    </row>
    <row r="26" spans="1:38" s="6" customFormat="1" ht="14.4" x14ac:dyDescent="0.3">
      <c r="A26" s="58" t="s">
        <v>1328</v>
      </c>
      <c r="B26" s="6" t="s">
        <v>1329</v>
      </c>
      <c r="C26" s="114">
        <v>2876415167</v>
      </c>
      <c r="D26" s="114">
        <v>1375527987</v>
      </c>
      <c r="E26" s="114">
        <v>4699804055</v>
      </c>
      <c r="F26" s="114">
        <v>1377693706</v>
      </c>
      <c r="G26" s="114">
        <v>14158537328</v>
      </c>
      <c r="H26" s="114">
        <v>20775459469</v>
      </c>
      <c r="I26" s="114">
        <v>2163503271</v>
      </c>
      <c r="J26" s="114">
        <v>2531297813</v>
      </c>
      <c r="K26" s="114">
        <v>3878369203</v>
      </c>
      <c r="L26" s="114">
        <v>6663272415</v>
      </c>
      <c r="M26" s="114">
        <v>3760179214</v>
      </c>
      <c r="N26" s="114">
        <v>8150530627</v>
      </c>
      <c r="O26" s="114">
        <v>5554763998</v>
      </c>
      <c r="P26" s="114">
        <v>4368941614</v>
      </c>
      <c r="Q26" s="114">
        <v>2202409577</v>
      </c>
      <c r="R26" s="114">
        <v>5991785825</v>
      </c>
      <c r="S26" s="114">
        <v>1178133353</v>
      </c>
      <c r="T26" s="114">
        <v>5120278232</v>
      </c>
      <c r="U26" s="114">
        <v>0</v>
      </c>
      <c r="V26" s="114">
        <v>14300046914</v>
      </c>
      <c r="W26" s="114">
        <v>3869563145</v>
      </c>
      <c r="X26" s="114">
        <v>4958747810</v>
      </c>
      <c r="Y26" s="114">
        <v>12290062159</v>
      </c>
      <c r="Z26" s="114">
        <v>1407168203</v>
      </c>
      <c r="AA26" s="114">
        <v>24863235675</v>
      </c>
      <c r="AB26" s="114">
        <v>7573577544</v>
      </c>
      <c r="AC26" s="114">
        <v>61192830411</v>
      </c>
      <c r="AD26" s="114">
        <v>7643357400</v>
      </c>
      <c r="AE26" s="114">
        <v>6729271743</v>
      </c>
      <c r="AF26" s="114">
        <v>10274370429</v>
      </c>
      <c r="AG26" s="114">
        <v>5245176993</v>
      </c>
      <c r="AH26" s="114">
        <v>3101753570</v>
      </c>
      <c r="AI26" s="114">
        <v>1404012237</v>
      </c>
      <c r="AJ26" s="114">
        <v>1605241747</v>
      </c>
      <c r="AK26" s="114">
        <v>491225408</v>
      </c>
      <c r="AL26" s="149">
        <v>263776544242</v>
      </c>
    </row>
    <row r="27" spans="1:38" s="6" customFormat="1" ht="14.4" x14ac:dyDescent="0.3">
      <c r="A27" s="58" t="s">
        <v>1330</v>
      </c>
      <c r="B27" s="6" t="s">
        <v>6</v>
      </c>
      <c r="C27" s="114">
        <v>7339943605</v>
      </c>
      <c r="D27" s="114">
        <v>412886395</v>
      </c>
      <c r="E27" s="114">
        <v>0</v>
      </c>
      <c r="F27" s="114">
        <v>226423560</v>
      </c>
      <c r="G27" s="114">
        <v>2516459856</v>
      </c>
      <c r="H27" s="114">
        <v>2761145270</v>
      </c>
      <c r="I27" s="114">
        <v>281527796</v>
      </c>
      <c r="J27" s="114">
        <v>372402675</v>
      </c>
      <c r="K27" s="114">
        <v>1413328446</v>
      </c>
      <c r="L27" s="114">
        <v>835106089</v>
      </c>
      <c r="M27" s="114">
        <v>636991480</v>
      </c>
      <c r="N27" s="114">
        <v>416453269</v>
      </c>
      <c r="O27" s="114">
        <v>293770767</v>
      </c>
      <c r="P27" s="114">
        <v>159283375</v>
      </c>
      <c r="Q27" s="114">
        <v>1950391275</v>
      </c>
      <c r="R27" s="114">
        <v>293141602</v>
      </c>
      <c r="S27" s="114">
        <v>460636883</v>
      </c>
      <c r="T27" s="114">
        <v>1295462839</v>
      </c>
      <c r="U27" s="114">
        <v>0</v>
      </c>
      <c r="V27" s="114">
        <v>1949656295</v>
      </c>
      <c r="W27" s="114">
        <v>280351533</v>
      </c>
      <c r="X27" s="114">
        <v>1740527429</v>
      </c>
      <c r="Y27" s="114">
        <v>1078061560</v>
      </c>
      <c r="Z27" s="114">
        <v>5654976</v>
      </c>
      <c r="AA27" s="114">
        <v>2875515084</v>
      </c>
      <c r="AB27" s="114">
        <v>1409758689</v>
      </c>
      <c r="AC27" s="114">
        <v>6448204277</v>
      </c>
      <c r="AD27" s="114">
        <v>1766962522</v>
      </c>
      <c r="AE27" s="114">
        <v>1344576002</v>
      </c>
      <c r="AF27" s="114">
        <v>849823869</v>
      </c>
      <c r="AG27" s="114">
        <v>238465532</v>
      </c>
      <c r="AH27" s="114">
        <v>479656096</v>
      </c>
      <c r="AI27" s="114">
        <v>0</v>
      </c>
      <c r="AJ27" s="114">
        <v>0</v>
      </c>
      <c r="AK27" s="114">
        <v>0</v>
      </c>
      <c r="AL27" s="149">
        <v>42132569046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1202467397</v>
      </c>
      <c r="AK28" s="114">
        <v>0</v>
      </c>
      <c r="AL28" s="149">
        <v>1202467397</v>
      </c>
    </row>
    <row r="29" spans="1:38" s="110" customFormat="1" ht="14.4" x14ac:dyDescent="0.3">
      <c r="A29" s="108"/>
      <c r="B29" s="109" t="s">
        <v>1366</v>
      </c>
      <c r="C29" s="117">
        <v>10413444320</v>
      </c>
      <c r="D29" s="117">
        <v>1937877872</v>
      </c>
      <c r="E29" s="117">
        <v>4813630166</v>
      </c>
      <c r="F29" s="117">
        <v>1639540713</v>
      </c>
      <c r="G29" s="117">
        <v>16771014152</v>
      </c>
      <c r="H29" s="117">
        <v>24215771752</v>
      </c>
      <c r="I29" s="117">
        <v>2531720139</v>
      </c>
      <c r="J29" s="117">
        <v>2921600189</v>
      </c>
      <c r="K29" s="117">
        <v>5483939041</v>
      </c>
      <c r="L29" s="117">
        <v>7988068878</v>
      </c>
      <c r="M29" s="117">
        <v>4764208805</v>
      </c>
      <c r="N29" s="117">
        <v>8883540830</v>
      </c>
      <c r="O29" s="117">
        <v>6056918046</v>
      </c>
      <c r="P29" s="117">
        <v>4607025197</v>
      </c>
      <c r="Q29" s="117">
        <v>4177312496</v>
      </c>
      <c r="R29" s="117">
        <v>6460768963</v>
      </c>
      <c r="S29" s="117">
        <v>1648105811</v>
      </c>
      <c r="T29" s="117">
        <v>6899332308</v>
      </c>
      <c r="U29" s="117">
        <v>0</v>
      </c>
      <c r="V29" s="117">
        <v>16979233313</v>
      </c>
      <c r="W29" s="117">
        <v>4231955582</v>
      </c>
      <c r="X29" s="117">
        <v>6744804020</v>
      </c>
      <c r="Y29" s="117">
        <v>13625302030</v>
      </c>
      <c r="Z29" s="117">
        <v>1428083970</v>
      </c>
      <c r="AA29" s="117">
        <v>28568569367</v>
      </c>
      <c r="AB29" s="117">
        <v>9220866765</v>
      </c>
      <c r="AC29" s="117">
        <v>71999657454</v>
      </c>
      <c r="AD29" s="117">
        <v>10451667249</v>
      </c>
      <c r="AE29" s="117">
        <v>8258079323</v>
      </c>
      <c r="AF29" s="117">
        <v>11776358320</v>
      </c>
      <c r="AG29" s="117">
        <v>5715094513</v>
      </c>
      <c r="AH29" s="117">
        <v>3679218165</v>
      </c>
      <c r="AI29" s="117">
        <v>3369712788</v>
      </c>
      <c r="AJ29" s="117">
        <v>4006530092</v>
      </c>
      <c r="AK29" s="117">
        <v>497757351</v>
      </c>
      <c r="AL29" s="152">
        <v>322766709980</v>
      </c>
    </row>
    <row r="30" spans="1:38" s="6" customFormat="1" ht="18.75" customHeight="1" x14ac:dyDescent="0.3">
      <c r="A30" s="87"/>
      <c r="B30" s="17" t="s">
        <v>1369</v>
      </c>
      <c r="C30" s="115">
        <v>37975210396</v>
      </c>
      <c r="D30" s="115">
        <v>34447031585</v>
      </c>
      <c r="E30" s="115">
        <v>19614375262</v>
      </c>
      <c r="F30" s="115">
        <v>7022442456</v>
      </c>
      <c r="G30" s="115">
        <v>55359085076</v>
      </c>
      <c r="H30" s="115">
        <v>163925780889</v>
      </c>
      <c r="I30" s="115">
        <v>23777442829</v>
      </c>
      <c r="J30" s="115">
        <v>8661014291</v>
      </c>
      <c r="K30" s="115">
        <v>21370189905</v>
      </c>
      <c r="L30" s="115">
        <v>93478505723</v>
      </c>
      <c r="M30" s="115">
        <v>71266231345</v>
      </c>
      <c r="N30" s="115">
        <v>63320466274</v>
      </c>
      <c r="O30" s="115">
        <v>70244530192</v>
      </c>
      <c r="P30" s="115">
        <v>26331473770</v>
      </c>
      <c r="Q30" s="115">
        <v>12752215077</v>
      </c>
      <c r="R30" s="115">
        <v>33301947183</v>
      </c>
      <c r="S30" s="115">
        <v>4602556351</v>
      </c>
      <c r="T30" s="115">
        <v>84425931646</v>
      </c>
      <c r="U30" s="115">
        <v>0</v>
      </c>
      <c r="V30" s="115">
        <v>111774395117</v>
      </c>
      <c r="W30" s="115">
        <v>22015537696</v>
      </c>
      <c r="X30" s="115">
        <v>13216836859</v>
      </c>
      <c r="Y30" s="115">
        <v>49445771217</v>
      </c>
      <c r="Z30" s="115">
        <v>27800555398</v>
      </c>
      <c r="AA30" s="115">
        <v>297738111321</v>
      </c>
      <c r="AB30" s="115">
        <v>61629837236</v>
      </c>
      <c r="AC30" s="115">
        <v>323432987363</v>
      </c>
      <c r="AD30" s="115">
        <v>104614015552</v>
      </c>
      <c r="AE30" s="115">
        <v>42726438282</v>
      </c>
      <c r="AF30" s="115">
        <v>82218552660</v>
      </c>
      <c r="AG30" s="115">
        <v>50233515422</v>
      </c>
      <c r="AH30" s="115">
        <v>28571761785</v>
      </c>
      <c r="AI30" s="115">
        <v>42275377592</v>
      </c>
      <c r="AJ30" s="115">
        <v>34356359903</v>
      </c>
      <c r="AK30" s="115">
        <v>9544617219</v>
      </c>
      <c r="AL30" s="150">
        <v>2133471100872</v>
      </c>
    </row>
    <row r="31" spans="1:38" s="6" customFormat="1" ht="14.4" x14ac:dyDescent="0.3">
      <c r="A31" s="49" t="s">
        <v>1335</v>
      </c>
      <c r="B3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3340289004</v>
      </c>
      <c r="D32" s="114">
        <v>1812804494</v>
      </c>
      <c r="E32" s="114">
        <v>2113246295</v>
      </c>
      <c r="F32" s="114">
        <v>392122490</v>
      </c>
      <c r="G32" s="114">
        <v>4065901178</v>
      </c>
      <c r="H32" s="114">
        <v>20695751027</v>
      </c>
      <c r="I32" s="114">
        <v>2674989306</v>
      </c>
      <c r="J32" s="114">
        <v>457526566</v>
      </c>
      <c r="K32" s="114">
        <v>2379679991</v>
      </c>
      <c r="L32" s="114">
        <v>5797592487</v>
      </c>
      <c r="M32" s="114">
        <v>9108683842</v>
      </c>
      <c r="N32" s="114">
        <v>6257412132</v>
      </c>
      <c r="O32" s="114">
        <v>13635559712</v>
      </c>
      <c r="P32" s="114">
        <v>3441266008</v>
      </c>
      <c r="Q32" s="114">
        <v>1102465496</v>
      </c>
      <c r="R32" s="114">
        <v>3928111587</v>
      </c>
      <c r="S32" s="114">
        <v>378487797</v>
      </c>
      <c r="T32" s="114">
        <v>12876265268</v>
      </c>
      <c r="U32" s="114">
        <v>0</v>
      </c>
      <c r="V32" s="114">
        <v>12299380223</v>
      </c>
      <c r="W32" s="114">
        <v>2570703095</v>
      </c>
      <c r="X32" s="114">
        <v>738398759</v>
      </c>
      <c r="Y32" s="114">
        <v>7301418036</v>
      </c>
      <c r="Z32" s="114">
        <v>8967233497</v>
      </c>
      <c r="AA32" s="114">
        <v>28393937369</v>
      </c>
      <c r="AB32" s="114">
        <v>2096515398</v>
      </c>
      <c r="AC32" s="114">
        <v>34477820571</v>
      </c>
      <c r="AD32" s="114">
        <v>12096554943</v>
      </c>
      <c r="AE32" s="114">
        <v>3856113888</v>
      </c>
      <c r="AF32" s="114">
        <v>10739165545</v>
      </c>
      <c r="AG32" s="114">
        <v>5149030333</v>
      </c>
      <c r="AH32" s="114">
        <v>3129567875</v>
      </c>
      <c r="AI32" s="114">
        <v>20867529</v>
      </c>
      <c r="AJ32" s="114">
        <v>21132709</v>
      </c>
      <c r="AK32" s="114">
        <v>0</v>
      </c>
      <c r="AL32" s="149">
        <v>226315994450</v>
      </c>
    </row>
    <row r="33" spans="1:38" ht="14.4" x14ac:dyDescent="0.3">
      <c r="A33" s="86"/>
      <c r="B33" s="6" t="s">
        <v>1338</v>
      </c>
      <c r="C33" s="114">
        <v>16130094636</v>
      </c>
      <c r="D33" s="114">
        <v>21559862698</v>
      </c>
      <c r="E33" s="114">
        <v>7669653350</v>
      </c>
      <c r="F33" s="114">
        <v>7958365651</v>
      </c>
      <c r="G33" s="114">
        <v>16212815782</v>
      </c>
      <c r="H33" s="114">
        <v>67137434695</v>
      </c>
      <c r="I33" s="114">
        <v>8752065185</v>
      </c>
      <c r="J33" s="114">
        <v>2609992497</v>
      </c>
      <c r="K33" s="114">
        <v>16663018511</v>
      </c>
      <c r="L33" s="114">
        <v>27506700343</v>
      </c>
      <c r="M33" s="114">
        <v>28530705162</v>
      </c>
      <c r="N33" s="114">
        <v>31501060777</v>
      </c>
      <c r="O33" s="114">
        <v>26647069818</v>
      </c>
      <c r="P33" s="114">
        <v>10088280768</v>
      </c>
      <c r="Q33" s="114">
        <v>2169006315</v>
      </c>
      <c r="R33" s="114">
        <v>13306326975</v>
      </c>
      <c r="S33" s="114">
        <v>763516462</v>
      </c>
      <c r="T33" s="114">
        <v>57530887663</v>
      </c>
      <c r="U33" s="114">
        <v>0</v>
      </c>
      <c r="V33" s="114">
        <v>87234993445</v>
      </c>
      <c r="W33" s="114">
        <v>8295943730</v>
      </c>
      <c r="X33" s="114">
        <v>5502132796</v>
      </c>
      <c r="Y33" s="114">
        <v>13230630011</v>
      </c>
      <c r="Z33" s="114">
        <v>1813825786</v>
      </c>
      <c r="AA33" s="114">
        <v>72319924401</v>
      </c>
      <c r="AB33" s="114">
        <v>19917963638</v>
      </c>
      <c r="AC33" s="114">
        <v>251748601740</v>
      </c>
      <c r="AD33" s="114">
        <v>84211930620</v>
      </c>
      <c r="AE33" s="114">
        <v>18933791724</v>
      </c>
      <c r="AF33" s="114">
        <v>45302388294</v>
      </c>
      <c r="AG33" s="114">
        <v>13605308477</v>
      </c>
      <c r="AH33" s="114">
        <v>10248823528</v>
      </c>
      <c r="AI33" s="114">
        <v>4908695527</v>
      </c>
      <c r="AJ33" s="114">
        <v>7918313263</v>
      </c>
      <c r="AK33" s="114">
        <v>1087283863</v>
      </c>
      <c r="AL33" s="149">
        <v>1009017408131</v>
      </c>
    </row>
    <row r="34" spans="1:38" ht="14.4" x14ac:dyDescent="0.3">
      <c r="A34" s="58"/>
      <c r="B34" s="6" t="s">
        <v>1358</v>
      </c>
      <c r="C34" s="114">
        <v>12049058786</v>
      </c>
      <c r="D34" s="114">
        <v>16395391864</v>
      </c>
      <c r="E34" s="114">
        <v>3854207738</v>
      </c>
      <c r="F34" s="114">
        <v>3058873016</v>
      </c>
      <c r="G34" s="114">
        <v>16012684505</v>
      </c>
      <c r="H34" s="114">
        <v>54346235991</v>
      </c>
      <c r="I34" s="114">
        <v>8082708732</v>
      </c>
      <c r="J34" s="114">
        <v>3357010853</v>
      </c>
      <c r="K34" s="114">
        <v>11009676228</v>
      </c>
      <c r="L34" s="114">
        <v>16855907216</v>
      </c>
      <c r="M34" s="114">
        <v>13981987755</v>
      </c>
      <c r="N34" s="114">
        <v>14129220055</v>
      </c>
      <c r="O34" s="114">
        <v>45267674656</v>
      </c>
      <c r="P34" s="114">
        <v>8420156601</v>
      </c>
      <c r="Q34" s="114">
        <v>3194877990</v>
      </c>
      <c r="R34" s="114">
        <v>8350515187</v>
      </c>
      <c r="S34" s="114">
        <v>1645298778</v>
      </c>
      <c r="T34" s="114">
        <v>18347501457</v>
      </c>
      <c r="U34" s="114">
        <v>252309737</v>
      </c>
      <c r="V34" s="114">
        <v>30658085478</v>
      </c>
      <c r="W34" s="114">
        <v>7319402656</v>
      </c>
      <c r="X34" s="114">
        <v>5649895629</v>
      </c>
      <c r="Y34" s="114">
        <v>10218169629</v>
      </c>
      <c r="Z34" s="114">
        <v>6136292306</v>
      </c>
      <c r="AA34" s="114">
        <v>75426471890</v>
      </c>
      <c r="AB34" s="114">
        <v>13713276698</v>
      </c>
      <c r="AC34" s="114">
        <v>67345320557</v>
      </c>
      <c r="AD34" s="114">
        <v>40175119328</v>
      </c>
      <c r="AE34" s="114">
        <v>14155149972</v>
      </c>
      <c r="AF34" s="114">
        <v>20866114189</v>
      </c>
      <c r="AG34" s="114">
        <v>11532625177</v>
      </c>
      <c r="AH34" s="114">
        <v>8189052975</v>
      </c>
      <c r="AI34" s="114">
        <v>8687767122</v>
      </c>
      <c r="AJ34" s="114">
        <v>10956147830</v>
      </c>
      <c r="AK34" s="114">
        <v>2927709482</v>
      </c>
      <c r="AL34" s="149">
        <v>592567898063</v>
      </c>
    </row>
    <row r="35" spans="1:38" ht="14.4" x14ac:dyDescent="0.3">
      <c r="A35" s="86"/>
      <c r="B35" s="6" t="s">
        <v>1334</v>
      </c>
      <c r="C35" s="114">
        <v>667797839</v>
      </c>
      <c r="D35" s="114">
        <v>-517277720</v>
      </c>
      <c r="E35" s="114">
        <v>3055381224</v>
      </c>
      <c r="F35" s="114">
        <v>-5121047807</v>
      </c>
      <c r="G35" s="114">
        <v>6403713218</v>
      </c>
      <c r="H35" s="114">
        <v>10055226770</v>
      </c>
      <c r="I35" s="114">
        <v>1861572831</v>
      </c>
      <c r="J35" s="114">
        <v>-25664005</v>
      </c>
      <c r="K35" s="114">
        <v>-1701967854</v>
      </c>
      <c r="L35" s="114">
        <v>62067241926</v>
      </c>
      <c r="M35" s="114">
        <v>17532379907</v>
      </c>
      <c r="N35" s="114">
        <v>4905790240</v>
      </c>
      <c r="O35" s="114">
        <v>-18595216388</v>
      </c>
      <c r="P35" s="114">
        <v>569349169</v>
      </c>
      <c r="Q35" s="114">
        <v>3576450885</v>
      </c>
      <c r="R35" s="114">
        <v>1225198768</v>
      </c>
      <c r="S35" s="114">
        <v>702666719</v>
      </c>
      <c r="T35" s="114">
        <v>-2140702896</v>
      </c>
      <c r="U35" s="114">
        <v>-252309737</v>
      </c>
      <c r="V35" s="114">
        <v>-15517714945</v>
      </c>
      <c r="W35" s="114">
        <v>103338860</v>
      </c>
      <c r="X35" s="114">
        <v>-4508735022</v>
      </c>
      <c r="Y35" s="114">
        <v>6148543821</v>
      </c>
      <c r="Z35" s="114">
        <v>4795120015</v>
      </c>
      <c r="AA35" s="114">
        <v>57739161864</v>
      </c>
      <c r="AB35" s="114">
        <v>9983112923</v>
      </c>
      <c r="AC35" s="114">
        <v>-42510268150</v>
      </c>
      <c r="AD35" s="114">
        <v>-23452799466</v>
      </c>
      <c r="AE35" s="114">
        <v>3882222282</v>
      </c>
      <c r="AF35" s="114">
        <v>7097290620</v>
      </c>
      <c r="AG35" s="114">
        <v>12210328382</v>
      </c>
      <c r="AH35" s="114">
        <v>7871608220</v>
      </c>
      <c r="AI35" s="114">
        <v>49591612174</v>
      </c>
      <c r="AJ35" s="114">
        <v>19453537968</v>
      </c>
      <c r="AK35" s="114">
        <v>8618334761</v>
      </c>
      <c r="AL35" s="149">
        <v>185773277396</v>
      </c>
    </row>
    <row r="36" spans="1:38" ht="14.4" x14ac:dyDescent="0.3">
      <c r="A36" s="88" t="s">
        <v>31</v>
      </c>
      <c r="B36" s="48" t="s">
        <v>83</v>
      </c>
      <c r="C36" s="118">
        <v>32187240265</v>
      </c>
      <c r="D36" s="118">
        <v>39250781336</v>
      </c>
      <c r="E36" s="118">
        <v>16692488607</v>
      </c>
      <c r="F36" s="118">
        <v>6288313350</v>
      </c>
      <c r="G36" s="118">
        <v>42695114683</v>
      </c>
      <c r="H36" s="118">
        <v>152234648483</v>
      </c>
      <c r="I36" s="118">
        <v>21371336054</v>
      </c>
      <c r="J36" s="118">
        <v>6398865911</v>
      </c>
      <c r="K36" s="118">
        <v>28350406876</v>
      </c>
      <c r="L36" s="118">
        <v>112227441972</v>
      </c>
      <c r="M36" s="118">
        <v>69153756666</v>
      </c>
      <c r="N36" s="118">
        <v>56793483204</v>
      </c>
      <c r="O36" s="118">
        <v>66955087798</v>
      </c>
      <c r="P36" s="118">
        <v>22519052546</v>
      </c>
      <c r="Q36" s="118">
        <v>10042800686</v>
      </c>
      <c r="R36" s="118">
        <v>26810152517</v>
      </c>
      <c r="S36" s="118">
        <v>3489969756</v>
      </c>
      <c r="T36" s="118">
        <v>86613951492</v>
      </c>
      <c r="U36" s="118">
        <v>0</v>
      </c>
      <c r="V36" s="118">
        <v>114674744201</v>
      </c>
      <c r="W36" s="118">
        <v>18289388341</v>
      </c>
      <c r="X36" s="118">
        <v>7381692162</v>
      </c>
      <c r="Y36" s="118">
        <v>36898761497</v>
      </c>
      <c r="Z36" s="118">
        <v>21712471604</v>
      </c>
      <c r="AA36" s="118">
        <v>233879495524</v>
      </c>
      <c r="AB36" s="118">
        <v>45710868657</v>
      </c>
      <c r="AC36" s="118">
        <v>311061474718</v>
      </c>
      <c r="AD36" s="118">
        <v>113030805425</v>
      </c>
      <c r="AE36" s="118">
        <v>40827277866</v>
      </c>
      <c r="AF36" s="118">
        <v>84004958648</v>
      </c>
      <c r="AG36" s="118">
        <v>42497292369</v>
      </c>
      <c r="AH36" s="118">
        <v>29439052598</v>
      </c>
      <c r="AI36" s="118">
        <v>63208942352</v>
      </c>
      <c r="AJ36" s="118">
        <v>38349131770</v>
      </c>
      <c r="AK36" s="118">
        <v>12633328106</v>
      </c>
      <c r="AL36" s="153">
        <v>2013674578040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0.10377680647670152</v>
      </c>
      <c r="D38" s="113">
        <v>4.6185182365715949E-2</v>
      </c>
      <c r="E38" s="113">
        <v>0.12659863635394722</v>
      </c>
      <c r="F38" s="113">
        <v>6.2357339428703883E-2</v>
      </c>
      <c r="G38" s="113">
        <v>9.5231063511323183E-2</v>
      </c>
      <c r="H38" s="113">
        <v>0.13594639087245036</v>
      </c>
      <c r="I38" s="113">
        <v>0.12516715376338539</v>
      </c>
      <c r="J38" s="113">
        <v>7.1501196049988613E-2</v>
      </c>
      <c r="K38" s="113">
        <v>8.3938124818043261E-2</v>
      </c>
      <c r="L38" s="113">
        <v>5.1659312420632923E-2</v>
      </c>
      <c r="M38" s="113">
        <v>0.13171639952972153</v>
      </c>
      <c r="N38" s="113">
        <v>0.11017834756716043</v>
      </c>
      <c r="O38" s="113">
        <v>0.20365233114379255</v>
      </c>
      <c r="P38" s="113">
        <v>0.15281575461358665</v>
      </c>
      <c r="Q38" s="113">
        <v>0.10977669780272288</v>
      </c>
      <c r="R38" s="113">
        <v>0.14651582397784685</v>
      </c>
      <c r="S38" s="113">
        <v>0.10845016531999999</v>
      </c>
      <c r="T38" s="113">
        <v>0.14866271595043556</v>
      </c>
      <c r="U38" s="113"/>
      <c r="V38" s="113">
        <v>0.10725448143526572</v>
      </c>
      <c r="W38" s="113">
        <v>0.14055708408996706</v>
      </c>
      <c r="X38" s="113">
        <v>0.10003109623037136</v>
      </c>
      <c r="Y38" s="113">
        <v>0.19787704897882905</v>
      </c>
      <c r="Z38" s="113">
        <v>0.41299920435350174</v>
      </c>
      <c r="AA38" s="113">
        <v>0.12140413295053606</v>
      </c>
      <c r="AB38" s="113">
        <v>4.5864702631918747E-2</v>
      </c>
      <c r="AC38" s="113">
        <v>0.1108392500300999</v>
      </c>
      <c r="AD38" s="113">
        <v>0.10701998360107677</v>
      </c>
      <c r="AE38" s="113">
        <v>9.4449448740036648E-2</v>
      </c>
      <c r="AF38" s="113">
        <v>0.12783966229897881</v>
      </c>
      <c r="AG38" s="113">
        <v>0.12116137395981497</v>
      </c>
      <c r="AH38" s="113">
        <v>0.10630667765485814</v>
      </c>
      <c r="AI38" s="113">
        <v>3.3013570902345161E-4</v>
      </c>
      <c r="AJ38" s="113">
        <v>5.5106095039501857E-4</v>
      </c>
      <c r="AK38" s="113">
        <v>0</v>
      </c>
      <c r="AL38" s="154">
        <v>0.11238955733864582</v>
      </c>
    </row>
    <row r="39" spans="1:38" customFormat="1" ht="14.4" x14ac:dyDescent="0.3">
      <c r="A39" s="86"/>
      <c r="B39" s="6" t="s">
        <v>1338</v>
      </c>
      <c r="C39" s="113">
        <v>0.50113319760251895</v>
      </c>
      <c r="D39" s="113">
        <v>0.54928493049451077</v>
      </c>
      <c r="E39" s="113">
        <v>0.45946734070459266</v>
      </c>
      <c r="F39" s="113">
        <v>1.2655803246509654</v>
      </c>
      <c r="G39" s="113">
        <v>0.37973468164627017</v>
      </c>
      <c r="H39" s="113">
        <v>0.44101284013867065</v>
      </c>
      <c r="I39" s="113">
        <v>0.40952353951506487</v>
      </c>
      <c r="J39" s="113">
        <v>0.40788360520467859</v>
      </c>
      <c r="K39" s="113">
        <v>0.58775235868329134</v>
      </c>
      <c r="L39" s="113">
        <v>0.24509781083545271</v>
      </c>
      <c r="M39" s="113">
        <v>0.41256912910455595</v>
      </c>
      <c r="N39" s="113">
        <v>0.55465977784545117</v>
      </c>
      <c r="O39" s="113">
        <v>0.39798424129310106</v>
      </c>
      <c r="P39" s="113">
        <v>0.44798868635314565</v>
      </c>
      <c r="Q39" s="113">
        <v>0.2159762383837476</v>
      </c>
      <c r="R39" s="113">
        <v>0.49631672056183251</v>
      </c>
      <c r="S39" s="113">
        <v>0.21877452109358622</v>
      </c>
      <c r="T39" s="113">
        <v>0.66422194891216546</v>
      </c>
      <c r="U39" s="113"/>
      <c r="V39" s="113">
        <v>0.76071670403812663</v>
      </c>
      <c r="W39" s="113">
        <v>0.4535932845497449</v>
      </c>
      <c r="X39" s="113">
        <v>0.74537554198267308</v>
      </c>
      <c r="Y39" s="113">
        <v>0.35856569365006186</v>
      </c>
      <c r="Z39" s="113">
        <v>8.353842985180214E-2</v>
      </c>
      <c r="AA39" s="113">
        <v>0.3092187463418688</v>
      </c>
      <c r="AB39" s="113">
        <v>0.43573802518298532</v>
      </c>
      <c r="AC39" s="113">
        <v>0.80932105773699081</v>
      </c>
      <c r="AD39" s="113">
        <v>0.74503521675670659</v>
      </c>
      <c r="AE39" s="113">
        <v>0.46375346860358813</v>
      </c>
      <c r="AF39" s="113">
        <v>0.53928231170051966</v>
      </c>
      <c r="AG39" s="113">
        <v>0.32014530146688835</v>
      </c>
      <c r="AH39" s="113">
        <v>0.34813700250314011</v>
      </c>
      <c r="AI39" s="113">
        <v>7.7658244930982986E-2</v>
      </c>
      <c r="AJ39" s="113">
        <v>0.20647959673481808</v>
      </c>
      <c r="AK39" s="113">
        <v>8.6064721336859107E-2</v>
      </c>
      <c r="AL39" s="154">
        <v>0.50108265711588906</v>
      </c>
    </row>
    <row r="40" spans="1:38" customFormat="1" ht="14.4" x14ac:dyDescent="0.3">
      <c r="A40" s="86"/>
      <c r="B40" s="6" t="s">
        <v>1358</v>
      </c>
      <c r="C40" s="113">
        <v>0.3743427111737192</v>
      </c>
      <c r="D40" s="113">
        <v>0.41770867498534325</v>
      </c>
      <c r="E40" s="113">
        <v>0.23089473527534635</v>
      </c>
      <c r="F40" s="113">
        <v>0.48643775297870612</v>
      </c>
      <c r="G40" s="113">
        <v>0.37504723020162778</v>
      </c>
      <c r="H40" s="113">
        <v>0.35698992662021239</v>
      </c>
      <c r="I40" s="113">
        <v>0.37820324904241009</v>
      </c>
      <c r="J40" s="113">
        <v>0.52462591023029803</v>
      </c>
      <c r="K40" s="113">
        <v>0.38834279437873703</v>
      </c>
      <c r="L40" s="113">
        <v>0.15019416748539485</v>
      </c>
      <c r="M40" s="113">
        <v>0.20218695887383883</v>
      </c>
      <c r="N40" s="113">
        <v>0.24878241759267322</v>
      </c>
      <c r="O40" s="113">
        <v>0.67609013959581699</v>
      </c>
      <c r="P40" s="113">
        <v>0.37391256065502854</v>
      </c>
      <c r="Q40" s="113">
        <v>0.31812619705315537</v>
      </c>
      <c r="R40" s="113">
        <v>0.31146839547835609</v>
      </c>
      <c r="S40" s="113">
        <v>0.47143640003509529</v>
      </c>
      <c r="T40" s="113">
        <v>0.21183078639120451</v>
      </c>
      <c r="U40" s="113"/>
      <c r="V40" s="113">
        <v>0.26734819154480094</v>
      </c>
      <c r="W40" s="113">
        <v>0.40019942272163489</v>
      </c>
      <c r="X40" s="113">
        <v>0.76539301626325396</v>
      </c>
      <c r="Y40" s="113">
        <v>0.2769244607256201</v>
      </c>
      <c r="Z40" s="113">
        <v>0.28261601985789292</v>
      </c>
      <c r="AA40" s="113">
        <v>0.32250143058077518</v>
      </c>
      <c r="AB40" s="113">
        <v>0.30000035223351629</v>
      </c>
      <c r="AC40" s="113">
        <v>0.21650164366401678</v>
      </c>
      <c r="AD40" s="113">
        <v>0.35543513272280125</v>
      </c>
      <c r="AE40" s="113">
        <v>0.34670814984185067</v>
      </c>
      <c r="AF40" s="113">
        <v>0.24839145837133011</v>
      </c>
      <c r="AG40" s="113">
        <v>0.27137317542170214</v>
      </c>
      <c r="AH40" s="113">
        <v>0.27816971853083139</v>
      </c>
      <c r="AI40" s="113">
        <v>0.13744522212726298</v>
      </c>
      <c r="AJ40" s="113">
        <v>0.28569480779147244</v>
      </c>
      <c r="AK40" s="113">
        <v>0.2317449097684347</v>
      </c>
      <c r="AL40" s="154">
        <v>0.29427192681737729</v>
      </c>
    </row>
    <row r="41" spans="1:38" customFormat="1" ht="14.4" x14ac:dyDescent="0.3">
      <c r="A41" s="86"/>
      <c r="B41" s="103" t="s">
        <v>1334</v>
      </c>
      <c r="C41" s="113">
        <v>2.0747284747060311E-2</v>
      </c>
      <c r="D41" s="113">
        <v>-1.3178787845569934E-2</v>
      </c>
      <c r="E41" s="113">
        <v>0.1830392876661138</v>
      </c>
      <c r="F41" s="113">
        <v>-0.81437541705837546</v>
      </c>
      <c r="G41" s="113">
        <v>0.14998702464077884</v>
      </c>
      <c r="H41" s="113">
        <v>6.6050842368666582E-2</v>
      </c>
      <c r="I41" s="113">
        <v>8.710605767913962E-2</v>
      </c>
      <c r="J41" s="113">
        <v>-4.0107114849651992E-3</v>
      </c>
      <c r="K41" s="113">
        <v>-6.0033277880071581E-2</v>
      </c>
      <c r="L41" s="113">
        <v>0.55304870925851957</v>
      </c>
      <c r="M41" s="113">
        <v>0.25352751249188371</v>
      </c>
      <c r="N41" s="113">
        <v>8.6379456994715234E-2</v>
      </c>
      <c r="O41" s="113">
        <v>-0.2777267120327106</v>
      </c>
      <c r="P41" s="113">
        <v>2.5282998378239142E-2</v>
      </c>
      <c r="Q41" s="113">
        <v>0.35612086676037413</v>
      </c>
      <c r="R41" s="113">
        <v>4.5699059981964517E-2</v>
      </c>
      <c r="S41" s="113">
        <v>0.20133891355131847</v>
      </c>
      <c r="T41" s="113">
        <v>-2.4715451253805497E-2</v>
      </c>
      <c r="U41" s="113"/>
      <c r="V41" s="113">
        <v>-0.13531937701819335</v>
      </c>
      <c r="W41" s="113">
        <v>5.6502086386531281E-3</v>
      </c>
      <c r="X41" s="113">
        <v>-0.61079965447629836</v>
      </c>
      <c r="Y41" s="113">
        <v>0.166632796645489</v>
      </c>
      <c r="Z41" s="113">
        <v>0.22084634593680319</v>
      </c>
      <c r="AA41" s="113">
        <v>0.24687569012681995</v>
      </c>
      <c r="AB41" s="113">
        <v>0.21839691995157964</v>
      </c>
      <c r="AC41" s="113">
        <v>-0.13666195143110754</v>
      </c>
      <c r="AD41" s="113">
        <v>-0.20749033308058462</v>
      </c>
      <c r="AE41" s="113">
        <v>9.5088932814524574E-2</v>
      </c>
      <c r="AF41" s="113">
        <v>8.4486567629171408E-2</v>
      </c>
      <c r="AG41" s="113">
        <v>0.28732014915159454</v>
      </c>
      <c r="AH41" s="113">
        <v>0.26738660131117037</v>
      </c>
      <c r="AI41" s="113">
        <v>0.78456639723273058</v>
      </c>
      <c r="AJ41" s="113">
        <v>0.5072745345233145</v>
      </c>
      <c r="AK41" s="113">
        <v>0.68219036889470619</v>
      </c>
      <c r="AL41" s="154">
        <v>9.2255858728087781E-2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3340289004</v>
      </c>
      <c r="D44" s="114">
        <v>1812804494</v>
      </c>
      <c r="E44" s="114">
        <v>2113246295</v>
      </c>
      <c r="F44" s="114">
        <v>392122490</v>
      </c>
      <c r="G44" s="114">
        <v>4065901178</v>
      </c>
      <c r="H44" s="114">
        <v>20695751027</v>
      </c>
      <c r="I44" s="114">
        <v>2674989306</v>
      </c>
      <c r="J44" s="114">
        <v>457526566</v>
      </c>
      <c r="K44" s="114">
        <v>2379679991</v>
      </c>
      <c r="L44" s="114">
        <v>5797592487</v>
      </c>
      <c r="M44" s="114">
        <v>9108683842</v>
      </c>
      <c r="N44" s="114">
        <v>6257412132</v>
      </c>
      <c r="O44" s="114">
        <v>13635559712</v>
      </c>
      <c r="P44" s="114">
        <v>3441266008</v>
      </c>
      <c r="Q44" s="114">
        <v>1102465496</v>
      </c>
      <c r="R44" s="114">
        <v>3928111587</v>
      </c>
      <c r="S44" s="114">
        <v>378487797</v>
      </c>
      <c r="T44" s="114">
        <v>12876265268</v>
      </c>
      <c r="U44" s="114">
        <v>0</v>
      </c>
      <c r="V44" s="114">
        <v>12299380223</v>
      </c>
      <c r="W44" s="114">
        <v>2570703095</v>
      </c>
      <c r="X44" s="114">
        <v>738398759</v>
      </c>
      <c r="Y44" s="114">
        <v>7301418036</v>
      </c>
      <c r="Z44" s="114">
        <v>8967233497</v>
      </c>
      <c r="AA44" s="114">
        <v>28393937369</v>
      </c>
      <c r="AB44" s="114">
        <v>2096515398</v>
      </c>
      <c r="AC44" s="114">
        <v>34477820571</v>
      </c>
      <c r="AD44" s="114">
        <v>12096554943</v>
      </c>
      <c r="AE44" s="114">
        <v>3856113888</v>
      </c>
      <c r="AF44" s="114">
        <v>10739165545</v>
      </c>
      <c r="AG44" s="114">
        <v>5149030333</v>
      </c>
      <c r="AH44" s="114">
        <v>3129567875</v>
      </c>
      <c r="AI44" s="114">
        <v>20867529</v>
      </c>
      <c r="AJ44" s="114">
        <v>21132709</v>
      </c>
      <c r="AK44" s="114">
        <v>0</v>
      </c>
      <c r="AL44" s="149">
        <v>226315994450</v>
      </c>
    </row>
    <row r="45" spans="1:38" s="6" customFormat="1" ht="14.4" x14ac:dyDescent="0.3">
      <c r="A45" s="86"/>
      <c r="B45" s="6" t="s">
        <v>1370</v>
      </c>
      <c r="C45" s="114">
        <v>14156433922</v>
      </c>
      <c r="D45" s="114">
        <v>20233436381</v>
      </c>
      <c r="E45" s="114">
        <v>6740870447</v>
      </c>
      <c r="F45" s="114">
        <v>1080190179</v>
      </c>
      <c r="G45" s="114">
        <v>14044264973</v>
      </c>
      <c r="H45" s="114">
        <v>56352898087</v>
      </c>
      <c r="I45" s="114">
        <v>5697744095</v>
      </c>
      <c r="J45" s="114">
        <v>2610044992</v>
      </c>
      <c r="K45" s="114">
        <v>7573668771</v>
      </c>
      <c r="L45" s="114">
        <v>14405993635</v>
      </c>
      <c r="M45" s="114">
        <v>6750119826</v>
      </c>
      <c r="N45" s="114">
        <v>26825962351</v>
      </c>
      <c r="O45" s="114">
        <v>14674568875</v>
      </c>
      <c r="P45" s="114">
        <v>9745866922</v>
      </c>
      <c r="Q45" s="114">
        <v>2154843939</v>
      </c>
      <c r="R45" s="114">
        <v>12525099308</v>
      </c>
      <c r="S45" s="114">
        <v>920474592</v>
      </c>
      <c r="T45" s="114">
        <v>30386946131</v>
      </c>
      <c r="U45" s="114">
        <v>0</v>
      </c>
      <c r="V45" s="114">
        <v>42915321534</v>
      </c>
      <c r="W45" s="114">
        <v>8269782411</v>
      </c>
      <c r="X45" s="114">
        <v>4215074055</v>
      </c>
      <c r="Y45" s="114">
        <v>13963255331</v>
      </c>
      <c r="Z45" s="114">
        <v>1672760838</v>
      </c>
      <c r="AA45" s="114">
        <v>71586011970</v>
      </c>
      <c r="AB45" s="114">
        <v>9334761365</v>
      </c>
      <c r="AC45" s="114">
        <v>135090815722</v>
      </c>
      <c r="AD45" s="114">
        <v>44028515523</v>
      </c>
      <c r="AE45" s="114">
        <v>15421114123</v>
      </c>
      <c r="AF45" s="114">
        <v>23269479433</v>
      </c>
      <c r="AG45" s="114">
        <v>12525144808</v>
      </c>
      <c r="AH45" s="114">
        <v>4571392559</v>
      </c>
      <c r="AI45" s="114">
        <v>3397721375</v>
      </c>
      <c r="AJ45" s="114">
        <v>4685105605</v>
      </c>
      <c r="AK45" s="114">
        <v>752215133</v>
      </c>
      <c r="AL45" s="149">
        <v>642577899211</v>
      </c>
    </row>
    <row r="46" spans="1:38" s="6" customFormat="1" ht="14.4" x14ac:dyDescent="0.3">
      <c r="A46" s="58"/>
      <c r="B46" s="6" t="s">
        <v>1358</v>
      </c>
      <c r="C46" s="114">
        <v>9956290094</v>
      </c>
      <c r="D46" s="114">
        <v>17387527846</v>
      </c>
      <c r="E46" s="114">
        <v>6129732417</v>
      </c>
      <c r="F46" s="114">
        <v>2836073283</v>
      </c>
      <c r="G46" s="114">
        <v>15666126865</v>
      </c>
      <c r="H46" s="114">
        <v>50692077947</v>
      </c>
      <c r="I46" s="114">
        <v>6494419040</v>
      </c>
      <c r="J46" s="114">
        <v>3452444558</v>
      </c>
      <c r="K46" s="114">
        <v>11810833492</v>
      </c>
      <c r="L46" s="114">
        <v>10202247117</v>
      </c>
      <c r="M46" s="114">
        <v>2308141343</v>
      </c>
      <c r="N46" s="114">
        <v>13223094913</v>
      </c>
      <c r="O46" s="114">
        <v>37758320051</v>
      </c>
      <c r="P46" s="114">
        <v>9511642510</v>
      </c>
      <c r="Q46" s="114">
        <v>4136011116</v>
      </c>
      <c r="R46" s="114">
        <v>8877672371</v>
      </c>
      <c r="S46" s="114">
        <v>1870159852</v>
      </c>
      <c r="T46" s="114">
        <v>11004087385</v>
      </c>
      <c r="U46" s="114">
        <v>252309737</v>
      </c>
      <c r="V46" s="114">
        <v>27100076512</v>
      </c>
      <c r="W46" s="114">
        <v>7971480687</v>
      </c>
      <c r="X46" s="114">
        <v>7474787930</v>
      </c>
      <c r="Y46" s="114">
        <v>11498752541</v>
      </c>
      <c r="Z46" s="114">
        <v>-891361376</v>
      </c>
      <c r="AA46" s="114">
        <v>78330118722</v>
      </c>
      <c r="AB46" s="114">
        <v>7659607572</v>
      </c>
      <c r="AC46" s="114">
        <v>54972073145</v>
      </c>
      <c r="AD46" s="114">
        <v>46111286598</v>
      </c>
      <c r="AE46" s="114">
        <v>15536283349</v>
      </c>
      <c r="AF46" s="114">
        <v>20971105742</v>
      </c>
      <c r="AG46" s="114">
        <v>11945837459</v>
      </c>
      <c r="AH46" s="114">
        <v>5295694808</v>
      </c>
      <c r="AI46" s="114">
        <v>8307943911</v>
      </c>
      <c r="AJ46" s="114">
        <v>9196384246</v>
      </c>
      <c r="AK46" s="114">
        <v>2401880387</v>
      </c>
      <c r="AL46" s="149">
        <v>537451164170</v>
      </c>
    </row>
    <row r="47" spans="1:38" s="6" customFormat="1" ht="14.4" x14ac:dyDescent="0.3">
      <c r="A47" s="86"/>
      <c r="B47" s="6" t="s">
        <v>1334</v>
      </c>
      <c r="C47" s="114">
        <v>-3545439438</v>
      </c>
      <c r="D47" s="114">
        <v>-1813487087</v>
      </c>
      <c r="E47" s="114">
        <v>-569497520</v>
      </c>
      <c r="F47" s="114">
        <v>985432890</v>
      </c>
      <c r="G47" s="114">
        <v>1073140315</v>
      </c>
      <c r="H47" s="114">
        <v>-10726395643</v>
      </c>
      <c r="I47" s="114">
        <v>1087644420</v>
      </c>
      <c r="J47" s="114">
        <v>-192779511</v>
      </c>
      <c r="K47" s="114">
        <v>-883502634</v>
      </c>
      <c r="L47" s="114">
        <v>26714450853</v>
      </c>
      <c r="M47" s="114">
        <v>1363739400</v>
      </c>
      <c r="N47" s="114">
        <v>-9057781358</v>
      </c>
      <c r="O47" s="114">
        <v>-21081747059</v>
      </c>
      <c r="P47" s="114">
        <v>-1012592642</v>
      </c>
      <c r="Q47" s="114">
        <v>2343959145</v>
      </c>
      <c r="R47" s="114">
        <v>-1951719207</v>
      </c>
      <c r="S47" s="114">
        <v>286887100</v>
      </c>
      <c r="T47" s="114">
        <v>-736521941</v>
      </c>
      <c r="U47" s="114">
        <v>-252309737</v>
      </c>
      <c r="V47" s="114">
        <v>-2407460307</v>
      </c>
      <c r="W47" s="114">
        <v>-843312507</v>
      </c>
      <c r="X47" s="114">
        <v>-5221429658</v>
      </c>
      <c r="Y47" s="114">
        <v>1075164457</v>
      </c>
      <c r="Z47" s="114">
        <v>1500453775</v>
      </c>
      <c r="AA47" s="114">
        <v>7075108282</v>
      </c>
      <c r="AB47" s="114">
        <v>7245772373</v>
      </c>
      <c r="AC47" s="114">
        <v>-9130428038</v>
      </c>
      <c r="AD47" s="114">
        <v>-1057351928</v>
      </c>
      <c r="AE47" s="114">
        <v>1681939739</v>
      </c>
      <c r="AF47" s="114">
        <v>5581170348</v>
      </c>
      <c r="AG47" s="114">
        <v>1720226976</v>
      </c>
      <c r="AH47" s="114">
        <v>3938040624</v>
      </c>
      <c r="AI47" s="114">
        <v>25159669287</v>
      </c>
      <c r="AJ47" s="114">
        <v>16665622341</v>
      </c>
      <c r="AK47" s="114">
        <v>7417889171</v>
      </c>
      <c r="AL47" s="149">
        <v>42432555281</v>
      </c>
    </row>
    <row r="48" spans="1:38" s="6" customFormat="1" ht="14.4" x14ac:dyDescent="0.3">
      <c r="A48" s="88"/>
      <c r="B48" s="48" t="s">
        <v>1336</v>
      </c>
      <c r="C48" s="118">
        <v>23907573582</v>
      </c>
      <c r="D48" s="118">
        <v>37620281634</v>
      </c>
      <c r="E48" s="118">
        <v>14414351639</v>
      </c>
      <c r="F48" s="118">
        <v>5293818842</v>
      </c>
      <c r="G48" s="118">
        <v>34849433331</v>
      </c>
      <c r="H48" s="118">
        <v>117014331418</v>
      </c>
      <c r="I48" s="118">
        <v>15954796861</v>
      </c>
      <c r="J48" s="118">
        <v>6327236605</v>
      </c>
      <c r="K48" s="118">
        <v>20880679620</v>
      </c>
      <c r="L48" s="118">
        <v>57120284092</v>
      </c>
      <c r="M48" s="118">
        <v>19530684411</v>
      </c>
      <c r="N48" s="118">
        <v>37248688038</v>
      </c>
      <c r="O48" s="118">
        <v>44986701579</v>
      </c>
      <c r="P48" s="118">
        <v>21686182798</v>
      </c>
      <c r="Q48" s="118">
        <v>9737279696</v>
      </c>
      <c r="R48" s="118">
        <v>23379164059</v>
      </c>
      <c r="S48" s="118">
        <v>3456009341</v>
      </c>
      <c r="T48" s="118">
        <v>53530776843</v>
      </c>
      <c r="U48" s="118">
        <v>0</v>
      </c>
      <c r="V48" s="118">
        <v>79907317962</v>
      </c>
      <c r="W48" s="118">
        <v>17968653686</v>
      </c>
      <c r="X48" s="118">
        <v>7206831086</v>
      </c>
      <c r="Y48" s="118">
        <v>33838590365</v>
      </c>
      <c r="Z48" s="118">
        <v>11249086734</v>
      </c>
      <c r="AA48" s="118">
        <v>185385176343</v>
      </c>
      <c r="AB48" s="118">
        <v>26336656708</v>
      </c>
      <c r="AC48" s="118">
        <v>215410281400</v>
      </c>
      <c r="AD48" s="118">
        <v>101179005136</v>
      </c>
      <c r="AE48" s="118">
        <v>36495451099</v>
      </c>
      <c r="AF48" s="118">
        <v>60560921068</v>
      </c>
      <c r="AG48" s="118">
        <v>31340239576</v>
      </c>
      <c r="AH48" s="118">
        <v>16934695866</v>
      </c>
      <c r="AI48" s="118">
        <v>36886202102</v>
      </c>
      <c r="AJ48" s="118">
        <v>30568244901</v>
      </c>
      <c r="AK48" s="118">
        <v>10571984691</v>
      </c>
      <c r="AL48" s="153">
        <v>1448777613112</v>
      </c>
    </row>
    <row r="49" spans="1:38" s="6" customFormat="1" ht="14.4" x14ac:dyDescent="0.3">
      <c r="A49" s="49" t="s">
        <v>1356</v>
      </c>
      <c r="B49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f>+C44/C$48</f>
        <v>0.13971677186491657</v>
      </c>
      <c r="D50" s="113">
        <f t="shared" ref="D50:T50" si="0">+D44/D$48</f>
        <v>4.8186893219896727E-2</v>
      </c>
      <c r="E50" s="113">
        <f t="shared" si="0"/>
        <v>0.14660710019605205</v>
      </c>
      <c r="F50" s="113">
        <f t="shared" si="0"/>
        <v>7.4071762125478488E-2</v>
      </c>
      <c r="G50" s="113">
        <f t="shared" si="0"/>
        <v>0.1166705105182647</v>
      </c>
      <c r="H50" s="113">
        <f t="shared" si="0"/>
        <v>0.17686509657582361</v>
      </c>
      <c r="I50" s="113">
        <f t="shared" si="0"/>
        <v>0.16766050544577973</v>
      </c>
      <c r="J50" s="113">
        <f t="shared" si="0"/>
        <v>7.2310645952207125E-2</v>
      </c>
      <c r="K50" s="113">
        <f t="shared" si="0"/>
        <v>0.11396563877742213</v>
      </c>
      <c r="L50" s="113">
        <f t="shared" si="0"/>
        <v>0.10149796309945146</v>
      </c>
      <c r="M50" s="113">
        <f t="shared" si="0"/>
        <v>0.46637811816107377</v>
      </c>
      <c r="N50" s="113">
        <f t="shared" si="0"/>
        <v>0.1679901349979461</v>
      </c>
      <c r="O50" s="113">
        <f t="shared" si="0"/>
        <v>0.30310201089215089</v>
      </c>
      <c r="P50" s="113">
        <f t="shared" si="0"/>
        <v>0.15868472750849308</v>
      </c>
      <c r="Q50" s="113">
        <f t="shared" si="0"/>
        <v>0.11322109772125416</v>
      </c>
      <c r="R50" s="113">
        <f t="shared" si="0"/>
        <v>0.1680176236022366</v>
      </c>
      <c r="S50" s="113">
        <f t="shared" si="0"/>
        <v>0.10951584896193717</v>
      </c>
      <c r="T50" s="113">
        <f t="shared" si="0"/>
        <v>0.24053948078812118</v>
      </c>
      <c r="U50" s="113"/>
      <c r="V50" s="113">
        <f t="shared" ref="V50:AL50" si="1">+V44/V$48</f>
        <v>0.15392057369325024</v>
      </c>
      <c r="W50" s="113">
        <f t="shared" si="1"/>
        <v>0.14306598256734859</v>
      </c>
      <c r="X50" s="113">
        <f t="shared" si="1"/>
        <v>0.10245817477731849</v>
      </c>
      <c r="Y50" s="113">
        <f t="shared" si="1"/>
        <v>0.21577193249610119</v>
      </c>
      <c r="Z50" s="113">
        <f t="shared" si="1"/>
        <v>0.79715213412808239</v>
      </c>
      <c r="AA50" s="113">
        <f t="shared" si="1"/>
        <v>0.15316185430309426</v>
      </c>
      <c r="AB50" s="113">
        <f t="shared" si="1"/>
        <v>7.9604462375179319E-2</v>
      </c>
      <c r="AC50" s="113">
        <f t="shared" si="1"/>
        <v>0.16005652258991943</v>
      </c>
      <c r="AD50" s="113">
        <f t="shared" si="1"/>
        <v>0.11955597830538447</v>
      </c>
      <c r="AE50" s="113">
        <f t="shared" si="1"/>
        <v>0.10566012398475766</v>
      </c>
      <c r="AF50" s="113">
        <f t="shared" si="1"/>
        <v>0.17732830603652272</v>
      </c>
      <c r="AG50" s="113">
        <f t="shared" si="1"/>
        <v>0.16429454281973865</v>
      </c>
      <c r="AH50" s="113">
        <f t="shared" si="1"/>
        <v>0.18480213047600533</v>
      </c>
      <c r="AI50" s="113">
        <f t="shared" si="1"/>
        <v>5.6572723161619684E-4</v>
      </c>
      <c r="AJ50" s="113">
        <f t="shared" si="1"/>
        <v>6.9132883057046793E-4</v>
      </c>
      <c r="AK50" s="113">
        <v>0</v>
      </c>
      <c r="AL50" s="154">
        <f t="shared" si="1"/>
        <v>0.15621168659824142</v>
      </c>
    </row>
    <row r="51" spans="1:38" s="6" customFormat="1" ht="14.4" x14ac:dyDescent="0.3">
      <c r="A51" s="86"/>
      <c r="B51" s="6" t="s">
        <v>1370</v>
      </c>
      <c r="C51" s="113">
        <f>+C45/C$48</f>
        <v>0.59213177252995564</v>
      </c>
      <c r="D51" s="113">
        <f t="shared" ref="D51:T51" si="2">+D45/D$48</f>
        <v>0.53783319800332574</v>
      </c>
      <c r="E51" s="113">
        <f t="shared" si="2"/>
        <v>0.46764992389679555</v>
      </c>
      <c r="F51" s="113">
        <f t="shared" si="2"/>
        <v>0.20404743933245459</v>
      </c>
      <c r="G51" s="113">
        <f t="shared" si="2"/>
        <v>0.40299837416601691</v>
      </c>
      <c r="H51" s="113">
        <f t="shared" si="2"/>
        <v>0.48158971131233064</v>
      </c>
      <c r="I51" s="113">
        <f t="shared" si="2"/>
        <v>0.35711793416358684</v>
      </c>
      <c r="J51" s="113">
        <f t="shared" si="2"/>
        <v>0.41250946581284043</v>
      </c>
      <c r="K51" s="113">
        <f t="shared" si="2"/>
        <v>0.3627117942916841</v>
      </c>
      <c r="L51" s="113">
        <f t="shared" si="2"/>
        <v>0.25220451655662607</v>
      </c>
      <c r="M51" s="113">
        <f t="shared" si="2"/>
        <v>0.345616143497676</v>
      </c>
      <c r="N51" s="113">
        <f t="shared" si="2"/>
        <v>0.72018542837355648</v>
      </c>
      <c r="O51" s="113">
        <f t="shared" si="2"/>
        <v>0.32619792871967651</v>
      </c>
      <c r="P51" s="113">
        <f t="shared" si="2"/>
        <v>0.44940444396230067</v>
      </c>
      <c r="Q51" s="113">
        <f t="shared" si="2"/>
        <v>0.22129835090237712</v>
      </c>
      <c r="R51" s="113">
        <f t="shared" si="2"/>
        <v>0.53573768832758417</v>
      </c>
      <c r="S51" s="113">
        <f t="shared" si="2"/>
        <v>0.26634030790369906</v>
      </c>
      <c r="T51" s="113">
        <f t="shared" si="2"/>
        <v>0.56765374842441829</v>
      </c>
      <c r="U51" s="113"/>
      <c r="V51" s="113">
        <f t="shared" ref="V51:AL51" si="3">+V45/V$48</f>
        <v>0.53706372117768264</v>
      </c>
      <c r="W51" s="113">
        <f t="shared" si="3"/>
        <v>0.46023383585177968</v>
      </c>
      <c r="X51" s="113">
        <f t="shared" si="3"/>
        <v>0.58487204774206636</v>
      </c>
      <c r="Y51" s="113">
        <f t="shared" si="3"/>
        <v>0.4126429375569528</v>
      </c>
      <c r="Z51" s="113">
        <f t="shared" si="3"/>
        <v>0.14870192376987676</v>
      </c>
      <c r="AA51" s="113">
        <f t="shared" si="3"/>
        <v>0.38614744383634764</v>
      </c>
      <c r="AB51" s="113">
        <f t="shared" si="3"/>
        <v>0.35443987703133484</v>
      </c>
      <c r="AC51" s="113">
        <f t="shared" si="3"/>
        <v>0.62713262730086194</v>
      </c>
      <c r="AD51" s="113">
        <f t="shared" si="3"/>
        <v>0.43515465944559317</v>
      </c>
      <c r="AE51" s="113">
        <f t="shared" si="3"/>
        <v>0.42254893852846631</v>
      </c>
      <c r="AF51" s="113">
        <f t="shared" si="3"/>
        <v>0.38423258798973986</v>
      </c>
      <c r="AG51" s="113">
        <f t="shared" si="3"/>
        <v>0.39965057630228246</v>
      </c>
      <c r="AH51" s="113">
        <f t="shared" si="3"/>
        <v>0.26994240671177577</v>
      </c>
      <c r="AI51" s="113">
        <f t="shared" si="3"/>
        <v>9.2113613800748895E-2</v>
      </c>
      <c r="AJ51" s="113">
        <f t="shared" si="3"/>
        <v>0.1532670789629382</v>
      </c>
      <c r="AK51" s="113">
        <v>7.1151742552215916E-2</v>
      </c>
      <c r="AL51" s="154">
        <f t="shared" si="3"/>
        <v>0.44353107985340229</v>
      </c>
    </row>
    <row r="52" spans="1:38" s="6" customFormat="1" ht="14.4" x14ac:dyDescent="0.3">
      <c r="A52" s="86"/>
      <c r="B52" s="6" t="s">
        <v>1358</v>
      </c>
      <c r="C52" s="113">
        <f>+C46/C$48</f>
        <v>0.41644920844230238</v>
      </c>
      <c r="D52" s="113">
        <f t="shared" ref="D52:T52" si="4">+D46/D$48</f>
        <v>0.46218494627870388</v>
      </c>
      <c r="E52" s="113">
        <f t="shared" si="4"/>
        <v>0.42525203842087289</v>
      </c>
      <c r="F52" s="113">
        <f t="shared" si="4"/>
        <v>0.53573296851399888</v>
      </c>
      <c r="G52" s="113">
        <f t="shared" si="4"/>
        <v>0.44953749222270245</v>
      </c>
      <c r="H52" s="113">
        <f t="shared" si="4"/>
        <v>0.43321255894645205</v>
      </c>
      <c r="I52" s="113">
        <f t="shared" si="4"/>
        <v>0.40705118946860402</v>
      </c>
      <c r="J52" s="113">
        <f t="shared" si="4"/>
        <v>0.54564808834108713</v>
      </c>
      <c r="K52" s="113">
        <f t="shared" si="4"/>
        <v>0.56563453426522137</v>
      </c>
      <c r="L52" s="113">
        <f t="shared" si="4"/>
        <v>0.17860988052104032</v>
      </c>
      <c r="M52" s="113">
        <f t="shared" si="4"/>
        <v>0.11818025904407206</v>
      </c>
      <c r="N52" s="113">
        <f t="shared" si="4"/>
        <v>0.35499491685479478</v>
      </c>
      <c r="O52" s="113">
        <f t="shared" si="4"/>
        <v>0.83932181568576614</v>
      </c>
      <c r="P52" s="113">
        <f t="shared" si="4"/>
        <v>0.43860381509267771</v>
      </c>
      <c r="Q52" s="113">
        <f t="shared" si="4"/>
        <v>0.42476043054396823</v>
      </c>
      <c r="R52" s="113">
        <f t="shared" si="4"/>
        <v>0.379725825465623</v>
      </c>
      <c r="S52" s="113">
        <f t="shared" si="4"/>
        <v>0.54113275384228776</v>
      </c>
      <c r="T52" s="113">
        <f t="shared" si="4"/>
        <v>0.20556562101225997</v>
      </c>
      <c r="U52" s="113"/>
      <c r="V52" s="113">
        <f t="shared" ref="V52:AL52" si="5">+V46/V$48</f>
        <v>0.33914386320521317</v>
      </c>
      <c r="W52" s="113">
        <f t="shared" si="5"/>
        <v>0.44363260744520089</v>
      </c>
      <c r="X52" s="113">
        <f t="shared" si="5"/>
        <v>1.0371809524605806</v>
      </c>
      <c r="Y52" s="113">
        <f t="shared" si="5"/>
        <v>0.339811807080871</v>
      </c>
      <c r="Z52" s="113">
        <f t="shared" si="5"/>
        <v>-7.9238554833601663E-2</v>
      </c>
      <c r="AA52" s="113">
        <f t="shared" si="5"/>
        <v>0.42252633283404206</v>
      </c>
      <c r="AB52" s="113">
        <f t="shared" si="5"/>
        <v>0.29083446911746108</v>
      </c>
      <c r="AC52" s="113">
        <f t="shared" si="5"/>
        <v>0.25519707224615323</v>
      </c>
      <c r="AD52" s="113">
        <f t="shared" si="5"/>
        <v>0.455739671842191</v>
      </c>
      <c r="AE52" s="113">
        <f t="shared" si="5"/>
        <v>0.42570465307731747</v>
      </c>
      <c r="AF52" s="113">
        <f t="shared" si="5"/>
        <v>0.34628115577127505</v>
      </c>
      <c r="AG52" s="113">
        <f t="shared" si="5"/>
        <v>0.38116611808379369</v>
      </c>
      <c r="AH52" s="113">
        <f t="shared" si="5"/>
        <v>0.31271272008092171</v>
      </c>
      <c r="AI52" s="113">
        <f t="shared" si="5"/>
        <v>0.22523175164595047</v>
      </c>
      <c r="AJ52" s="113">
        <f t="shared" si="5"/>
        <v>0.30084763700971107</v>
      </c>
      <c r="AK52" s="113">
        <v>0.22719294978214796</v>
      </c>
      <c r="AL52" s="154">
        <f t="shared" si="5"/>
        <v>0.37096871135076787</v>
      </c>
    </row>
    <row r="53" spans="1:38" s="6" customFormat="1" ht="14.4" x14ac:dyDescent="0.3">
      <c r="A53" s="86"/>
      <c r="B53" s="6" t="s">
        <v>1334</v>
      </c>
      <c r="C53" s="113">
        <f>+C47/C$48</f>
        <v>-0.14829775283717456</v>
      </c>
      <c r="D53" s="113">
        <f t="shared" ref="D53:T53" si="6">+D47/D$48</f>
        <v>-4.8205037501926319E-2</v>
      </c>
      <c r="E53" s="113">
        <f t="shared" si="6"/>
        <v>-3.950906251372046E-2</v>
      </c>
      <c r="F53" s="113">
        <f t="shared" si="6"/>
        <v>0.18614783002806803</v>
      </c>
      <c r="G53" s="113">
        <f t="shared" si="6"/>
        <v>3.079362309301591E-2</v>
      </c>
      <c r="H53" s="113">
        <f t="shared" si="6"/>
        <v>-9.1667366834606273E-2</v>
      </c>
      <c r="I53" s="113">
        <f t="shared" si="6"/>
        <v>6.8170370922029377E-2</v>
      </c>
      <c r="J53" s="113">
        <f t="shared" si="6"/>
        <v>-3.0468200106134644E-2</v>
      </c>
      <c r="K53" s="113">
        <f t="shared" si="6"/>
        <v>-4.2311967334327599E-2</v>
      </c>
      <c r="L53" s="113">
        <f t="shared" si="6"/>
        <v>0.46768763982288214</v>
      </c>
      <c r="M53" s="113">
        <f t="shared" si="6"/>
        <v>6.9825479297178125E-2</v>
      </c>
      <c r="N53" s="113">
        <f t="shared" si="6"/>
        <v>-0.24317048022629742</v>
      </c>
      <c r="O53" s="113">
        <f t="shared" si="6"/>
        <v>-0.46862175529759348</v>
      </c>
      <c r="P53" s="113">
        <f t="shared" si="6"/>
        <v>-4.6692986563471463E-2</v>
      </c>
      <c r="Q53" s="113">
        <f t="shared" si="6"/>
        <v>0.24072012083240049</v>
      </c>
      <c r="R53" s="113">
        <f t="shared" si="6"/>
        <v>-8.3481137395443772E-2</v>
      </c>
      <c r="S53" s="113">
        <f t="shared" si="6"/>
        <v>8.3011089292076082E-2</v>
      </c>
      <c r="T53" s="113">
        <f t="shared" si="6"/>
        <v>-1.3758850224799455E-2</v>
      </c>
      <c r="U53" s="113"/>
      <c r="V53" s="113">
        <f t="shared" ref="V53:AL53" si="7">+V47/V$48</f>
        <v>-3.0128158076146043E-2</v>
      </c>
      <c r="W53" s="113">
        <f t="shared" si="7"/>
        <v>-4.6932425864329164E-2</v>
      </c>
      <c r="X53" s="113">
        <f t="shared" si="7"/>
        <v>-0.72451117497996542</v>
      </c>
      <c r="Y53" s="113">
        <f t="shared" si="7"/>
        <v>3.177332286607501E-2</v>
      </c>
      <c r="Z53" s="113">
        <f t="shared" si="7"/>
        <v>0.13338449693564253</v>
      </c>
      <c r="AA53" s="113">
        <f t="shared" si="7"/>
        <v>3.8164369026516022E-2</v>
      </c>
      <c r="AB53" s="113">
        <f t="shared" si="7"/>
        <v>0.27512119147602476</v>
      </c>
      <c r="AC53" s="113">
        <f t="shared" si="7"/>
        <v>-4.2386222136934638E-2</v>
      </c>
      <c r="AD53" s="113">
        <f t="shared" si="7"/>
        <v>-1.0450309593168641E-2</v>
      </c>
      <c r="AE53" s="113">
        <f t="shared" si="7"/>
        <v>4.6086284409458535E-2</v>
      </c>
      <c r="AF53" s="113">
        <f t="shared" si="7"/>
        <v>9.2157950202462396E-2</v>
      </c>
      <c r="AG53" s="113">
        <f t="shared" si="7"/>
        <v>5.4888762794185218E-2</v>
      </c>
      <c r="AH53" s="113">
        <f t="shared" si="7"/>
        <v>0.23254274273129719</v>
      </c>
      <c r="AI53" s="113">
        <f t="shared" si="7"/>
        <v>0.68208890732168448</v>
      </c>
      <c r="AJ53" s="113">
        <f t="shared" si="7"/>
        <v>0.54519395519678027</v>
      </c>
      <c r="AK53" s="113">
        <v>0.70165530766563611</v>
      </c>
      <c r="AL53" s="154">
        <f t="shared" si="7"/>
        <v>2.9288522197588433E-2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3" ma:contentTypeDescription="Crear nuevo documento." ma:contentTypeScope="" ma:versionID="b25f62dc5930260f3a30223d357168b2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b553b9442db799558fbd520d17a7ff75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1D4F9408-6DBA-4462-898C-9756E69CF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Luz Patricia Gimenez Mendoza</cp:lastModifiedBy>
  <cp:lastPrinted>2017-04-06T12:46:19Z</cp:lastPrinted>
  <dcterms:created xsi:type="dcterms:W3CDTF">2017-04-04T16:49:53Z</dcterms:created>
  <dcterms:modified xsi:type="dcterms:W3CDTF">2023-02-22T16:13:49Z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