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7" documentId="8_{3BC0EF88-2254-4D3A-98DA-9560B7E3A4D4}" xr6:coauthVersionLast="47" xr6:coauthVersionMax="47" xr10:uidLastSave="{0410CA6D-1A03-4943-BEAC-E79BF5839637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<sst xmlns="http://schemas.openxmlformats.org/spreadsheetml/2006/main" count="3048" uniqueCount="1435">
  <si>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</si>
  <si>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</si>
  <si>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</si>
  <si>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</si>
  <si>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</si>
  <si>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</si>
  <si>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</si>
  <si>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</si>
  <si>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</si>
  <si>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</si>
  <si>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</si>
  <si>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</si>
  <si>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</si>
  <si>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</si>
  <si>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</si>
  <si>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</si>
  <si>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</si>
  <si>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</si>
  <si>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</si>
  <si>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</si>
  <si>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</si>
  <si>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</si>
  <si>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</si>
  <si>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</si>
  <si>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</si>
  <si>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</si>
  <si>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</si>
  <si>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</si>
  <si>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</si>
  <si>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</si>
  <si>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</si>
  <si>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</si>
  <si>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</si>
  <si>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</si>
  <si>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</si>
  <si>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</si>
  <si>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</si>
  <si>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</si>
  <si>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</si>
  <si>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</si>
  <si>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</si>
  <si>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</si>
  <si>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</si>
  <si>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</si>
  <si>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</si>
  <si>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</si>
  <si>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</si>
  <si>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</si>
  <si>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</si>
  <si>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</si>
  <si>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</si>
  <si>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</si>
  <si>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</si>
  <si>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</si>
  <si>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</si>
  <si>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</si>
  <si>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</si>
  <si>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</si>
  <si>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</si>
  <si>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</si>
  <si>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</si>
  <si>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</si>
  <si>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</si>
  <si>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</si>
  <si>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</si>
  <si>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</si>
  <si>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</si>
  <si>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</si>
  <si>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</si>
  <si>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</si>
  <si>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</si>
  <si>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</si>
  <si>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</si>
  <si>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</si>
  <si>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</si>
  <si>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</si>
  <si>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</si>
  <si>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</si>
  <si>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</si>
  <si>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</si>
  <si>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</si>
  <si>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</si>
  <si>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</si>
  <si>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</si>
  <si>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</si>
  <si>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</si>
  <si>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</si>
  <si>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</si>
  <si>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</si>
  <si>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</si>
  <si>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</si>
  <si>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</si>
  <si>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</si>
  <si>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</si>
  <si>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</si>
  <si>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</si>
  <si>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</si>
  <si>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</si>
  <si>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</si>
  <si>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</si>
  <si>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</si>
  <si>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</si>
  <si>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</si>
  <si>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</si>
  <si>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</si>
  <si>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</si>
  <si>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</si>
  <si>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</si>
  <si>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</si>
  <si>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</si>
  <si>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</si>
  <si>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</si>
  <si>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</si>
  <si>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</si>
  <si>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</si>
  <si>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</si>
  <si>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</si>
  <si>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</si>
  <si>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</si>
  <si>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</si>
  <si>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</si>
  <si>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</si>
  <si>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</si>
  <si>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</si>
  <si>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</si>
  <si>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</si>
  <si>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</si>
  <si>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</si>
  <si>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</si>
  <si>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</si>
  <si>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</si>
  <si>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</si>
  <si>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</si>
  <si>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</si>
  <si>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</si>
  <si>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</si>
  <si>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</si>
  <si>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</si>
  <si>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</si>
  <si>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</si>
  <si>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</si>
  <si>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</si>
  <si>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</si>
  <si>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</si>
  <si>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</si>
  <si>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</si>
  <si>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</si>
  <si>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</si>
  <si>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</si>
  <si>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</si>
  <si>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</si>
  <si>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</si>
  <si>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</si>
  <si>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</si>
  <si>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</si>
  <si>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</si>
  <si>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</si>
  <si>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</si>
  <si>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</si>
  <si>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</si>
  <si>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</si>
  <si>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</si>
  <si>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</si>
  <si>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</si>
  <si>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</si>
  <si>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</si>
  <si>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</si>
  <si>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</si>
  <si>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</si>
  <si>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</si>
  <si>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</si>
  <si>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</si>
  <si>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</si>
  <si>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</si>
  <si>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</si>
  <si>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</si>
  <si>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</si>
  <si>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</si>
  <si>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</si>
  <si>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</si>
  <si>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</si>
  <si>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</si>
  <si>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</si>
  <si>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</si>
  <si>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</si>
  <si>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</si>
  <si>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</si>
  <si>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</si>
  <si>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</si>
  <si>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</si>
  <si>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</si>
  <si>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</si>
  <si>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</si>
  <si>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</si>
  <si>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</si>
  <si>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</si>
  <si>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</si>
  <si>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</si>
  <si>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</si>
  <si>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</si>
  <si>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</si>
  <si>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</si>
  <si>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</si>
  <si>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</si>
  <si>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</si>
  <si>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</si>
  <si>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</si>
  <si>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</si>
  <si>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</si>
  <si>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</si>
  <si>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</si>
  <si>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</si>
  <si>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</si>
  <si>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</si>
  <si>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</si>
  <si>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</si>
  <si>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</si>
  <si>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</si>
  <si>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</si>
  <si>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</si>
  <si>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</si>
  <si>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</si>
  <si>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</si>
  <si>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</si>
  <si>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</si>
  <si>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</si>
  <si>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</si>
  <si>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</si>
  <si>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</si>
  <si>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</si>
  <si>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</si>
  <si>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</si>
  <si>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</si>
  <si>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</si>
  <si>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</si>
  <si>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</si>
  <si>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</si>
  <si>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</si>
  <si>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</si>
  <si>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</si>
  <si>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</si>
  <si>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</si>
  <si>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</si>
  <si>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</si>
  <si>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</si>
  <si>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</si>
  <si>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</si>
  <si>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</si>
  <si>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</si>
  <si>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</si>
  <si>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</si>
  <si>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</si>
  <si>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</si>
  <si>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</si>
  <si>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</si>
  <si>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</si>
  <si>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</si>
  <si>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</si>
  <si>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</si>
  <si>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</si>
  <si>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</si>
  <si>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</si>
  <si>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</si>
  <si>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</si>
  <si>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</si>
  <si>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</si>
  <si>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</si>
  <si>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</si>
  <si>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</si>
  <si>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</si>
  <si>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</si>
  <si>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</si>
  <si>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</si>
  <si>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</si>
  <si>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</si>
  <si>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</si>
  <si>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</si>
  <si>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</si>
  <si>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</si>
  <si>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</si>
  <si>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</si>
  <si>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</si>
  <si>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</si>
  <si>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</si>
  <si>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</si>
  <si>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</si>
  <si>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</si>
  <si>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</si>
  <si>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</si>
  <si>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</si>
  <si>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</si>
  <si>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</si>
  <si>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</si>
  <si>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</si>
  <si>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</si>
  <si>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</si>
  <si>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</si>
  <si>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</si>
  <si>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</si>
  <si>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</si>
  <si>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</si>
  <si>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</si>
  <si>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</si>
  <si>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</si>
  <si>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</si>
  <si>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</si>
  <si>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</si>
  <si>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</si>
  <si>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</si>
  <si>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</si>
  <si>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</si>
  <si>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</si>
  <si>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</si>
  <si>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</si>
  <si>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</si>
  <si>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</si>
  <si>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</si>
  <si>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</si>
  <si>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</si>
  <si>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</si>
  <si>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</si>
  <si>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</si>
  <si>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</si>
  <si>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</si>
  <si>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</si>
  <si>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</si>
  <si>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</si>
  <si>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</si>
  <si>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</si>
  <si>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</si>
  <si>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</si>
  <si>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</si>
  <si>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</si>
  <si>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</si>
  <si>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</si>
  <si>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</si>
  <si>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</si>
  <si>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</si>
  <si>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</si>
  <si>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</si>
  <si>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</si>
  <si>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</si>
  <si>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</si>
  <si>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</si>
  <si>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</si>
  <si>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</si>
  <si>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</si>
  <si>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</si>
  <si>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</si>
  <si>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</si>
  <si>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</si>
  <si>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</si>
  <si>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</si>
  <si>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</si>
  <si>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</si>
  <si>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</si>
  <si>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</si>
  <si>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</si>
  <si>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</si>
  <si>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</si>
  <si>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</si>
  <si>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</si>
  <si>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</si>
  <si>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</si>
  <si>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</si>
  <si>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</si>
  <si>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</si>
  <si>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</si>
  <si>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</si>
  <si>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</si>
  <si>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</si>
  <si>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</si>
  <si>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</si>
  <si>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</si>
  <si>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</si>
  <si>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</si>
  <si>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</si>
  <si>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</si>
  <si>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</si>
  <si>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</si>
  <si>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</si>
  <si>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</si>
  <si>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</si>
  <si>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</si>
  <si>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</si>
  <si>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</si>
  <si>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</si>
  <si>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</si>
  <si>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</si>
  <si>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</si>
  <si>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</si>
  <si>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</si>
  <si>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</si>
  <si>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</si>
  <si>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</si>
  <si>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</si>
  <si>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</si>
  <si>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</si>
  <si>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</si>
  <si>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</si>
  <si>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</si>
  <si>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</si>
  <si>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</si>
  <si>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</si>
  <si>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</si>
  <si>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</si>
  <si>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</si>
  <si>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</si>
  <si>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</si>
  <si>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</si>
  <si>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</si>
  <si>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</si>
  <si>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</si>
  <si>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</si>
  <si>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</si>
  <si>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</si>
  <si>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</si>
  <si>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</si>
  <si>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</si>
  <si>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</si>
  <si>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</si>
  <si>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</si>
  <si>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</si>
  <si>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</si>
  <si>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</si>
  <si>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</si>
  <si>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</si>
  <si>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</si>
  <si>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</si>
  <si>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</si>
  <si>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</si>
  <si>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</si>
  <si>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</si>
  <si>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</si>
  <si>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</si>
  <si>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</si>
  <si>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</si>
  <si>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</si>
  <si>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</si>
  <si>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</si>
  <si>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</si>
  <si>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</si>
  <si>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</si>
  <si>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</si>
  <si>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</si>
  <si>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</si>
  <si>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</si>
  <si>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</si>
  <si>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</si>
  <si>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</si>
  <si>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</si>
  <si>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</si>
  <si>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</si>
  <si>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</si>
  <si>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</si>
  <si>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</si>
  <si>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</si>
  <si>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</si>
  <si>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</si>
  <si>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</si>
  <si>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</si>
  <si>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</si>
  <si>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</si>
  <si>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</si>
  <si>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</si>
  <si>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</si>
  <si>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</si>
  <si>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</si>
  <si>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</si>
  <si>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</si>
  <si>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</si>
  <si>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</si>
  <si>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</si>
  <si>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</si>
  <si>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</si>
  <si>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</si>
  <si>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</si>
  <si>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</si>
  <si>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</si>
  <si>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</si>
  <si>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</si>
  <si>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</si>
  <si>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</si>
  <si>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</si>
  <si>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</si>
  <si>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</si>
  <si>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</si>
  <si>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</si>
  <si>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</si>
  <si>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</si>
  <si>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</si>
  <si>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</si>
  <si>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</si>
  <si>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</si>
  <si>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</si>
  <si>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</si>
  <si>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</si>
  <si>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</si>
  <si>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</si>
  <si>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</si>
  <si>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</si>
  <si>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</si>
  <si>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</si>
  <si>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</si>
  <si>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</si>
  <si>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</si>
  <si>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</si>
  <si>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</si>
  <si>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</si>
  <si>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</si>
  <si>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</si>
  <si>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</si>
  <si>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</si>
  <si>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</si>
  <si>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</si>
  <si>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</si>
  <si>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</si>
  <si>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</si>
  <si>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</si>
  <si>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</si>
  <si>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</si>
  <si>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</si>
  <si>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</si>
  <si>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</si>
  <si>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</si>
  <si>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</si>
  <si>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</si>
  <si>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</si>
  <si>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</si>
  <si>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</si>
  <si>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</si>
  <si>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</si>
  <si>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</si>
  <si>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</si>
  <si>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</si>
  <si>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</si>
  <si>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</si>
  <si>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</si>
  <si>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</si>
  <si>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</si>
  <si>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</si>
  <si>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</si>
  <si>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</si>
  <si>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</si>
  <si>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</si>
  <si>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</si>
  <si>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</si>
  <si>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</si>
  <si>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</si>
  <si>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</si>
  <si>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</si>
  <si>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</si>
  <si>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</si>
  <si>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</si>
  <si>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</si>
  <si>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</si>
  <si>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</si>
  <si>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</si>
  <si>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</si>
  <si>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</si>
  <si>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</si>
  <si>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</si>
  <si>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</si>
  <si>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</si>
  <si>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</si>
  <si>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</si>
  <si>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</si>
  <si>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</si>
  <si>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</si>
  <si>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</si>
  <si>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</si>
  <si>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</si>
  <si>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</si>
  <si>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</si>
  <si>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</si>
  <si>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</si>
  <si>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</si>
  <si>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</si>
  <si>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</si>
  <si>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</si>
  <si>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</si>
  <si>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</si>
  <si>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</si>
  <si>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</si>
  <si>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</si>
  <si>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</si>
  <si>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</si>
  <si>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</si>
  <si>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</si>
  <si>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</si>
  <si>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</si>
  <si>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</si>
  <si>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</si>
  <si>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</si>
  <si>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</si>
  <si>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</si>
  <si>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</si>
  <si>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</si>
  <si>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</si>
  <si>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</si>
  <si>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</si>
  <si>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</si>
  <si>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</si>
  <si>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</si>
  <si>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</si>
  <si>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</si>
  <si>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</si>
  <si>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</si>
  <si>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</si>
  <si>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</si>
  <si>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</si>
  <si>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</si>
  <si>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</si>
  <si>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</si>
  <si>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</si>
  <si>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</si>
  <si>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</si>
  <si>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</si>
  <si>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</si>
  <si>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</si>
  <si>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</si>
  <si>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</si>
  <si>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</si>
  <si>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</si>
  <si>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</si>
  <si>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</si>
  <si>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</si>
  <si>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</si>
  <si>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</si>
  <si>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</si>
  <si>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</si>
  <si>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</si>
  <si>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</si>
  <si>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</si>
  <si>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</si>
  <si>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</si>
  <si>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</si>
  <si>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</si>
  <si>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</si>
  <si>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</si>
  <si>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</si>
  <si>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</si>
  <si>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</si>
  <si>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</si>
  <si>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</si>
  <si>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</si>
  <si>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</si>
  <si>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</si>
  <si>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</si>
  <si>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</si>
  <si>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</si>
  <si>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</si>
  <si>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</si>
  <si>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</si>
  <si>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</si>
  <si>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</si>
  <si>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</si>
  <si>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</si>
  <si>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</si>
  <si>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</si>
  <si>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</si>
  <si>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</si>
  <si>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</si>
  <si>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</si>
  <si>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</si>
  <si>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</si>
  <si>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</si>
  <si>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</si>
  <si>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</si>
  <si>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</si>
  <si>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</si>
  <si>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</si>
  <si>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</si>
  <si>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</si>
  <si>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</si>
  <si>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</si>
  <si>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</si>
  <si>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</si>
  <si>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</si>
  <si>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</si>
  <si>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</si>
  <si>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</si>
  <si>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</si>
  <si>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</si>
  <si>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</si>
  <si>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</si>
  <si>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</si>
  <si>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</si>
  <si>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</si>
  <si>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</si>
  <si>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</si>
  <si>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</si>
  <si>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</si>
  <si>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</si>
  <si>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</si>
  <si>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</si>
  <si>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</si>
  <si>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</si>
  <si>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</si>
  <si>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</si>
  <si>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</si>
  <si>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</si>
  <si>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</si>
  <si>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</si>
  <si>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</si>
  <si>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</si>
  <si>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</si>
  <si>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</si>
  <si>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</si>
  <si>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</si>
  <si>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</si>
  <si>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</si>
  <si>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</si>
  <si>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</si>
  <si>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</si>
  <si>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</si>
  <si>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</si>
  <si>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</si>
  <si>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</si>
  <si>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</si>
  <si>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</si>
  <si>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</si>
  <si>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</si>
  <si>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</si>
  <si>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</si>
  <si>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</si>
  <si>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</si>
  <si>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</si>
  <si>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</si>
  <si>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</si>
  <si>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</si>
  <si>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</si>
  <si>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</si>
  <si>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</si>
  <si>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</si>
  <si>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</si>
  <si>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</si>
  <si>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</si>
  <si>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</si>
  <si>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</si>
  <si>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</si>
  <si>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</si>
  <si>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</si>
  <si>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</si>
  <si>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</si>
  <si>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</si>
  <si>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</si>
  <si>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</si>
  <si>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</si>
  <si>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</si>
  <si>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</si>
  <si>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</si>
  <si>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</si>
  <si>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</si>
  <si>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</si>
  <si>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</si>
  <si>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</si>
  <si>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</si>
  <si>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</si>
  <si>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</si>
  <si>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</si>
  <si>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</si>
  <si>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</si>
  <si>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</si>
  <si>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</si>
  <si>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</si>
  <si>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</si>
  <si>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</si>
  <si>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</si>
  <si>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</si>
  <si>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</si>
  <si>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</si>
  <si>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</si>
  <si>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</si>
  <si>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</si>
  <si>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</si>
  <si>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</si>
  <si>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</si>
  <si>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</si>
  <si>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</si>
  <si>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</si>
  <si>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</si>
  <si>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</si>
  <si>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</si>
  <si>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</si>
  <si>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</si>
  <si>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</si>
  <si>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</si>
  <si>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</si>
  <si>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</si>
  <si>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</si>
  <si>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</si>
  <si>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</si>
  <si>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</si>
  <si>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</si>
  <si>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</si>
  <si>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</si>
  <si>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</si>
  <si>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</si>
  <si>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</si>
  <si>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</si>
  <si>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</si>
  <si>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</si>
  <si>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</si>
  <si>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</si>
  <si>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</si>
  <si>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</si>
  <si>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</si>
  <si>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</si>
  <si>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</si>
  <si>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</si>
  <si>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</si>
  <si>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</si>
  <si>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</si>
  <si>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</si>
  <si>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</si>
  <si>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</si>
  <si>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</si>
  <si>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</si>
  <si>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</si>
  <si>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</si>
  <si>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</si>
  <si>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</si>
  <si>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</si>
  <si>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</si>
  <si>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</si>
  <si>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</si>
  <si>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</si>
  <si>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</si>
  <si>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</si>
  <si>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</si>
  <si>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</si>
  <si>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</si>
  <si>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</si>
  <si>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</si>
  <si>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</si>
  <si>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</si>
  <si>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</si>
  <si>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</si>
  <si>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</si>
  <si>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</si>
  <si>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</si>
  <si>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</si>
  <si>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</si>
  <si>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</si>
  <si>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</si>
  <si>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</si>
  <si>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</si>
  <si>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</si>
  <si>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</si>
  <si>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</si>
  <si>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</si>
  <si>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</si>
  <si>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</si>
  <si>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</si>
  <si>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</si>
  <si>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</si>
  <si>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</si>
  <si>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</si>
  <si>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</si>
  <si>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</si>
  <si>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</si>
  <si>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</si>
  <si>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</si>
  <si>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</si>
  <si>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</si>
  <si>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</si>
  <si>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</si>
  <si>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</si>
  <si>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</si>
  <si>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</si>
  <si>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</si>
  <si>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</si>
  <si>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</si>
  <si>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</si>
  <si>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</si>
  <si>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</si>
  <si>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</si>
  <si>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</si>
  <si>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</si>
  <si>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</si>
  <si>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</si>
  <si>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</si>
  <si>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</si>
  <si>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</si>
  <si>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</si>
  <si>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</si>
  <si>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</si>
  <si>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</si>
  <si>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</si>
  <si>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</si>
  <si>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</si>
  <si>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</si>
  <si>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</si>
  <si>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</si>
  <si>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</si>
  <si>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</si>
  <si>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</si>
  <si>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</si>
  <si>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</si>
  <si>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</si>
  <si>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</si>
  <si>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</si>
  <si>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</si>
  <si>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</si>
  <si>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</si>
  <si>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</si>
  <si>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</si>
  <si>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</si>
  <si>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</si>
  <si>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</si>
  <si>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</si>
  <si>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</si>
  <si>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</si>
  <si>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</si>
  <si>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</si>
  <si>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</si>
  <si>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</si>
  <si>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</si>
  <si>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</si>
  <si>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</si>
  <si>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</si>
  <si>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</si>
  <si>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</si>
  <si>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</si>
  <si>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</si>
  <si>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</si>
  <si>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</si>
  <si>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</si>
  <si>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</si>
  <si>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</si>
  <si>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</si>
  <si>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</si>
  <si>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</si>
  <si>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</si>
  <si>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</si>
  <si>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</si>
  <si>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</si>
  <si>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</si>
  <si>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</si>
  <si>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</si>
  <si>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</si>
  <si>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</si>
  <si>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</si>
  <si>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</si>
  <si>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</si>
  <si>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</si>
  <si>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</si>
  <si>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</si>
  <si>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</si>
  <si>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</si>
  <si>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</si>
  <si>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</si>
  <si>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</si>
  <si>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</si>
  <si>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</si>
  <si>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</si>
  <si>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</si>
  <si>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</si>
  <si>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</si>
  <si>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</si>
  <si>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</si>
  <si>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</si>
  <si>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</si>
  <si>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</si>
  <si>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</si>
  <si>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</si>
  <si>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</si>
  <si>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</si>
  <si>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</si>
  <si>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</si>
  <si>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</si>
  <si>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</si>
  <si>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</si>
  <si>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</si>
  <si>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</si>
  <si>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</si>
  <si>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</si>
  <si>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</si>
  <si>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</si>
  <si>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</si>
  <si>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</si>
  <si>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</si>
  <si>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</si>
  <si>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</si>
  <si>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</si>
  <si>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</si>
  <si>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</si>
  <si>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</si>
  <si>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</si>
  <si>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</si>
  <si>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</si>
  <si>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</si>
  <si>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</si>
  <si>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</si>
  <si>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</si>
  <si>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</si>
  <si>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</si>
  <si>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</si>
  <si>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</si>
  <si>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</si>
  <si>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</si>
  <si>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</si>
  <si>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</si>
  <si>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</si>
  <si>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</si>
  <si>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</si>
  <si>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</si>
  <si>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</si>
  <si>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</si>
  <si>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</si>
  <si>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</si>
  <si>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</si>
  <si>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</si>
  <si>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</si>
  <si>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</si>
  <si>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</si>
  <si>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</si>
  <si>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</si>
  <si>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</si>
  <si>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</si>
  <si>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</si>
  <si>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</si>
  <si>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</si>
  <si>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</si>
  <si>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</si>
  <si>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</si>
  <si>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</si>
  <si>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</si>
  <si>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</si>
  <si>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</si>
  <si>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</si>
  <si>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</si>
  <si>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</si>
  <si>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</si>
  <si>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</si>
  <si>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</si>
  <si>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</si>
  <si>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</si>
  <si>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</si>
  <si>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</si>
  <si>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</si>
  <si>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</si>
  <si>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</si>
  <si>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</si>
  <si>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</si>
  <si>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</si>
  <si>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</si>
  <si>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</si>
  <si>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</si>
  <si>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</si>
  <si>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</si>
  <si>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</si>
  <si>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</si>
  <si>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</si>
  <si>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</si>
  <si>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</si>
  <si>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</si>
  <si>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</si>
  <si>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</si>
  <si>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</si>
  <si>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</si>
  <si>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</si>
  <si>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</si>
  <si>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</si>
  <si>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</si>
  <si>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</si>
  <si>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</si>
  <si>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</si>
  <si>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</si>
  <si>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</si>
  <si>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</si>
  <si>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</si>
  <si>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</si>
  <si>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</si>
  <si>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</si>
  <si>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</si>
  <si>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</si>
  <si>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</si>
  <si>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</si>
  <si>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</si>
  <si>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</si>
  <si>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</si>
  <si>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</si>
  <si>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</si>
  <si>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</si>
  <si>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</si>
  <si>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</si>
  <si>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</si>
  <si>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</si>
  <si>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</si>
  <si>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</si>
  <si>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</si>
  <si>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</si>
  <si>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</si>
  <si>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</si>
  <si>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</si>
  <si>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</si>
  <si>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</si>
  <si>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</si>
  <si>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</si>
  <si>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</si>
  <si>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</si>
  <si>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</si>
  <si>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</si>
  <si>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</si>
  <si>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</si>
  <si>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</si>
  <si>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</si>
  <si>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</si>
  <si>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</si>
  <si>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</si>
  <si>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</si>
  <si>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</si>
  <si>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</si>
  <si>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</si>
  <si>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</si>
  <si>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</si>
  <si>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</si>
  <si>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</si>
  <si>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</si>
  <si>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</si>
  <si>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</si>
  <si>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</si>
  <si>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</si>
  <si>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</si>
  <si>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</si>
  <si>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</si>
  <si>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</si>
  <si>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</si>
  <si>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</si>
  <si>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</si>
  <si>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</si>
  <si>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</si>
  <si>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</si>
  <si>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</si>
  <si>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</si>
  <si>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</si>
  <si>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</si>
  <si>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</si>
  <si>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</si>
  <si>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</si>
  <si>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</si>
  <si>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</si>
  <si>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</si>
  <si>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</si>
  <si>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</si>
  <si>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</si>
  <si>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</si>
  <si>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</si>
  <si>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</si>
  <si>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</si>
  <si>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</si>
  <si>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</si>
  <si>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</si>
  <si>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</si>
  <si>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</si>
  <si>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</si>
  <si>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</si>
  <si>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</si>
  <si>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</si>
  <si>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</si>
  <si>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</si>
  <si>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</si>
  <si>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</si>
  <si>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</si>
  <si>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</si>
  <si>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</si>
  <si>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</si>
  <si>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</si>
  <si>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</si>
  <si>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</si>
  <si>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</si>
  <si>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</si>
  <si>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</si>
  <si>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</si>
  <si>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</si>
  <si>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</si>
  <si>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</si>
  <si>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</si>
  <si>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</si>
  <si>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</si>
  <si>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</si>
  <si>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</si>
  <si>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</si>
  <si>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</si>
  <si>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</si>
  <si>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</si>
  <si>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</si>
  <si>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</si>
  <si>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</si>
  <si>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</si>
  <si>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</si>
  <si>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</si>
  <si>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</si>
  <si>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</si>
  <si>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</si>
  <si>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</si>
  <si>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</si>
  <si>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</si>
  <si>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</si>
  <si>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</si>
  <si>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</si>
  <si>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</si>
  <si>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</si>
  <si>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</si>
  <si>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</si>
  <si>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</si>
  <si>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</si>
  <si>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</si>
  <si>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</si>
  <si>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</si>
  <si>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</si>
  <si>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</si>
  <si>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</si>
  <si>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</si>
  <si>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</si>
  <si>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</si>
  <si>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</si>
  <si>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</si>
  <si>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</si>
  <si>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</si>
  <si>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</si>
  <si>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</si>
  <si>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</si>
  <si>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</si>
  <si>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</si>
  <si>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</si>
  <si>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</si>
  <si>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</si>
  <si>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</si>
  <si>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</si>
  <si>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</si>
  <si>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</si>
  <si>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</si>
  <si>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</si>
  <si>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</si>
  <si>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</si>
  <si>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</si>
  <si>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</si>
  <si>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</si>
  <si>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</si>
  <si>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</si>
  <si>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</si>
  <si>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</si>
  <si>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</si>
  <si>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</si>
  <si>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</si>
  <si>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</si>
  <si>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</si>
  <si>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</si>
  <si>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</si>
  <si>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</si>
  <si>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</si>
  <si>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</si>
  <si>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</si>
  <si>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</si>
  <si>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</si>
  <si>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</si>
  <si>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</si>
  <si>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</si>
  <si>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</si>
  <si>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</si>
  <si>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</si>
  <si>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</si>
  <si>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</si>
  <si>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</si>
  <si>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</si>
  <si>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</si>
  <si>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</si>
  <si>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</si>
  <si>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</si>
  <si>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</si>
  <si>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</si>
  <si>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</si>
  <si>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</si>
  <si>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</si>
  <si>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</si>
  <si>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</si>
  <si>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</si>
  <si>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</si>
  <si>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</si>
  <si>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</si>
  <si>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</si>
  <si>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</si>
  <si>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</si>
  <si>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</si>
  <si>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</si>
  <si>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</si>
  <si>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</si>
  <si>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</si>
  <si>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</si>
  <si>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</si>
  <si>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</si>
  <si>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</si>
  <si>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</si>
  <si>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</si>
  <si>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</si>
  <si>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</si>
  <si>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</si>
  <si>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</si>
  <si>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</si>
  <si>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</si>
  <si>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</si>
  <si>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</si>
  <si>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</si>
  <si>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</si>
  <si>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</si>
  <si>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</si>
  <si>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</si>
  <si>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</si>
  <si>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</si>
  <si>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</si>
  <si>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</si>
  <si>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</si>
  <si>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</si>
  <si>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</si>
  <si>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</si>
  <si>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</si>
  <si>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</si>
  <si>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</si>
  <si>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</si>
  <si>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</si>
  <si>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</si>
  <si>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</si>
  <si>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</si>
  <si>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</si>
  <si>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</si>
  <si>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</si>
  <si>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</si>
  <si>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</si>
  <si>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</si>
  <si>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</si>
  <si>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</si>
  <si>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</si>
  <si>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</si>
  <si>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</si>
  <si>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</si>
  <si>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</si>
  <si>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</si>
  <si>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</si>
  <si>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</si>
  <si>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</si>
  <si>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</si>
  <si>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</si>
  <si>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</si>
  <si>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</si>
  <si>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</si>
  <si>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</si>
  <si>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</si>
  <si>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</si>
  <si>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</si>
  <si>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</si>
  <si>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</si>
  <si>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</si>
  <si>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</si>
  <si>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</si>
  <si>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</si>
  <si>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</si>
  <si>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</si>
  <si>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</si>
  <si>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</si>
  <si>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</si>
  <si>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</si>
  <si>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</si>
  <si>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</si>
  <si>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</si>
  <si>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</si>
  <si>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</si>
  <si>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</si>
  <si>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</si>
  <si>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</si>
  <si>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</si>
  <si>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</si>
  <si>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</si>
  <si>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</si>
  <si>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</si>
  <si>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</si>
  <si>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</si>
  <si>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</si>
  <si>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</si>
  <si>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</si>
  <si>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</si>
  <si>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</si>
  <si>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</si>
  <si>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</si>
  <si>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</si>
  <si>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</si>
  <si>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</si>
  <si>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</si>
  <si>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</si>
  <si>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</si>
  <si>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</si>
  <si>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</si>
  <si>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</si>
  <si>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</si>
  <si>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</si>
  <si>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</si>
  <si>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</si>
  <si>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</si>
  <si>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</si>
  <si>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</si>
  <si>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</si>
  <si>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</si>
  <si>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</si>
  <si>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</si>
  <si>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</si>
  <si>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</si>
  <si>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</si>
  <si>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</si>
  <si>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</si>
  <si>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</si>
  <si>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</si>
  <si>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</si>
  <si>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</si>
  <si>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</si>
  <si>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</si>
  <si>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</si>
  <si>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</si>
  <si>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</si>
  <si>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</si>
  <si>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</si>
  <si>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</si>
  <si>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</si>
  <si>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</si>
  <si>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</si>
  <si>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</si>
  <si>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</si>
  <si>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</si>
  <si>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</si>
  <si>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</si>
  <si>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</si>
  <si>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</si>
  <si>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PERIODO JULIO 2022 - FEBRERO 2023</t>
  </si>
  <si>
    <t>Datos acumulados al 8°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</si>
</sst>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29" t="s">
        <v>78</v>
      </c>
      <c r="B9" s="229"/>
      <c r="C9" s="229"/>
      <c r="D9" s="229"/>
      <c r="E9" s="229"/>
      <c r="F9" s="229"/>
      <c r="G9" s="229"/>
    </row>
    <row r="10" spans="1:19" ht="23.4" x14ac:dyDescent="0.45">
      <c r="A10" s="230" t="s">
        <v>79</v>
      </c>
      <c r="B10" s="230"/>
      <c r="C10" s="230"/>
      <c r="D10" s="230"/>
      <c r="E10" s="230"/>
      <c r="F10" s="230"/>
      <c r="G10" s="230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1"/>
      <c r="B13" s="231"/>
      <c r="C13" s="231"/>
      <c r="D13" s="231"/>
      <c r="E13" s="231"/>
      <c r="F13" s="231"/>
      <c r="G13" s="231"/>
    </row>
    <row r="14" spans="1:19" ht="29.4" x14ac:dyDescent="0.55000000000000004">
      <c r="A14" s="232" t="s">
        <v>1375</v>
      </c>
      <c r="B14" s="232"/>
      <c r="C14" s="232"/>
      <c r="D14" s="232"/>
      <c r="E14" s="232"/>
      <c r="F14" s="232"/>
      <c r="G14" s="232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3" t="s">
        <v>1421</v>
      </c>
      <c r="B16" s="233"/>
      <c r="C16" s="233"/>
      <c r="D16" s="233"/>
      <c r="E16" s="233"/>
      <c r="F16" s="233"/>
      <c r="G16" s="23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4" t="s">
        <v>1434</v>
      </c>
      <c r="B17" s="234"/>
      <c r="C17" s="234"/>
      <c r="D17" s="234"/>
      <c r="E17" s="234"/>
      <c r="F17" s="234"/>
      <c r="G17" s="234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3" t="s">
        <v>1433</v>
      </c>
      <c r="B19" s="233"/>
      <c r="C19" s="233"/>
      <c r="D19" s="233"/>
      <c r="E19" s="233"/>
      <c r="F19" s="233"/>
      <c r="G19" s="23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5"/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6" sqref="B36"/>
    </sheetView>
  </sheetViews>
  <sheetFormatPr baseColWidth="10" defaultColWidth="11.44140625" defaultRowHeight="14.4" x14ac:dyDescent="0.3"/>
  <cols>
    <col min="1" max="1" width="13" style="119" customWidth="1" collapsed="1"/>
    <col min="2" max="2" width="53.886718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Febrero 2023</v>
      </c>
      <c r="D3" s="247"/>
      <c r="E3" s="247"/>
      <c r="F3" s="247"/>
      <c r="G3" s="247"/>
      <c r="H3" s="247"/>
      <c r="I3" s="247" t="str">
        <f>+$C$3</f>
        <v>Periodo Julio 2022 - Febrero 2023</v>
      </c>
      <c r="J3" s="247"/>
      <c r="K3" s="247"/>
      <c r="L3" s="247"/>
      <c r="M3" s="247"/>
      <c r="N3" s="247"/>
      <c r="O3" s="247" t="str">
        <f>+$C$3</f>
        <v>Periodo Julio 2022 - Febrero 2023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175040663364</v>
      </c>
      <c r="D8" s="124">
        <v>232573203342</v>
      </c>
      <c r="E8" s="124">
        <v>252481015675</v>
      </c>
      <c r="F8" s="124">
        <v>254361324346</v>
      </c>
      <c r="G8" s="124">
        <v>218343156637</v>
      </c>
      <c r="H8" s="124">
        <v>235674673439</v>
      </c>
      <c r="I8" s="124">
        <v>242906877147</v>
      </c>
      <c r="J8" s="124">
        <v>292825371384</v>
      </c>
      <c r="K8" s="124">
        <v>256962220527</v>
      </c>
      <c r="L8" s="124">
        <v>262905279396</v>
      </c>
      <c r="M8" s="124">
        <v>297076772263</v>
      </c>
      <c r="N8"/>
      <c r="O8" s="125"/>
      <c r="P8" s="125">
        <v>0.32868099830243502</v>
      </c>
      <c r="Q8" s="125">
        <v>8.5598048472185662E-2</v>
      </c>
      <c r="R8" s="125">
        <v>7.4473269444557122E-3</v>
      </c>
      <c r="S8" s="125">
        <v>-0.14160237528880604</v>
      </c>
      <c r="T8" s="125">
        <v>7.9377421619006849E-2</v>
      </c>
      <c r="U8" s="125">
        <v>3.0687233390277457E-2</v>
      </c>
      <c r="V8" s="125">
        <v>0.20550465603652235</v>
      </c>
      <c r="W8" s="125">
        <v>-0.1224728263384337</v>
      </c>
      <c r="X8" s="125">
        <v>2.312814256045681E-2</v>
      </c>
      <c r="Y8" s="125">
        <v>0.12997644225899818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576559513547</v>
      </c>
      <c r="D9" s="124">
        <v>684442131989</v>
      </c>
      <c r="E9" s="124">
        <v>729000619390</v>
      </c>
      <c r="F9" s="124">
        <v>839534250959</v>
      </c>
      <c r="G9" s="124">
        <v>902133060092</v>
      </c>
      <c r="H9" s="124">
        <v>927753640158</v>
      </c>
      <c r="I9" s="124">
        <v>992254180037</v>
      </c>
      <c r="J9" s="124">
        <v>1057868647404</v>
      </c>
      <c r="K9" s="124">
        <v>1081924626500</v>
      </c>
      <c r="L9" s="124">
        <v>1152351712523</v>
      </c>
      <c r="M9" s="124">
        <v>1173953108050</v>
      </c>
      <c r="N9"/>
      <c r="O9" s="125"/>
      <c r="P9" s="125">
        <v>0.18711445376784264</v>
      </c>
      <c r="Q9" s="125">
        <v>6.5101906090310857E-2</v>
      </c>
      <c r="R9" s="125">
        <v>0.15162350844295625</v>
      </c>
      <c r="S9" s="125">
        <v>7.4563734667755899E-2</v>
      </c>
      <c r="T9" s="125">
        <v>2.840000128516218E-2</v>
      </c>
      <c r="U9" s="125">
        <v>6.952334875023003E-2</v>
      </c>
      <c r="V9" s="125">
        <v>6.6126672668240349E-2</v>
      </c>
      <c r="W9" s="125">
        <v>2.2740043534736687E-2</v>
      </c>
      <c r="X9" s="125">
        <v>6.5094262851590701E-2</v>
      </c>
      <c r="Y9" s="125">
        <v>1.8745488284739986E-2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70014747943</v>
      </c>
      <c r="D10" s="124">
        <v>72429576605</v>
      </c>
      <c r="E10" s="124">
        <v>75776388847</v>
      </c>
      <c r="F10" s="124">
        <v>101363457576</v>
      </c>
      <c r="G10" s="124">
        <v>86872757425</v>
      </c>
      <c r="H10" s="124">
        <v>102545737645</v>
      </c>
      <c r="I10" s="124">
        <v>130015838066</v>
      </c>
      <c r="J10" s="124">
        <v>172030043357</v>
      </c>
      <c r="K10" s="124">
        <v>136741107637</v>
      </c>
      <c r="L10" s="124">
        <v>185654596539</v>
      </c>
      <c r="M10" s="124">
        <v>169091562311</v>
      </c>
      <c r="N10"/>
      <c r="O10" s="125"/>
      <c r="P10" s="125">
        <v>3.4490285731885395E-2</v>
      </c>
      <c r="Q10" s="125">
        <v>4.6207811765241802E-2</v>
      </c>
      <c r="R10" s="125">
        <v>0.33766545382180735</v>
      </c>
      <c r="S10" s="125">
        <v>-0.14295783211750845</v>
      </c>
      <c r="T10" s="125">
        <v>0.18041306255912248</v>
      </c>
      <c r="U10" s="125">
        <v>0.26788144541022185</v>
      </c>
      <c r="V10" s="125">
        <v>0.32314682515581139</v>
      </c>
      <c r="W10" s="125">
        <v>-0.20513240031433189</v>
      </c>
      <c r="X10" s="125">
        <v>0.35770873695018079</v>
      </c>
      <c r="Y10" s="125">
        <v>-8.9214242667676968E-2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32120983488</v>
      </c>
      <c r="D11" s="124">
        <v>42296534728</v>
      </c>
      <c r="E11" s="124">
        <v>50649632385</v>
      </c>
      <c r="F11" s="124">
        <v>55502476350</v>
      </c>
      <c r="G11" s="124">
        <v>57274665699</v>
      </c>
      <c r="H11" s="124">
        <v>50205389860</v>
      </c>
      <c r="I11" s="124">
        <v>55589517220</v>
      </c>
      <c r="J11" s="124">
        <v>69365377424</v>
      </c>
      <c r="K11" s="124">
        <v>103238248142</v>
      </c>
      <c r="L11" s="124">
        <v>77283043948</v>
      </c>
      <c r="M11" s="124">
        <v>77073539662</v>
      </c>
      <c r="N11"/>
      <c r="O11" s="125"/>
      <c r="P11" s="125">
        <v>0.31678828401382719</v>
      </c>
      <c r="Q11" s="125">
        <v>0.19748893640382104</v>
      </c>
      <c r="R11" s="125">
        <v>9.5812027382792708E-2</v>
      </c>
      <c r="S11" s="125">
        <v>3.1929914943335636E-2</v>
      </c>
      <c r="T11" s="125">
        <v>-0.12342762288917952</v>
      </c>
      <c r="U11" s="125">
        <v>0.10724201873571504</v>
      </c>
      <c r="V11" s="125">
        <v>0.24781399251015124</v>
      </c>
      <c r="W11" s="125">
        <v>0.48832532851295629</v>
      </c>
      <c r="X11" s="125">
        <v>-0.25141073837575856</v>
      </c>
      <c r="Y11" s="125">
        <v>-2.7108700084453874E-3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7533710699</v>
      </c>
      <c r="D12" s="124">
        <v>8144577465</v>
      </c>
      <c r="E12" s="124">
        <v>11225592014</v>
      </c>
      <c r="F12" s="124">
        <v>9983060654</v>
      </c>
      <c r="G12" s="124">
        <v>12182917400</v>
      </c>
      <c r="H12" s="124">
        <v>12773697939</v>
      </c>
      <c r="I12" s="124">
        <v>14413162619</v>
      </c>
      <c r="J12" s="124">
        <v>27111909015</v>
      </c>
      <c r="K12" s="124">
        <v>28388524707</v>
      </c>
      <c r="L12" s="124">
        <v>44038897134</v>
      </c>
      <c r="M12" s="124">
        <v>31707096705</v>
      </c>
      <c r="N12"/>
      <c r="O12" s="125"/>
      <c r="P12" s="125">
        <v>8.1084447015079109E-2</v>
      </c>
      <c r="Q12" s="125">
        <v>0.37829028727888714</v>
      </c>
      <c r="R12" s="125">
        <v>-0.11068737920016836</v>
      </c>
      <c r="S12" s="125">
        <v>0.22035894824685487</v>
      </c>
      <c r="T12" s="125">
        <v>4.8492534226654227E-2</v>
      </c>
      <c r="U12" s="125">
        <v>0.12834691158575695</v>
      </c>
      <c r="V12" s="125">
        <v>0.88105204469559029</v>
      </c>
      <c r="W12" s="125">
        <v>4.7086897912415493E-2</v>
      </c>
      <c r="X12" s="125">
        <v>0.5512922065703878</v>
      </c>
      <c r="Y12" s="125">
        <v>-0.28002064610013355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2596201602</v>
      </c>
      <c r="D13" s="124">
        <v>5821961916</v>
      </c>
      <c r="E13" s="124">
        <v>2352635650</v>
      </c>
      <c r="F13" s="124">
        <v>5795105843</v>
      </c>
      <c r="G13" s="124">
        <v>6146982438</v>
      </c>
      <c r="H13" s="124">
        <v>3941012509</v>
      </c>
      <c r="I13" s="124">
        <v>4091928544</v>
      </c>
      <c r="J13" s="124">
        <v>4766855793</v>
      </c>
      <c r="K13" s="124">
        <v>5699272734</v>
      </c>
      <c r="L13" s="124">
        <v>3427135199</v>
      </c>
      <c r="M13" s="124">
        <v>7646621097</v>
      </c>
      <c r="N13"/>
      <c r="O13" s="125"/>
      <c r="P13" s="125">
        <v>1.2424922284598452</v>
      </c>
      <c r="Q13" s="125">
        <v>-0.59590329103073447</v>
      </c>
      <c r="R13" s="125">
        <v>1.4632398318881208</v>
      </c>
      <c r="S13" s="125">
        <v>6.0719614884176432E-2</v>
      </c>
      <c r="T13" s="125">
        <v>-0.35887038091453227</v>
      </c>
      <c r="U13" s="125">
        <v>3.8293721386409407E-2</v>
      </c>
      <c r="V13" s="125">
        <v>0.16494111315546967</v>
      </c>
      <c r="W13" s="125">
        <v>0.19560418470582408</v>
      </c>
      <c r="X13" s="125">
        <v>-0.39867148688027676</v>
      </c>
      <c r="Y13" s="125">
        <v>1.2311991365940855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654157713594</v>
      </c>
      <c r="D14" s="124">
        <v>766548027425</v>
      </c>
      <c r="E14" s="124">
        <v>903035461982</v>
      </c>
      <c r="F14" s="124">
        <v>1053517120243</v>
      </c>
      <c r="G14" s="124">
        <v>1153700587914</v>
      </c>
      <c r="H14" s="124">
        <v>1319185261232</v>
      </c>
      <c r="I14" s="124">
        <v>1535045101348</v>
      </c>
      <c r="J14" s="124">
        <v>1698057132060</v>
      </c>
      <c r="K14" s="124">
        <v>1884608550505</v>
      </c>
      <c r="L14" s="124">
        <v>1973347070729</v>
      </c>
      <c r="M14" s="124">
        <v>2401633496169</v>
      </c>
      <c r="N14"/>
      <c r="O14" s="125"/>
      <c r="P14" s="125">
        <v>0.17180920058790972</v>
      </c>
      <c r="Q14" s="125">
        <v>0.17805464194525511</v>
      </c>
      <c r="R14" s="125">
        <v>0.16663981050170484</v>
      </c>
      <c r="S14" s="125">
        <v>9.5094294858627526E-2</v>
      </c>
      <c r="T14" s="125">
        <v>0.14343814595536619</v>
      </c>
      <c r="U14" s="125">
        <v>0.16363117937991989</v>
      </c>
      <c r="V14" s="125">
        <v>0.10619364249874552</v>
      </c>
      <c r="W14" s="125">
        <v>0.10986168540671248</v>
      </c>
      <c r="X14" s="125">
        <v>4.7085916170878983E-2</v>
      </c>
      <c r="Y14" s="125">
        <v>0.21703552902216083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137709256847</v>
      </c>
      <c r="D15" s="124">
        <v>152852985960</v>
      </c>
      <c r="E15" s="124">
        <v>185376070010</v>
      </c>
      <c r="F15" s="124">
        <v>198240876540</v>
      </c>
      <c r="G15" s="124">
        <v>237211584983</v>
      </c>
      <c r="H15" s="124">
        <v>262387663529</v>
      </c>
      <c r="I15" s="124">
        <v>278650990348</v>
      </c>
      <c r="J15" s="124">
        <v>276734381166</v>
      </c>
      <c r="K15" s="124">
        <v>268710775772</v>
      </c>
      <c r="L15" s="124">
        <v>289965116748</v>
      </c>
      <c r="M15" s="124">
        <v>308052980058</v>
      </c>
      <c r="N15"/>
      <c r="O15" s="125"/>
      <c r="P15" s="125">
        <v>0.10996885365393583</v>
      </c>
      <c r="Q15" s="125">
        <v>0.21277362588461934</v>
      </c>
      <c r="R15" s="125">
        <v>6.9398420892761381E-2</v>
      </c>
      <c r="S15" s="125">
        <v>0.19658260759927937</v>
      </c>
      <c r="T15" s="125">
        <v>0.10613342745382459</v>
      </c>
      <c r="U15" s="125">
        <v>6.1982055864461483E-2</v>
      </c>
      <c r="V15" s="125">
        <v>-6.878171075603956E-3</v>
      </c>
      <c r="W15" s="125">
        <v>-2.8993887063086032E-2</v>
      </c>
      <c r="X15" s="125">
        <v>7.9097464234312076E-2</v>
      </c>
      <c r="Y15" s="125">
        <v>6.2379445889415797E-2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263675828130</v>
      </c>
      <c r="D16" s="124">
        <v>299523091349</v>
      </c>
      <c r="E16" s="124">
        <v>312616760915</v>
      </c>
      <c r="F16" s="124">
        <v>366040387878</v>
      </c>
      <c r="G16" s="124">
        <v>420637427143</v>
      </c>
      <c r="H16" s="124">
        <v>492094269257</v>
      </c>
      <c r="I16" s="124">
        <v>577422538971</v>
      </c>
      <c r="J16" s="124">
        <v>648942565455</v>
      </c>
      <c r="K16" s="124">
        <v>668545671776</v>
      </c>
      <c r="L16" s="124">
        <v>710278148460</v>
      </c>
      <c r="M16" s="124">
        <v>791376540363</v>
      </c>
      <c r="N16"/>
      <c r="O16" s="125"/>
      <c r="P16" s="125">
        <v>0.13595202667317019</v>
      </c>
      <c r="Q16" s="125">
        <v>4.3715058852485722E-2</v>
      </c>
      <c r="R16" s="125">
        <v>0.17089175515296762</v>
      </c>
      <c r="S16" s="125">
        <v>0.14915577917920086</v>
      </c>
      <c r="T16" s="125">
        <v>0.1698775180310037</v>
      </c>
      <c r="U16" s="125">
        <v>0.17339821868447047</v>
      </c>
      <c r="V16" s="125">
        <v>0.12386081535967186</v>
      </c>
      <c r="W16" s="125">
        <v>3.0207767781815109E-2</v>
      </c>
      <c r="X16" s="125">
        <v>6.2422775953566711E-2</v>
      </c>
      <c r="Y16" s="125">
        <v>0.11417835685757005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1919408619214</v>
      </c>
      <c r="D17" s="126">
        <v>2264632090779</v>
      </c>
      <c r="E17" s="126">
        <v>2522514176868</v>
      </c>
      <c r="F17" s="126">
        <v>2884338060389</v>
      </c>
      <c r="G17" s="126">
        <v>3094503139731</v>
      </c>
      <c r="H17" s="126">
        <v>3406561345568</v>
      </c>
      <c r="I17" s="126">
        <v>3830390134300</v>
      </c>
      <c r="J17" s="126">
        <v>4247702283058</v>
      </c>
      <c r="K17" s="126">
        <v>4434818998300</v>
      </c>
      <c r="L17" s="126">
        <v>4699251000676</v>
      </c>
      <c r="M17" s="126">
        <v>5257611716678</v>
      </c>
      <c r="N17"/>
      <c r="O17" s="127"/>
      <c r="P17" s="127">
        <v>0.17985929004860335</v>
      </c>
      <c r="Q17" s="127">
        <v>0.11387372242009186</v>
      </c>
      <c r="R17" s="127">
        <v>0.1434377998106029</v>
      </c>
      <c r="S17" s="127">
        <v>7.2864232604431978E-2</v>
      </c>
      <c r="T17" s="127">
        <v>0.10084274978765295</v>
      </c>
      <c r="U17" s="127">
        <v>0.12441542826857033</v>
      </c>
      <c r="V17" s="127">
        <v>0.10894768786633358</v>
      </c>
      <c r="W17" s="127">
        <v>4.4051278261265425E-2</v>
      </c>
      <c r="X17" s="127">
        <v>5.9626334801344605E-2</v>
      </c>
      <c r="Y17" s="127">
        <v>0.1188190875357964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135283963</v>
      </c>
      <c r="D18" s="124">
        <v>285698492</v>
      </c>
      <c r="E18" s="124">
        <v>333874370</v>
      </c>
      <c r="F18" s="124">
        <v>515569767</v>
      </c>
      <c r="G18" s="124">
        <v>1544914327</v>
      </c>
      <c r="H18" s="124">
        <v>1178456111</v>
      </c>
      <c r="I18" s="124">
        <v>738538823</v>
      </c>
      <c r="J18" s="124">
        <v>2356686441</v>
      </c>
      <c r="K18" s="124">
        <v>3165839683</v>
      </c>
      <c r="L18" s="124">
        <v>2597070734</v>
      </c>
      <c r="M18" s="124">
        <v>2712766467</v>
      </c>
      <c r="N18"/>
      <c r="O18" s="125"/>
      <c r="P18" s="125">
        <v>1.1118430127597607</v>
      </c>
      <c r="Q18" s="125">
        <v>0.16862489424690419</v>
      </c>
      <c r="R18" s="125">
        <v>0.54420288984745979</v>
      </c>
      <c r="S18" s="125">
        <v>1.9965184653661043</v>
      </c>
      <c r="T18" s="125">
        <v>-0.23720293714384078</v>
      </c>
      <c r="U18" s="125">
        <v>-0.37329967904082595</v>
      </c>
      <c r="V18" s="125">
        <v>2.1910122631427327</v>
      </c>
      <c r="W18" s="125">
        <v>0.34334361496841992</v>
      </c>
      <c r="X18" s="125">
        <v>-0.17965816527418899</v>
      </c>
      <c r="Y18" s="125">
        <v>4.4548549057732423E-2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9690869405</v>
      </c>
      <c r="D19" s="124">
        <v>11633796174</v>
      </c>
      <c r="E19" s="124">
        <v>15012423360</v>
      </c>
      <c r="F19" s="124">
        <v>21909126315</v>
      </c>
      <c r="G19" s="124">
        <v>23761241202</v>
      </c>
      <c r="H19" s="124">
        <v>29818978264</v>
      </c>
      <c r="I19" s="124">
        <v>27852938576</v>
      </c>
      <c r="J19" s="124">
        <v>39249368606</v>
      </c>
      <c r="K19" s="124">
        <v>36534474033</v>
      </c>
      <c r="L19" s="124">
        <v>43279083226</v>
      </c>
      <c r="M19" s="124">
        <v>30947240700</v>
      </c>
      <c r="N19"/>
      <c r="O19" s="125"/>
      <c r="P19" s="125">
        <v>0.20049045011354161</v>
      </c>
      <c r="Q19" s="125">
        <v>0.29041485130629896</v>
      </c>
      <c r="R19" s="125">
        <v>0.45939971113364608</v>
      </c>
      <c r="S19" s="125">
        <v>8.4536227523228868E-2</v>
      </c>
      <c r="T19" s="125">
        <v>0.25494194560383976</v>
      </c>
      <c r="U19" s="125">
        <v>-6.5932496767455273E-2</v>
      </c>
      <c r="V19" s="125">
        <v>0.40916436873989115</v>
      </c>
      <c r="W19" s="125">
        <v>-6.9170401191752662E-2</v>
      </c>
      <c r="X19" s="125">
        <v>0.18460945097794168</v>
      </c>
      <c r="Y19" s="125">
        <v>-0.28493770215981884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28198273893</v>
      </c>
      <c r="D20" s="124">
        <v>48009635453</v>
      </c>
      <c r="E20" s="124">
        <v>27238895233</v>
      </c>
      <c r="F20" s="124">
        <v>37923508759</v>
      </c>
      <c r="G20" s="124">
        <v>45393526446</v>
      </c>
      <c r="H20" s="124">
        <v>37454288465</v>
      </c>
      <c r="I20" s="124">
        <v>39812400064</v>
      </c>
      <c r="J20" s="124">
        <v>56961006986</v>
      </c>
      <c r="K20" s="124">
        <v>33897562921</v>
      </c>
      <c r="L20" s="124">
        <v>29032627103</v>
      </c>
      <c r="M20" s="124">
        <v>29139961183</v>
      </c>
      <c r="N20"/>
      <c r="O20" s="125"/>
      <c r="P20" s="125">
        <v>0.70257355592669857</v>
      </c>
      <c r="Q20" s="125">
        <v>-0.43263690765437979</v>
      </c>
      <c r="R20" s="125">
        <v>0.39225575907555754</v>
      </c>
      <c r="S20" s="125">
        <v>0.19697591102319123</v>
      </c>
      <c r="T20" s="125">
        <v>-0.17489802186760028</v>
      </c>
      <c r="U20" s="125">
        <v>6.2959722254598116E-2</v>
      </c>
      <c r="V20" s="125">
        <v>0.43073532101639045</v>
      </c>
      <c r="W20" s="125">
        <v>-0.40489881210612344</v>
      </c>
      <c r="X20" s="125">
        <v>-0.14351874880615989</v>
      </c>
      <c r="Y20" s="125">
        <v>3.6970157615845434E-3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12676545904</v>
      </c>
      <c r="D21" s="124">
        <v>14553713801</v>
      </c>
      <c r="E21" s="124">
        <v>17024029687</v>
      </c>
      <c r="F21" s="124">
        <v>19650957845</v>
      </c>
      <c r="G21" s="124">
        <v>8733516579</v>
      </c>
      <c r="H21" s="124">
        <v>7930047618</v>
      </c>
      <c r="I21" s="124">
        <v>6668970666</v>
      </c>
      <c r="J21" s="124">
        <v>10314954034</v>
      </c>
      <c r="K21" s="124">
        <v>10371673042</v>
      </c>
      <c r="L21" s="124">
        <v>15553477169</v>
      </c>
      <c r="M21" s="124">
        <v>10957472412</v>
      </c>
      <c r="N21"/>
      <c r="O21" s="125"/>
      <c r="P21" s="125">
        <v>0.14808197053171024</v>
      </c>
      <c r="Q21" s="125">
        <v>0.16973783597628955</v>
      </c>
      <c r="R21" s="125">
        <v>0.1543070710224379</v>
      </c>
      <c r="S21" s="125">
        <v>-0.55556789404939055</v>
      </c>
      <c r="T21" s="125">
        <v>-9.1998332370715974E-2</v>
      </c>
      <c r="U21" s="125">
        <v>-0.15902514243893662</v>
      </c>
      <c r="V21" s="125">
        <v>0.54670856277537561</v>
      </c>
      <c r="W21" s="125">
        <v>5.4987165054778409E-3</v>
      </c>
      <c r="X21" s="125">
        <v>0.49961121084480098</v>
      </c>
      <c r="Y21" s="125">
        <v>-0.2954969301758712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128055170627</v>
      </c>
      <c r="D22" s="124">
        <v>161103215660</v>
      </c>
      <c r="E22" s="124">
        <v>145835816091</v>
      </c>
      <c r="F22" s="124">
        <v>221016381379</v>
      </c>
      <c r="G22" s="124">
        <v>229429989248</v>
      </c>
      <c r="H22" s="124">
        <v>253866923575</v>
      </c>
      <c r="I22" s="124">
        <v>279853133932</v>
      </c>
      <c r="J22" s="124">
        <v>362603873831</v>
      </c>
      <c r="K22" s="124">
        <v>341055691918</v>
      </c>
      <c r="L22" s="124">
        <v>319576483640</v>
      </c>
      <c r="M22" s="124">
        <v>351141356499</v>
      </c>
      <c r="N22"/>
      <c r="O22" s="125"/>
      <c r="P22" s="125">
        <v>0.25807661550241168</v>
      </c>
      <c r="Q22" s="125">
        <v>-9.4767813953639868E-2</v>
      </c>
      <c r="R22" s="125">
        <v>0.51551509980983079</v>
      </c>
      <c r="S22" s="125">
        <v>3.8067802108171733E-2</v>
      </c>
      <c r="T22" s="125">
        <v>0.10651150883586169</v>
      </c>
      <c r="U22" s="125">
        <v>0.10236154435188904</v>
      </c>
      <c r="V22" s="125">
        <v>0.29569345440707884</v>
      </c>
      <c r="W22" s="125">
        <v>-5.9426231952069641E-2</v>
      </c>
      <c r="X22" s="125">
        <v>-6.2978594953824296E-2</v>
      </c>
      <c r="Y22" s="125">
        <v>9.8770949913065342E-2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84563338238</v>
      </c>
      <c r="D23" s="124">
        <v>94672569399</v>
      </c>
      <c r="E23" s="124">
        <v>110698043064</v>
      </c>
      <c r="F23" s="124">
        <v>120118738514</v>
      </c>
      <c r="G23" s="124">
        <v>126322705455</v>
      </c>
      <c r="H23" s="124">
        <v>138688643772</v>
      </c>
      <c r="I23" s="124">
        <v>141845242751</v>
      </c>
      <c r="J23" s="124">
        <v>156211501561</v>
      </c>
      <c r="K23" s="124">
        <v>162410109584</v>
      </c>
      <c r="L23" s="124">
        <v>169043620890</v>
      </c>
      <c r="M23" s="124">
        <v>180446602755</v>
      </c>
      <c r="N23"/>
      <c r="O23" s="125"/>
      <c r="P23" s="125">
        <v>0.11954626403877278</v>
      </c>
      <c r="Q23" s="125">
        <v>0.1692726178948436</v>
      </c>
      <c r="R23" s="125">
        <v>8.5102637673128756E-2</v>
      </c>
      <c r="S23" s="125">
        <v>5.1648618839573723E-2</v>
      </c>
      <c r="T23" s="125">
        <v>9.7891651959632231E-2</v>
      </c>
      <c r="U23" s="125">
        <v>2.2760327689045345E-2</v>
      </c>
      <c r="V23" s="125">
        <v>0.10128121698955406</v>
      </c>
      <c r="W23" s="125">
        <v>3.968086831672557E-2</v>
      </c>
      <c r="X23" s="125">
        <v>4.0844201897229038E-2</v>
      </c>
      <c r="Y23" s="125">
        <v>6.7455854323069442E-2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22490723568</v>
      </c>
      <c r="D24" s="124">
        <v>27088110212</v>
      </c>
      <c r="E24" s="124">
        <v>35252309464</v>
      </c>
      <c r="F24" s="124">
        <v>43915401492</v>
      </c>
      <c r="G24" s="124">
        <v>43972262925</v>
      </c>
      <c r="H24" s="124">
        <v>53839994903</v>
      </c>
      <c r="I24" s="124">
        <v>57841225593</v>
      </c>
      <c r="J24" s="124">
        <v>59178581602</v>
      </c>
      <c r="K24" s="124">
        <v>52904188418</v>
      </c>
      <c r="L24" s="124">
        <v>72291646885</v>
      </c>
      <c r="M24" s="124">
        <v>72388945114</v>
      </c>
      <c r="N24"/>
      <c r="O24" s="125"/>
      <c r="P24" s="125">
        <v>0.20441257170317106</v>
      </c>
      <c r="Q24" s="125">
        <v>0.3013941979748469</v>
      </c>
      <c r="R24" s="125">
        <v>0.24574537554331966</v>
      </c>
      <c r="S24" s="125">
        <v>1.2947947888022338E-3</v>
      </c>
      <c r="T24" s="125">
        <v>0.2244081000523126</v>
      </c>
      <c r="U24" s="125">
        <v>7.4317070371361593E-2</v>
      </c>
      <c r="V24" s="125">
        <v>2.3121156152712041E-2</v>
      </c>
      <c r="W24" s="125">
        <v>-0.10602473080882269</v>
      </c>
      <c r="X24" s="125">
        <v>0.36646358344670604</v>
      </c>
      <c r="Y24" s="125">
        <v>1.3459124697321467E-3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53255745076</v>
      </c>
      <c r="D25" s="124">
        <v>61558060880</v>
      </c>
      <c r="E25" s="124">
        <v>81933779400</v>
      </c>
      <c r="F25" s="124">
        <v>83437160192</v>
      </c>
      <c r="G25" s="124">
        <v>70394810956</v>
      </c>
      <c r="H25" s="124">
        <v>98464136094</v>
      </c>
      <c r="I25" s="124">
        <v>123705109160</v>
      </c>
      <c r="J25" s="124">
        <v>114114371391</v>
      </c>
      <c r="K25" s="124">
        <v>156866741553</v>
      </c>
      <c r="L25" s="124">
        <v>135981938915</v>
      </c>
      <c r="M25" s="124">
        <v>160174065189</v>
      </c>
      <c r="N25"/>
      <c r="O25" s="125"/>
      <c r="P25" s="125">
        <v>0.15589521453792377</v>
      </c>
      <c r="Q25" s="125">
        <v>0.3310000059897924</v>
      </c>
      <c r="R25" s="125">
        <v>1.8348729950079745E-2</v>
      </c>
      <c r="S25" s="125">
        <v>-0.15631343643513063</v>
      </c>
      <c r="T25" s="125">
        <v>0.3987413952364276</v>
      </c>
      <c r="U25" s="125">
        <v>0.25634686970597498</v>
      </c>
      <c r="V25" s="125">
        <v>-7.7529035252661638E-2</v>
      </c>
      <c r="W25" s="125">
        <v>0.37464492544513806</v>
      </c>
      <c r="X25" s="125">
        <v>-0.13313722482686829</v>
      </c>
      <c r="Y25" s="125">
        <v>0.17790690783665086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704384274210</v>
      </c>
      <c r="D26" s="124">
        <v>803821309980</v>
      </c>
      <c r="E26" s="124">
        <v>882777148157</v>
      </c>
      <c r="F26" s="124">
        <v>974639148612</v>
      </c>
      <c r="G26" s="124">
        <v>1064596221015</v>
      </c>
      <c r="H26" s="124">
        <v>1158897244484</v>
      </c>
      <c r="I26" s="124">
        <v>1300044458113</v>
      </c>
      <c r="J26" s="124">
        <v>1422207056150</v>
      </c>
      <c r="K26" s="124">
        <v>1427089950928</v>
      </c>
      <c r="L26" s="124">
        <v>1593793245233</v>
      </c>
      <c r="M26" s="124">
        <v>1797945700046</v>
      </c>
      <c r="N26"/>
      <c r="O26" s="125"/>
      <c r="P26" s="125">
        <v>0.14116873333312752</v>
      </c>
      <c r="Q26" s="125">
        <v>9.822560959346105E-2</v>
      </c>
      <c r="R26" s="125">
        <v>0.10406023835889155</v>
      </c>
      <c r="S26" s="125">
        <v>9.2297823795719047E-2</v>
      </c>
      <c r="T26" s="125">
        <v>8.8579145414485971E-2</v>
      </c>
      <c r="U26" s="125">
        <v>0.12179441645997358</v>
      </c>
      <c r="V26" s="125">
        <v>9.3968015689492423E-2</v>
      </c>
      <c r="W26" s="125">
        <v>3.433322002506678E-3</v>
      </c>
      <c r="X26" s="125">
        <v>0.11681344556914386</v>
      </c>
      <c r="Y26" s="125">
        <v>0.12809218223481333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150670406225</v>
      </c>
      <c r="D27" s="124">
        <v>171548080263</v>
      </c>
      <c r="E27" s="124">
        <v>193855331026</v>
      </c>
      <c r="F27" s="124">
        <v>223889142899</v>
      </c>
      <c r="G27" s="124">
        <v>208568933336</v>
      </c>
      <c r="H27" s="124">
        <v>226870331327</v>
      </c>
      <c r="I27" s="124">
        <v>247475894619</v>
      </c>
      <c r="J27" s="124">
        <v>250318254419</v>
      </c>
      <c r="K27" s="124">
        <v>264408210196</v>
      </c>
      <c r="L27" s="124">
        <v>324002777925</v>
      </c>
      <c r="M27" s="124">
        <v>328988778691</v>
      </c>
      <c r="N27"/>
      <c r="O27" s="125"/>
      <c r="P27" s="125">
        <v>0.1385651937967356</v>
      </c>
      <c r="Q27" s="125">
        <v>0.13003497753399973</v>
      </c>
      <c r="R27" s="125">
        <v>0.15492899635023116</v>
      </c>
      <c r="S27" s="125">
        <v>-6.8427657387170382E-2</v>
      </c>
      <c r="T27" s="125">
        <v>8.774747848720521E-2</v>
      </c>
      <c r="U27" s="125">
        <v>9.0825288487370148E-2</v>
      </c>
      <c r="V27" s="125">
        <v>1.1485400646296995E-2</v>
      </c>
      <c r="W27" s="125">
        <v>5.628816727610797E-2</v>
      </c>
      <c r="X27" s="125">
        <v>0.22538849185062704</v>
      </c>
      <c r="Y27" s="125">
        <v>1.5388759312286338E-2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42242913102</v>
      </c>
      <c r="D28" s="124">
        <v>54614880774</v>
      </c>
      <c r="E28" s="124">
        <v>62044338017</v>
      </c>
      <c r="F28" s="124">
        <v>68330630881</v>
      </c>
      <c r="G28" s="124">
        <v>84477060480</v>
      </c>
      <c r="H28" s="124">
        <v>109131010655</v>
      </c>
      <c r="I28" s="124">
        <v>135234380164</v>
      </c>
      <c r="J28" s="124">
        <v>151114843273</v>
      </c>
      <c r="K28" s="124">
        <v>140397285365</v>
      </c>
      <c r="L28" s="124">
        <v>131365279052</v>
      </c>
      <c r="M28" s="124">
        <v>143714820110</v>
      </c>
      <c r="N28"/>
      <c r="O28" s="125"/>
      <c r="P28" s="125">
        <v>0.29287676354437409</v>
      </c>
      <c r="Q28" s="125">
        <v>0.13603357066261101</v>
      </c>
      <c r="R28" s="125">
        <v>0.10131936394063179</v>
      </c>
      <c r="S28" s="125">
        <v>0.23629855879890127</v>
      </c>
      <c r="T28" s="125">
        <v>0.29184195135242463</v>
      </c>
      <c r="U28" s="125">
        <v>0.23919296039071392</v>
      </c>
      <c r="V28" s="125">
        <v>0.11742918546113512</v>
      </c>
      <c r="W28" s="125">
        <v>-7.0923263895644961E-2</v>
      </c>
      <c r="X28" s="125">
        <v>-6.4331773150163807E-2</v>
      </c>
      <c r="Y28" s="125">
        <v>9.4009171579588546E-2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1236363544211</v>
      </c>
      <c r="D29" s="128">
        <v>1448889071088</v>
      </c>
      <c r="E29" s="128">
        <v>1572005987869</v>
      </c>
      <c r="F29" s="128">
        <v>1815345766655</v>
      </c>
      <c r="G29" s="128">
        <v>1907195181969</v>
      </c>
      <c r="H29" s="128">
        <v>2116140055268</v>
      </c>
      <c r="I29" s="128">
        <v>2361072292461</v>
      </c>
      <c r="J29" s="128">
        <v>2624630498294</v>
      </c>
      <c r="K29" s="128">
        <v>2629101727641</v>
      </c>
      <c r="L29" s="128">
        <v>2836517250772</v>
      </c>
      <c r="M29" s="128">
        <v>3108557709166</v>
      </c>
      <c r="N29"/>
      <c r="O29" s="129"/>
      <c r="P29" s="129">
        <v>0.17189565955103081</v>
      </c>
      <c r="Q29" s="129">
        <v>8.4973321448652328E-2</v>
      </c>
      <c r="R29" s="129">
        <v>0.15479570730889503</v>
      </c>
      <c r="S29" s="129">
        <v>5.0596099652819193E-2</v>
      </c>
      <c r="T29" s="129">
        <v>0.10955610378759673</v>
      </c>
      <c r="U29" s="129">
        <v>0.11574481404633707</v>
      </c>
      <c r="V29" s="129">
        <v>0.11162648711543155</v>
      </c>
      <c r="W29" s="129">
        <v>1.7035652637222842E-3</v>
      </c>
      <c r="X29" s="129">
        <v>7.8892163414729044E-2</v>
      </c>
      <c r="Y29" s="129">
        <v>9.5906505881450332E-2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371893901772</v>
      </c>
      <c r="D30" s="124">
        <v>416394761759</v>
      </c>
      <c r="E30" s="124">
        <v>492072320095</v>
      </c>
      <c r="F30" s="124">
        <v>539283637523</v>
      </c>
      <c r="G30" s="124">
        <v>643789396682</v>
      </c>
      <c r="H30" s="124">
        <v>732655298522</v>
      </c>
      <c r="I30" s="124">
        <v>844190487422</v>
      </c>
      <c r="J30" s="124">
        <v>929404420056</v>
      </c>
      <c r="K30" s="124">
        <v>1017413501199</v>
      </c>
      <c r="L30" s="124">
        <v>1132827180970</v>
      </c>
      <c r="M30" s="124">
        <v>1312042975859</v>
      </c>
      <c r="N30"/>
      <c r="O30" s="125"/>
      <c r="P30" s="125">
        <v>0.11966009599770877</v>
      </c>
      <c r="Q30" s="125">
        <v>0.18174474149557263</v>
      </c>
      <c r="R30" s="125">
        <v>9.5943859266226061E-2</v>
      </c>
      <c r="S30" s="125">
        <v>0.19378625993365683</v>
      </c>
      <c r="T30" s="125">
        <v>0.13803567175539455</v>
      </c>
      <c r="U30" s="125">
        <v>0.15223419406779981</v>
      </c>
      <c r="V30" s="125">
        <v>0.1009415930452231</v>
      </c>
      <c r="W30" s="125">
        <v>9.4694063470988299E-2</v>
      </c>
      <c r="X30" s="125">
        <v>0.11343832142485577</v>
      </c>
      <c r="Y30" s="125">
        <v>0.15820223764011732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50340561805</v>
      </c>
      <c r="D31" s="124">
        <v>57397785196</v>
      </c>
      <c r="E31" s="124">
        <v>57449469336</v>
      </c>
      <c r="F31" s="124">
        <v>109102611640</v>
      </c>
      <c r="G31" s="124">
        <v>105260279893</v>
      </c>
      <c r="H31" s="124">
        <v>77536138872</v>
      </c>
      <c r="I31" s="124">
        <v>70259257878</v>
      </c>
      <c r="J31" s="124">
        <v>91894168050</v>
      </c>
      <c r="K31" s="124">
        <v>138176279274</v>
      </c>
      <c r="L31" s="124">
        <v>132732592836</v>
      </c>
      <c r="M31" s="124">
        <v>224548598708</v>
      </c>
      <c r="N31"/>
      <c r="O31" s="125"/>
      <c r="P31" s="125">
        <v>0.14018960333293395</v>
      </c>
      <c r="Q31" s="125">
        <v>9.0045530195137502E-4</v>
      </c>
      <c r="R31" s="125">
        <v>0.89910564711921892</v>
      </c>
      <c r="S31" s="125">
        <v>-3.5217596437364218E-2</v>
      </c>
      <c r="T31" s="125">
        <v>-0.26338654095526215</v>
      </c>
      <c r="U31" s="125">
        <v>-9.3851474936261559E-2</v>
      </c>
      <c r="V31" s="125">
        <v>0.30792967112700542</v>
      </c>
      <c r="W31" s="125">
        <v>0.50364579391825726</v>
      </c>
      <c r="X31" s="125">
        <v>-3.9396678406756869E-2</v>
      </c>
      <c r="Y31" s="125">
        <v>0.69173670091297645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118921981508</v>
      </c>
      <c r="D32" s="124">
        <v>169830021574</v>
      </c>
      <c r="E32" s="124">
        <v>216213427368</v>
      </c>
      <c r="F32" s="124">
        <v>253109889080</v>
      </c>
      <c r="G32" s="124">
        <v>271249295691</v>
      </c>
      <c r="H32" s="124">
        <v>305657353287</v>
      </c>
      <c r="I32" s="124">
        <v>329701248041</v>
      </c>
      <c r="J32" s="124">
        <v>371622710798</v>
      </c>
      <c r="K32" s="124">
        <v>425357749777</v>
      </c>
      <c r="L32" s="124">
        <v>440912251777</v>
      </c>
      <c r="M32" s="124">
        <v>474361071321</v>
      </c>
      <c r="N32"/>
      <c r="O32" s="125"/>
      <c r="P32" s="125">
        <v>0.428079312339539</v>
      </c>
      <c r="Q32" s="125">
        <v>0.27311664547948822</v>
      </c>
      <c r="R32" s="125">
        <v>0.1706483365124285</v>
      </c>
      <c r="S32" s="125">
        <v>7.1666131564170898E-2</v>
      </c>
      <c r="T32" s="125">
        <v>0.12685031129148716</v>
      </c>
      <c r="U32" s="125">
        <v>7.866290306918855E-2</v>
      </c>
      <c r="V32" s="125">
        <v>0.12714984552253461</v>
      </c>
      <c r="W32" s="125">
        <v>0.14459568109713383</v>
      </c>
      <c r="X32" s="125">
        <v>3.6568046563521417E-2</v>
      </c>
      <c r="Y32" s="125">
        <v>7.586275820005417E-2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59381336761</v>
      </c>
      <c r="D33" s="124">
        <v>74413548228</v>
      </c>
      <c r="E33" s="124">
        <v>73863633749</v>
      </c>
      <c r="F33" s="124">
        <v>69025218398</v>
      </c>
      <c r="G33" s="124">
        <v>79947343349</v>
      </c>
      <c r="H33" s="124">
        <v>83252785295</v>
      </c>
      <c r="I33" s="124">
        <v>68787394088</v>
      </c>
      <c r="J33" s="124">
        <v>65583197390</v>
      </c>
      <c r="K33" s="124">
        <v>86098061317</v>
      </c>
      <c r="L33" s="124">
        <v>45076983022</v>
      </c>
      <c r="M33" s="124">
        <v>-27421531583</v>
      </c>
      <c r="N33"/>
      <c r="O33" s="125"/>
      <c r="P33" s="125">
        <v>0.25314707089707578</v>
      </c>
      <c r="Q33" s="125">
        <v>-7.3899779286842326E-3</v>
      </c>
      <c r="R33" s="125">
        <v>-6.5504702455360886E-2</v>
      </c>
      <c r="S33" s="125">
        <v>0.15823383401734326</v>
      </c>
      <c r="T33" s="125">
        <v>4.1345238097162396E-2</v>
      </c>
      <c r="U33" s="125">
        <v>-0.17375263969539245</v>
      </c>
      <c r="V33" s="125">
        <v>-4.6581161279359629E-2</v>
      </c>
      <c r="W33" s="125">
        <v>0.31280670573295444</v>
      </c>
      <c r="X33" s="125">
        <v>-0.47644601594415248</v>
      </c>
      <c r="Y33" s="125">
        <v>-1.6083266834787238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82507293157</v>
      </c>
      <c r="D34" s="130">
        <v>97706902934</v>
      </c>
      <c r="E34" s="130">
        <v>110909338451</v>
      </c>
      <c r="F34" s="130">
        <v>98470937093</v>
      </c>
      <c r="G34" s="130">
        <v>87061642147</v>
      </c>
      <c r="H34" s="130">
        <v>91319714324</v>
      </c>
      <c r="I34" s="130">
        <v>156379454410</v>
      </c>
      <c r="J34" s="130">
        <v>164567288470</v>
      </c>
      <c r="K34" s="130">
        <v>138671679092</v>
      </c>
      <c r="L34" s="130">
        <v>111184741299</v>
      </c>
      <c r="M34" s="130">
        <v>165522893207</v>
      </c>
      <c r="N34"/>
      <c r="O34" s="131"/>
      <c r="P34" s="131">
        <v>0.18422140874355475</v>
      </c>
      <c r="Q34" s="131">
        <v>0.13512285335579732</v>
      </c>
      <c r="R34" s="131">
        <v>-0.11214927013107479</v>
      </c>
      <c r="S34" s="131">
        <v>-0.11586459195797627</v>
      </c>
      <c r="T34" s="131">
        <v>4.8908705050731971E-2</v>
      </c>
      <c r="U34" s="131">
        <v>0.71243915476092834</v>
      </c>
      <c r="V34" s="131">
        <v>5.235875832213166E-2</v>
      </c>
      <c r="W34" s="131">
        <v>-0.15735575167309557</v>
      </c>
      <c r="X34" s="131">
        <v>-0.19821594411331911</v>
      </c>
      <c r="Y34" s="131">
        <v>0.48871950659014329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683045075003</v>
      </c>
      <c r="D35" s="128">
        <v>815743019691</v>
      </c>
      <c r="E35" s="128">
        <v>950508188999</v>
      </c>
      <c r="F35" s="128">
        <v>1068992293734</v>
      </c>
      <c r="G35" s="128">
        <v>1187307957762</v>
      </c>
      <c r="H35" s="128">
        <v>1290421290300</v>
      </c>
      <c r="I35" s="128">
        <v>1469317841839</v>
      </c>
      <c r="J35" s="128">
        <v>1623071784764</v>
      </c>
      <c r="K35" s="128">
        <v>1805717270659</v>
      </c>
      <c r="L35" s="128">
        <v>1862733749904</v>
      </c>
      <c r="M35" s="128">
        <v>2149054007512</v>
      </c>
      <c r="N35"/>
      <c r="O35" s="129"/>
      <c r="P35" s="129">
        <v>0.19427406703344907</v>
      </c>
      <c r="Q35" s="129">
        <v>0.16520542138264149</v>
      </c>
      <c r="R35" s="129">
        <v>0.12465342866722495</v>
      </c>
      <c r="S35" s="129">
        <v>0.11067962296970579</v>
      </c>
      <c r="T35" s="129">
        <v>8.6846324800485597E-2</v>
      </c>
      <c r="U35" s="129">
        <v>0.13863422192717367</v>
      </c>
      <c r="V35" s="129">
        <v>0.1046430789491819</v>
      </c>
      <c r="W35" s="129">
        <v>0.11253075040150318</v>
      </c>
      <c r="X35" s="129">
        <v>3.157552966428212E-2</v>
      </c>
      <c r="Y35" s="129">
        <v>0.15370970629740088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561732511656</v>
      </c>
      <c r="D37" s="132">
        <v>676805604289</v>
      </c>
      <c r="E37" s="132">
        <v>832182930779</v>
      </c>
      <c r="F37" s="132">
        <v>971866098865</v>
      </c>
      <c r="G37" s="132">
        <v>1075908036145</v>
      </c>
      <c r="H37" s="132">
        <v>1215959631669</v>
      </c>
      <c r="I37" s="132">
        <v>1403630327451</v>
      </c>
      <c r="J37" s="132">
        <v>1528950301503</v>
      </c>
      <c r="K37" s="132">
        <v>1687954457664</v>
      </c>
      <c r="L37" s="132">
        <v>1761881321283</v>
      </c>
      <c r="M37" s="132">
        <v>2193054005020</v>
      </c>
      <c r="N37"/>
      <c r="O37" s="131"/>
      <c r="P37" s="131">
        <v>0.20485389441633339</v>
      </c>
      <c r="Q37" s="131">
        <v>0.22957452702128189</v>
      </c>
      <c r="R37" s="131">
        <v>0.16785151788110309</v>
      </c>
      <c r="S37" s="131">
        <v>0.10705377767730151</v>
      </c>
      <c r="T37" s="131">
        <v>0.13017060084968568</v>
      </c>
      <c r="U37" s="131">
        <v>0.15433957747791949</v>
      </c>
      <c r="V37" s="131">
        <v>8.9282748884160767E-2</v>
      </c>
      <c r="W37" s="131">
        <v>0.10399563413192348</v>
      </c>
      <c r="X37" s="131">
        <v>4.3796716957227089E-2</v>
      </c>
      <c r="Y37" s="131">
        <v>0.24472288713692736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418700359</v>
      </c>
      <c r="G38" s="132">
        <v>15651301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1182225090</v>
      </c>
      <c r="N38"/>
      <c r="O38" s="131"/>
      <c r="P38" s="131"/>
      <c r="Q38" s="131"/>
      <c r="R38" s="131" t="e">
        <v>#N/A</v>
      </c>
      <c r="S38" s="131">
        <v>-0.96261932748904089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10614712376</v>
      </c>
      <c r="D39" s="132">
        <v>11895778859</v>
      </c>
      <c r="E39" s="132">
        <v>12749025024</v>
      </c>
      <c r="F39" s="132">
        <v>12651526749</v>
      </c>
      <c r="G39" s="132">
        <v>18155798194</v>
      </c>
      <c r="H39" s="132">
        <v>23247568859</v>
      </c>
      <c r="I39" s="132">
        <v>37336205533</v>
      </c>
      <c r="J39" s="132">
        <v>61156296123</v>
      </c>
      <c r="K39" s="132">
        <v>77147272055</v>
      </c>
      <c r="L39" s="132">
        <v>98470905491</v>
      </c>
      <c r="M39" s="132">
        <v>98502451720</v>
      </c>
      <c r="N39"/>
      <c r="O39" s="131"/>
      <c r="P39" s="131">
        <v>0.12068781872003509</v>
      </c>
      <c r="Q39" s="131">
        <v>7.1726801171531518E-2</v>
      </c>
      <c r="R39" s="131">
        <v>-7.6475083244765818E-3</v>
      </c>
      <c r="S39" s="131">
        <v>0.43506776329861285</v>
      </c>
      <c r="T39" s="131">
        <v>0.28044873657401048</v>
      </c>
      <c r="U39" s="131">
        <v>0.60602623695620395</v>
      </c>
      <c r="V39" s="131">
        <v>0.63798905780466519</v>
      </c>
      <c r="W39" s="131">
        <v>0.2614771813492156</v>
      </c>
      <c r="X39" s="131">
        <v>0.27640165190543486</v>
      </c>
      <c r="Y39" s="131">
        <v>3.203609111006589E-4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34540000</v>
      </c>
      <c r="L40" s="132">
        <v>0</v>
      </c>
      <c r="M40" s="132">
        <v>0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633588029</v>
      </c>
      <c r="D41" s="132">
        <v>770602668</v>
      </c>
      <c r="E41" s="132">
        <v>1169015768</v>
      </c>
      <c r="F41" s="132">
        <v>553802886</v>
      </c>
      <c r="G41" s="132">
        <v>1543312096</v>
      </c>
      <c r="H41" s="132">
        <v>3457712519</v>
      </c>
      <c r="I41" s="132">
        <v>4921888268</v>
      </c>
      <c r="J41" s="132">
        <v>4160500799</v>
      </c>
      <c r="K41" s="132">
        <v>1029513510</v>
      </c>
      <c r="L41" s="132">
        <v>1946671303</v>
      </c>
      <c r="M41" s="132">
        <v>2094564315</v>
      </c>
      <c r="N41"/>
      <c r="O41" s="131"/>
      <c r="P41" s="131">
        <v>0.21625193773981488</v>
      </c>
      <c r="Q41" s="131">
        <v>0.51701495017403709</v>
      </c>
      <c r="R41" s="131">
        <v>-0.52626568335560719</v>
      </c>
      <c r="S41" s="131">
        <v>1.7867534370342737</v>
      </c>
      <c r="T41" s="131">
        <v>1.2404493089646595</v>
      </c>
      <c r="U41" s="131">
        <v>0.42345213517734903</v>
      </c>
      <c r="V41" s="131">
        <v>-0.15469417986389766</v>
      </c>
      <c r="W41" s="131">
        <v>-0.7525505799091663</v>
      </c>
      <c r="X41" s="131">
        <v>0.89086523303613574</v>
      </c>
      <c r="Y41" s="131">
        <v>7.5972256729774257E-2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81176901533</v>
      </c>
      <c r="D42" s="132">
        <v>77076041609</v>
      </c>
      <c r="E42" s="132">
        <v>56934490411</v>
      </c>
      <c r="F42" s="132">
        <v>68026991384</v>
      </c>
      <c r="G42" s="132">
        <v>58077790178</v>
      </c>
      <c r="H42" s="132">
        <v>76520348185</v>
      </c>
      <c r="I42" s="132">
        <v>89156680096</v>
      </c>
      <c r="J42" s="132">
        <v>103790033635</v>
      </c>
      <c r="K42" s="132">
        <v>118442767276</v>
      </c>
      <c r="L42" s="132">
        <v>111048172652</v>
      </c>
      <c r="M42" s="132">
        <v>106800250024</v>
      </c>
      <c r="N42"/>
      <c r="O42" s="131"/>
      <c r="P42" s="131">
        <v>-5.0517571458833288E-2</v>
      </c>
      <c r="Q42" s="131">
        <v>-0.2613205190294583</v>
      </c>
      <c r="R42" s="131">
        <v>0.19482919567603396</v>
      </c>
      <c r="S42" s="131">
        <v>-0.14625372963855721</v>
      </c>
      <c r="T42" s="131">
        <v>0.31754923784937805</v>
      </c>
      <c r="U42" s="131">
        <v>0.16513688464210441</v>
      </c>
      <c r="V42" s="131">
        <v>0.16413075860657278</v>
      </c>
      <c r="W42" s="131">
        <v>0.14117669228752239</v>
      </c>
      <c r="X42" s="131">
        <v>-6.2431795491309505E-2</v>
      </c>
      <c r="Y42" s="131">
        <v>-3.8252971899970234E-2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654157713594</v>
      </c>
      <c r="D43" s="133">
        <v>766548027425</v>
      </c>
      <c r="E43" s="133">
        <v>903035461982</v>
      </c>
      <c r="F43" s="133">
        <v>1053517120243</v>
      </c>
      <c r="G43" s="133">
        <v>1153700587914</v>
      </c>
      <c r="H43" s="133">
        <v>1319185261232</v>
      </c>
      <c r="I43" s="133">
        <v>1535045101348</v>
      </c>
      <c r="J43" s="133">
        <v>1698057132060</v>
      </c>
      <c r="K43" s="133">
        <v>1884608550505</v>
      </c>
      <c r="L43" s="133">
        <v>1973347070729</v>
      </c>
      <c r="M43" s="133">
        <v>2401633496169</v>
      </c>
      <c r="N43"/>
      <c r="O43" s="127"/>
      <c r="P43" s="127">
        <v>0.17180920058790972</v>
      </c>
      <c r="Q43" s="127">
        <v>0.17805464194525511</v>
      </c>
      <c r="R43" s="127">
        <v>0.16663981050170484</v>
      </c>
      <c r="S43" s="127">
        <v>9.5094294858627526E-2</v>
      </c>
      <c r="T43" s="127">
        <v>0.14343814595536619</v>
      </c>
      <c r="U43" s="127">
        <v>0.16363117937991989</v>
      </c>
      <c r="V43" s="127">
        <v>0.10619364249874552</v>
      </c>
      <c r="W43" s="127">
        <v>0.10986168540671248</v>
      </c>
      <c r="X43" s="127">
        <v>4.7085916170878983E-2</v>
      </c>
      <c r="Y43" s="127">
        <v>0.21703552902216083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686053325367</v>
      </c>
      <c r="D45" s="132">
        <v>781419159283</v>
      </c>
      <c r="E45" s="132">
        <v>858157985357</v>
      </c>
      <c r="F45" s="132">
        <v>948869209149</v>
      </c>
      <c r="G45" s="132">
        <v>1038176031187</v>
      </c>
      <c r="H45" s="132">
        <v>1125019109676</v>
      </c>
      <c r="I45" s="132">
        <v>1263014673455</v>
      </c>
      <c r="J45" s="132">
        <v>1387083592856</v>
      </c>
      <c r="K45" s="132">
        <v>1391674544587</v>
      </c>
      <c r="L45" s="132">
        <v>1547353407188</v>
      </c>
      <c r="M45" s="132">
        <v>1664356555483</v>
      </c>
      <c r="N45"/>
      <c r="O45" s="131"/>
      <c r="P45" s="131">
        <v>0.13900644511122318</v>
      </c>
      <c r="Q45" s="131">
        <v>9.820443376946697E-2</v>
      </c>
      <c r="R45" s="131">
        <v>0.10570457344665218</v>
      </c>
      <c r="S45" s="131">
        <v>9.4119211770076872E-2</v>
      </c>
      <c r="T45" s="131">
        <v>8.3649666222507468E-2</v>
      </c>
      <c r="U45" s="131">
        <v>0.12266063979903596</v>
      </c>
      <c r="V45" s="131">
        <v>9.8232365790024589E-2</v>
      </c>
      <c r="W45" s="131">
        <v>3.3097873514220666E-3</v>
      </c>
      <c r="X45" s="131">
        <v>0.11186441773079925</v>
      </c>
      <c r="Y45" s="131">
        <v>7.5615013190573954E-2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8041134757</v>
      </c>
      <c r="D46" s="132">
        <v>10267219518</v>
      </c>
      <c r="E46" s="132">
        <v>11792297721</v>
      </c>
      <c r="F46" s="132">
        <v>14818379178</v>
      </c>
      <c r="G46" s="132">
        <v>14005781621</v>
      </c>
      <c r="H46" s="132">
        <v>14950363746</v>
      </c>
      <c r="I46" s="132">
        <v>16473934820</v>
      </c>
      <c r="J46" s="132">
        <v>17339402088</v>
      </c>
      <c r="K46" s="132">
        <v>12674671328</v>
      </c>
      <c r="L46" s="132">
        <v>15281135571</v>
      </c>
      <c r="M46" s="132">
        <v>18022931537</v>
      </c>
      <c r="N46"/>
      <c r="O46" s="131"/>
      <c r="P46" s="131">
        <v>0.27683714155668637</v>
      </c>
      <c r="Q46" s="131">
        <v>0.14853857953716743</v>
      </c>
      <c r="R46" s="131">
        <v>0.25661508287829982</v>
      </c>
      <c r="S46" s="131">
        <v>-5.4837141582017135E-2</v>
      </c>
      <c r="T46" s="131">
        <v>6.7442299941597783E-2</v>
      </c>
      <c r="U46" s="131">
        <v>0.10190862910660847</v>
      </c>
      <c r="V46" s="131">
        <v>5.2535552523207185E-2</v>
      </c>
      <c r="W46" s="131">
        <v>-0.26902489118862405</v>
      </c>
      <c r="X46" s="131">
        <v>0.20564353706292815</v>
      </c>
      <c r="Y46" s="131">
        <v>0.17942357446283541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8754965852</v>
      </c>
      <c r="D47" s="132">
        <v>10075404729</v>
      </c>
      <c r="E47" s="132">
        <v>10741301768</v>
      </c>
      <c r="F47" s="132">
        <v>8590576504</v>
      </c>
      <c r="G47" s="132">
        <v>6206094545</v>
      </c>
      <c r="H47" s="132">
        <v>4589773570</v>
      </c>
      <c r="I47" s="132">
        <v>4372844573</v>
      </c>
      <c r="J47" s="132">
        <v>3906961887</v>
      </c>
      <c r="K47" s="132">
        <v>7127285181</v>
      </c>
      <c r="L47" s="132">
        <v>13074892288</v>
      </c>
      <c r="M47" s="132">
        <v>32288245641</v>
      </c>
      <c r="N47"/>
      <c r="O47" s="131"/>
      <c r="P47" s="131">
        <v>0.15082170499823899</v>
      </c>
      <c r="Q47" s="131">
        <v>6.6091343912304756E-2</v>
      </c>
      <c r="R47" s="131">
        <v>-0.20022947967138804</v>
      </c>
      <c r="S47" s="131">
        <v>-0.27756949232565731</v>
      </c>
      <c r="T47" s="131">
        <v>-0.26044092033728439</v>
      </c>
      <c r="U47" s="131">
        <v>-4.7263550955521372E-2</v>
      </c>
      <c r="V47" s="131">
        <v>-0.10653996002432353</v>
      </c>
      <c r="W47" s="131">
        <v>0.82425254894737598</v>
      </c>
      <c r="X47" s="131">
        <v>0.83448423291033746</v>
      </c>
      <c r="Y47" s="131">
        <v>1.4694846374095039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702849425976</v>
      </c>
      <c r="D49" s="134">
        <v>801761783530</v>
      </c>
      <c r="E49" s="134">
        <v>880691584846</v>
      </c>
      <c r="F49" s="134">
        <v>972278164831</v>
      </c>
      <c r="G49" s="134">
        <v>1058387907353</v>
      </c>
      <c r="H49" s="134">
        <v>1144559246992</v>
      </c>
      <c r="I49" s="134">
        <v>1283861452848</v>
      </c>
      <c r="J49" s="134">
        <v>1408329956831</v>
      </c>
      <c r="K49" s="134">
        <v>1411476501096</v>
      </c>
      <c r="L49" s="134">
        <v>1575709435047</v>
      </c>
      <c r="M49" s="134">
        <v>1714667732661</v>
      </c>
      <c r="N49"/>
      <c r="O49" s="135"/>
      <c r="P49" s="135">
        <v>0.14073050912241558</v>
      </c>
      <c r="Q49" s="135">
        <v>9.8445452174694026E-2</v>
      </c>
      <c r="R49" s="135">
        <v>0.10399393108884425</v>
      </c>
      <c r="S49" s="135">
        <v>8.8564924768178344E-2</v>
      </c>
      <c r="T49" s="135">
        <v>8.1417539864483413E-2</v>
      </c>
      <c r="U49" s="135">
        <v>0.12170816514924687</v>
      </c>
      <c r="V49" s="135">
        <v>9.6948548230722631E-2</v>
      </c>
      <c r="W49" s="135">
        <v>2.2342379708235605E-3</v>
      </c>
      <c r="X49" s="135">
        <v>0.11635541493143853</v>
      </c>
      <c r="Y49" s="135">
        <v>8.8187767695796726E-2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1507552666</v>
      </c>
      <c r="D50" s="132">
        <v>2030826523</v>
      </c>
      <c r="E50" s="132">
        <v>2051932130</v>
      </c>
      <c r="F50" s="132">
        <v>2327352600</v>
      </c>
      <c r="G50" s="132">
        <v>6174682481</v>
      </c>
      <c r="H50" s="132">
        <v>14337997492</v>
      </c>
      <c r="I50" s="132">
        <v>16183005265</v>
      </c>
      <c r="J50" s="132">
        <v>13877099319</v>
      </c>
      <c r="K50" s="132">
        <v>15613449832</v>
      </c>
      <c r="L50" s="132">
        <v>18083810186</v>
      </c>
      <c r="M50" s="132">
        <v>83277967385</v>
      </c>
      <c r="N50"/>
      <c r="O50" s="131"/>
      <c r="P50" s="131">
        <v>0.34710154331682896</v>
      </c>
      <c r="Q50" s="131">
        <v>1.0392619340436005E-2</v>
      </c>
      <c r="R50" s="131">
        <v>0.13422494144579722</v>
      </c>
      <c r="S50" s="131">
        <v>1.6530928235798905</v>
      </c>
      <c r="T50" s="131">
        <v>1.3220623143164341</v>
      </c>
      <c r="U50" s="131">
        <v>0.12867959936730622</v>
      </c>
      <c r="V50" s="131">
        <v>-0.14248935276484942</v>
      </c>
      <c r="W50" s="131">
        <v>0.12512344785359097</v>
      </c>
      <c r="X50" s="131">
        <v>0.15822002059640661</v>
      </c>
      <c r="Y50" s="131">
        <v>3.6051117838801234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28699927</v>
      </c>
      <c r="E51" s="132">
        <v>33631181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/>
      <c r="P51" s="131">
        <v>5.1450074239158594E-2</v>
      </c>
      <c r="Q51" s="131">
        <v>0.17182113390044518</v>
      </c>
      <c r="R51" s="131">
        <v>0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1534848234</v>
      </c>
      <c r="D52" s="134">
        <v>2059526450</v>
      </c>
      <c r="E52" s="134">
        <v>2085563311</v>
      </c>
      <c r="F52" s="134">
        <v>2360983781</v>
      </c>
      <c r="G52" s="134">
        <v>6208313662</v>
      </c>
      <c r="H52" s="134">
        <v>14337997492</v>
      </c>
      <c r="I52" s="134">
        <v>16183005265</v>
      </c>
      <c r="J52" s="134">
        <v>13877099319</v>
      </c>
      <c r="K52" s="134">
        <v>15613449832</v>
      </c>
      <c r="L52" s="134">
        <v>18083810186</v>
      </c>
      <c r="M52" s="134">
        <v>83277967385</v>
      </c>
      <c r="N52"/>
      <c r="O52" s="135"/>
      <c r="P52" s="135">
        <v>0.34184371091376575</v>
      </c>
      <c r="Q52" s="135">
        <v>1.2642159074965909E-2</v>
      </c>
      <c r="R52" s="135">
        <v>0.13206046948914696</v>
      </c>
      <c r="S52" s="135">
        <v>1.6295452395570691</v>
      </c>
      <c r="T52" s="135">
        <v>1.3094834237774373</v>
      </c>
      <c r="U52" s="135">
        <v>0.12867959936730622</v>
      </c>
      <c r="V52" s="135">
        <v>-0.14248935276484942</v>
      </c>
      <c r="W52" s="135">
        <v>0.12512344785359097</v>
      </c>
      <c r="X52" s="135">
        <v>0.15822002059640661</v>
      </c>
      <c r="Y52" s="135">
        <v>3.6051117838801234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704384274210</v>
      </c>
      <c r="D53" s="136">
        <v>803821309980</v>
      </c>
      <c r="E53" s="136">
        <v>882777148157</v>
      </c>
      <c r="F53" s="136">
        <v>974639148612</v>
      </c>
      <c r="G53" s="136">
        <v>1064596221015</v>
      </c>
      <c r="H53" s="136">
        <v>1158897244484</v>
      </c>
      <c r="I53" s="136">
        <v>1300044458113</v>
      </c>
      <c r="J53" s="136">
        <v>1422207056150</v>
      </c>
      <c r="K53" s="136">
        <v>1427089950928</v>
      </c>
      <c r="L53" s="136">
        <v>1593793245233</v>
      </c>
      <c r="M53" s="136">
        <v>1797945700046</v>
      </c>
      <c r="N53"/>
      <c r="O53" s="137"/>
      <c r="P53" s="137">
        <v>0.14116873333312752</v>
      </c>
      <c r="Q53" s="137">
        <v>9.822560959346105E-2</v>
      </c>
      <c r="R53" s="137">
        <v>0.10406023835889155</v>
      </c>
      <c r="S53" s="137">
        <v>9.2297823795719047E-2</v>
      </c>
      <c r="T53" s="137">
        <v>8.8579145414485971E-2</v>
      </c>
      <c r="U53" s="137">
        <v>0.12179441645997358</v>
      </c>
      <c r="V53" s="137">
        <v>9.3968015689492423E-2</v>
      </c>
      <c r="W53" s="137">
        <v>3.433322002506678E-3</v>
      </c>
      <c r="X53" s="137">
        <v>0.11681344556914386</v>
      </c>
      <c r="Y53" s="137">
        <v>0.12809218223481333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6921015718</v>
      </c>
      <c r="D54" s="132">
        <v>5524404533</v>
      </c>
      <c r="E54" s="132">
        <v>9366989179</v>
      </c>
      <c r="F54" s="132">
        <v>5598213179</v>
      </c>
      <c r="G54" s="132">
        <v>6298973466</v>
      </c>
      <c r="H54" s="132">
        <v>6997561350</v>
      </c>
      <c r="I54" s="132">
        <v>7380316184</v>
      </c>
      <c r="J54" s="132">
        <v>7805940191</v>
      </c>
      <c r="K54" s="132">
        <v>7910352084</v>
      </c>
      <c r="L54" s="132">
        <v>11907949710</v>
      </c>
      <c r="M54" s="132">
        <v>16880917545</v>
      </c>
      <c r="N54"/>
      <c r="O54" s="131"/>
      <c r="P54" s="131">
        <v>-0.20179280641824426</v>
      </c>
      <c r="Q54" s="131">
        <v>0.69556539950076823</v>
      </c>
      <c r="R54" s="131">
        <v>-0.4023465734805457</v>
      </c>
      <c r="S54" s="131">
        <v>0.125175705996458</v>
      </c>
      <c r="T54" s="131">
        <v>0.11090503679222841</v>
      </c>
      <c r="U54" s="131">
        <v>5.4698317721787459E-2</v>
      </c>
      <c r="V54" s="131">
        <v>5.7670158891393042E-2</v>
      </c>
      <c r="W54" s="131">
        <v>1.3375953497617665E-2</v>
      </c>
      <c r="X54" s="131">
        <v>0.50536279340660517</v>
      </c>
      <c r="Y54" s="131">
        <v>0.41761747035460051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121815299951</v>
      </c>
      <c r="D55" s="132">
        <v>138894524470</v>
      </c>
      <c r="E55" s="132">
        <v>152660122158</v>
      </c>
      <c r="F55" s="132">
        <v>185763544977</v>
      </c>
      <c r="G55" s="132">
        <v>167075829160</v>
      </c>
      <c r="H55" s="132">
        <v>178149647090</v>
      </c>
      <c r="I55" s="132">
        <v>197203644188</v>
      </c>
      <c r="J55" s="132">
        <v>198953273447</v>
      </c>
      <c r="K55" s="132">
        <v>207187897051</v>
      </c>
      <c r="L55" s="132">
        <v>267218838763</v>
      </c>
      <c r="M55" s="132">
        <v>268204870461</v>
      </c>
      <c r="N55"/>
      <c r="O55" s="131"/>
      <c r="P55" s="131">
        <v>0.14020590620283402</v>
      </c>
      <c r="Q55" s="131">
        <v>9.9108281917716923E-2</v>
      </c>
      <c r="R55" s="131">
        <v>0.21684394294364995</v>
      </c>
      <c r="S55" s="131">
        <v>-0.10059947886607024</v>
      </c>
      <c r="T55" s="131">
        <v>6.6280191369842978E-2</v>
      </c>
      <c r="U55" s="131">
        <v>0.10695500894466581</v>
      </c>
      <c r="V55" s="131">
        <v>8.8721953704467005E-3</v>
      </c>
      <c r="W55" s="131">
        <v>4.1389736702138968E-2</v>
      </c>
      <c r="X55" s="131">
        <v>0.289741546521046</v>
      </c>
      <c r="Y55" s="131">
        <v>3.6899782311925478E-3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21934090556</v>
      </c>
      <c r="D56" s="132">
        <v>27129151260</v>
      </c>
      <c r="E56" s="132">
        <v>31828219689</v>
      </c>
      <c r="F56" s="132">
        <v>32527384743</v>
      </c>
      <c r="G56" s="132">
        <v>35194130710</v>
      </c>
      <c r="H56" s="132">
        <v>41723122887</v>
      </c>
      <c r="I56" s="132">
        <v>42891934247</v>
      </c>
      <c r="J56" s="132">
        <v>43559040781</v>
      </c>
      <c r="K56" s="132">
        <v>48638478676</v>
      </c>
      <c r="L56" s="132">
        <v>44169787928</v>
      </c>
      <c r="M56" s="132">
        <v>42700523288</v>
      </c>
      <c r="N56"/>
      <c r="O56" s="131"/>
      <c r="P56" s="131">
        <v>0.23684869407903975</v>
      </c>
      <c r="Q56" s="131">
        <v>0.17321103723316411</v>
      </c>
      <c r="R56" s="131">
        <v>2.1966828834024676E-2</v>
      </c>
      <c r="S56" s="131">
        <v>8.1984641189879026E-2</v>
      </c>
      <c r="T56" s="131">
        <v>0.18551366507100187</v>
      </c>
      <c r="U56" s="131">
        <v>2.8013515746784456E-2</v>
      </c>
      <c r="V56" s="131">
        <v>1.5553193058591486E-2</v>
      </c>
      <c r="W56" s="131">
        <v>0.11661041666499683</v>
      </c>
      <c r="X56" s="131">
        <v>-9.1875627479381161E-2</v>
      </c>
      <c r="Y56" s="131">
        <v>-3.3264018437104803E-2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706201524</v>
      </c>
      <c r="M57" s="132">
        <v>1202467397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5.1705211894724545E-2</v>
      </c>
      <c r="Y57" s="131">
        <v>0.70272557638943867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150670406225</v>
      </c>
      <c r="D58" s="136">
        <v>171548080263</v>
      </c>
      <c r="E58" s="136">
        <v>193855331026</v>
      </c>
      <c r="F58" s="136">
        <v>223889142899</v>
      </c>
      <c r="G58" s="136">
        <v>208568933336</v>
      </c>
      <c r="H58" s="136">
        <v>226870331327</v>
      </c>
      <c r="I58" s="136">
        <v>247475894619</v>
      </c>
      <c r="J58" s="136">
        <v>250318254419</v>
      </c>
      <c r="K58" s="136">
        <v>264408210196</v>
      </c>
      <c r="L58" s="136">
        <v>324002777925</v>
      </c>
      <c r="M58" s="136">
        <v>328988778691</v>
      </c>
      <c r="N58"/>
      <c r="O58" s="137"/>
      <c r="P58" s="137">
        <v>0.1385651937967356</v>
      </c>
      <c r="Q58" s="137">
        <v>0.13003497753399973</v>
      </c>
      <c r="R58" s="137">
        <v>0.15492899635023116</v>
      </c>
      <c r="S58" s="137">
        <v>-6.8427657387170382E-2</v>
      </c>
      <c r="T58" s="137">
        <v>8.774747848720521E-2</v>
      </c>
      <c r="U58" s="137">
        <v>9.0825288487370148E-2</v>
      </c>
      <c r="V58" s="137">
        <v>1.1485400646296995E-2</v>
      </c>
      <c r="W58" s="137">
        <v>5.628816727610797E-2</v>
      </c>
      <c r="X58" s="137">
        <v>0.22538849185062704</v>
      </c>
      <c r="Y58" s="137">
        <v>1.5388759312286338E-2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855054680435</v>
      </c>
      <c r="D59" s="133">
        <v>975369390243</v>
      </c>
      <c r="E59" s="133">
        <v>1076632479183</v>
      </c>
      <c r="F59" s="133">
        <v>1198528291511</v>
      </c>
      <c r="G59" s="133">
        <v>1273165154351</v>
      </c>
      <c r="H59" s="133">
        <v>1385767575811</v>
      </c>
      <c r="I59" s="133">
        <v>1547520352732</v>
      </c>
      <c r="J59" s="133">
        <v>1672525310569</v>
      </c>
      <c r="K59" s="133">
        <v>1691498161124</v>
      </c>
      <c r="L59" s="133">
        <v>1917796023158</v>
      </c>
      <c r="M59" s="133">
        <v>2126934478737</v>
      </c>
      <c r="N59"/>
      <c r="O59" s="127"/>
      <c r="P59" s="127">
        <v>0.14070995991366453</v>
      </c>
      <c r="Q59" s="127">
        <v>0.10382024487642738</v>
      </c>
      <c r="R59" s="127">
        <v>0.1132195198314101</v>
      </c>
      <c r="S59" s="127">
        <v>6.2273759717348387E-2</v>
      </c>
      <c r="T59" s="127">
        <v>8.8442902380091892E-2</v>
      </c>
      <c r="U59" s="127">
        <v>0.11672431924692472</v>
      </c>
      <c r="V59" s="127">
        <v>8.0777585649400852E-2</v>
      </c>
      <c r="W59" s="127">
        <v>1.1343834640412886E-2</v>
      </c>
      <c r="X59" s="127">
        <v>0.13378546145366488</v>
      </c>
      <c r="Y59" s="127">
        <v>0.10905145962009843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997884483948</v>
      </c>
      <c r="D61" s="124">
        <v>1142527241147</v>
      </c>
      <c r="E61" s="124">
        <v>1285577602600</v>
      </c>
      <c r="F61" s="124">
        <v>1412183662711</v>
      </c>
      <c r="G61" s="124">
        <v>1470967669749</v>
      </c>
      <c r="H61" s="124">
        <v>1609211068311</v>
      </c>
      <c r="I61" s="124">
        <v>1718228554122</v>
      </c>
      <c r="J61" s="124">
        <v>1828515945818</v>
      </c>
      <c r="K61" s="124">
        <v>1846859958921</v>
      </c>
      <c r="L61" s="124">
        <v>2035452483681</v>
      </c>
      <c r="M61" s="124">
        <v>2285782425419</v>
      </c>
      <c r="N61"/>
      <c r="O61" s="125"/>
      <c r="P61" s="125">
        <v>0.14494939998138845</v>
      </c>
      <c r="Q61" s="125">
        <v>0.12520520850722971</v>
      </c>
      <c r="R61" s="125">
        <v>9.8481849602036542E-2</v>
      </c>
      <c r="S61" s="125">
        <v>4.1626318580368693E-2</v>
      </c>
      <c r="T61" s="125">
        <v>9.3981262406392263E-2</v>
      </c>
      <c r="U61" s="125">
        <v>6.7745920940888604E-2</v>
      </c>
      <c r="V61" s="125">
        <v>6.4186683099534347E-2</v>
      </c>
      <c r="W61" s="125">
        <v>1.0032186563619927E-2</v>
      </c>
      <c r="X61" s="125">
        <v>0.10211522744268176</v>
      </c>
      <c r="Y61" s="125">
        <v>0.12298491060095529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14582226959</v>
      </c>
      <c r="D62" s="124">
        <v>15478312622</v>
      </c>
      <c r="E62" s="124">
        <v>14526109582</v>
      </c>
      <c r="F62" s="124">
        <v>14820391029</v>
      </c>
      <c r="G62" s="124">
        <v>11713208933</v>
      </c>
      <c r="H62" s="124">
        <v>7941226152</v>
      </c>
      <c r="I62" s="124">
        <v>7304351567</v>
      </c>
      <c r="J62" s="124">
        <v>6131771330</v>
      </c>
      <c r="K62" s="124">
        <v>6684113548</v>
      </c>
      <c r="L62" s="124">
        <v>8744248977</v>
      </c>
      <c r="M62" s="124">
        <v>17673809104</v>
      </c>
      <c r="N62"/>
      <c r="O62" s="125"/>
      <c r="P62" s="125">
        <v>6.1450536020285051E-2</v>
      </c>
      <c r="Q62" s="125">
        <v>-6.1518530039675778E-2</v>
      </c>
      <c r="R62" s="125">
        <v>2.0258792991941776E-2</v>
      </c>
      <c r="S62" s="125">
        <v>-0.20965587816947473</v>
      </c>
      <c r="T62" s="125">
        <v>-0.32202813102505767</v>
      </c>
      <c r="U62" s="125">
        <v>-8.019852007861572E-2</v>
      </c>
      <c r="V62" s="125">
        <v>-0.16053173594457681</v>
      </c>
      <c r="W62" s="125">
        <v>9.007873716647552E-2</v>
      </c>
      <c r="X62" s="125">
        <v>0.30821370914867652</v>
      </c>
      <c r="Y62" s="125">
        <v>1.0211923460193577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21204322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/>
      <c r="O63" s="125"/>
      <c r="P63" s="125" t="e">
        <v>#N/A</v>
      </c>
      <c r="Q63" s="125">
        <v>-1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860510228</v>
      </c>
      <c r="D64" s="124">
        <v>557517881</v>
      </c>
      <c r="E64" s="124">
        <v>1034579079</v>
      </c>
      <c r="F64" s="124">
        <v>2719699742</v>
      </c>
      <c r="G64" s="124">
        <v>2406810556</v>
      </c>
      <c r="H64" s="124">
        <v>13430431462</v>
      </c>
      <c r="I64" s="124">
        <v>23413727550</v>
      </c>
      <c r="J64" s="124">
        <v>37455003046</v>
      </c>
      <c r="K64" s="124">
        <v>64527239082</v>
      </c>
      <c r="L64" s="124">
        <v>70818171032</v>
      </c>
      <c r="M64" s="124">
        <v>60493634313</v>
      </c>
      <c r="N64"/>
      <c r="O64" s="125"/>
      <c r="P64" s="125">
        <v>-0.35210778110588592</v>
      </c>
      <c r="Q64" s="125">
        <v>0.85568770842705932</v>
      </c>
      <c r="R64" s="125">
        <v>1.6287983173106482</v>
      </c>
      <c r="S64" s="125">
        <v>-0.11504548872365927</v>
      </c>
      <c r="T64" s="125">
        <v>4.5801780611768264</v>
      </c>
      <c r="U64" s="125">
        <v>0.74333398120877137</v>
      </c>
      <c r="V64" s="125">
        <v>0.59970269432814005</v>
      </c>
      <c r="W64" s="125">
        <v>0.72279358788868597</v>
      </c>
      <c r="X64" s="125">
        <v>9.7492656426933166E-2</v>
      </c>
      <c r="Y64" s="125">
        <v>-0.145789372537378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1013327221135</v>
      </c>
      <c r="D65" s="138">
        <v>1158584275972</v>
      </c>
      <c r="E65" s="138">
        <v>1301138291261</v>
      </c>
      <c r="F65" s="138">
        <v>1429723753482</v>
      </c>
      <c r="G65" s="138">
        <v>1485087689238</v>
      </c>
      <c r="H65" s="138">
        <v>1630582725925</v>
      </c>
      <c r="I65" s="138">
        <v>1748946633239</v>
      </c>
      <c r="J65" s="138">
        <v>1872102720194</v>
      </c>
      <c r="K65" s="138">
        <v>1918071311551</v>
      </c>
      <c r="L65" s="138">
        <v>2115014903690</v>
      </c>
      <c r="M65" s="138">
        <v>2363949868836</v>
      </c>
      <c r="N65"/>
      <c r="O65" s="135"/>
      <c r="P65" s="135">
        <v>0.14334664243431816</v>
      </c>
      <c r="Q65" s="135">
        <v>0.12304155877603606</v>
      </c>
      <c r="R65" s="135">
        <v>9.8825361673416934E-2</v>
      </c>
      <c r="S65" s="135">
        <v>3.8723519575837528E-2</v>
      </c>
      <c r="T65" s="135">
        <v>9.7970670514179403E-2</v>
      </c>
      <c r="U65" s="135">
        <v>7.258994311181266E-2</v>
      </c>
      <c r="V65" s="135">
        <v>7.0417292680290844E-2</v>
      </c>
      <c r="W65" s="135">
        <v>2.4554524098034713E-2</v>
      </c>
      <c r="X65" s="135">
        <v>0.10267793014418558</v>
      </c>
      <c r="Y65" s="135">
        <v>0.11769891772946428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13998161675</v>
      </c>
      <c r="D66" s="124">
        <v>14684277125</v>
      </c>
      <c r="E66" s="124">
        <v>14020343213</v>
      </c>
      <c r="F66" s="124">
        <v>14195356196</v>
      </c>
      <c r="G66" s="124">
        <v>11597795932</v>
      </c>
      <c r="H66" s="124">
        <v>7754347701</v>
      </c>
      <c r="I66" s="124">
        <v>7150677305</v>
      </c>
      <c r="J66" s="124">
        <v>5728470503</v>
      </c>
      <c r="K66" s="124">
        <v>6798139793</v>
      </c>
      <c r="L66" s="124">
        <v>9067592693</v>
      </c>
      <c r="M66" s="124">
        <v>22101576583</v>
      </c>
      <c r="N66"/>
      <c r="O66" s="125"/>
      <c r="P66" s="125">
        <v>4.9014682494014084E-2</v>
      </c>
      <c r="Q66" s="125">
        <v>-4.5213932313334815E-2</v>
      </c>
      <c r="R66" s="125">
        <v>1.2482788783495957E-2</v>
      </c>
      <c r="S66" s="125">
        <v>-0.18298662098609031</v>
      </c>
      <c r="T66" s="125">
        <v>-0.33139471098947082</v>
      </c>
      <c r="U66" s="125">
        <v>-7.7849281367941559E-2</v>
      </c>
      <c r="V66" s="125">
        <v>-0.19889120167757313</v>
      </c>
      <c r="W66" s="125">
        <v>0.18672860224030385</v>
      </c>
      <c r="X66" s="125">
        <v>0.33383439721802133</v>
      </c>
      <c r="Y66" s="125">
        <v>1.4374249408072743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215912935479</v>
      </c>
      <c r="D67" s="124">
        <v>238293157045</v>
      </c>
      <c r="E67" s="124">
        <v>270089223304</v>
      </c>
      <c r="F67" s="124">
        <v>297160143676</v>
      </c>
      <c r="G67" s="124">
        <v>339426711610</v>
      </c>
      <c r="H67" s="124">
        <v>369227961273</v>
      </c>
      <c r="I67" s="124">
        <v>426763023474</v>
      </c>
      <c r="J67" s="124">
        <v>469555468469</v>
      </c>
      <c r="K67" s="124">
        <v>503691522580</v>
      </c>
      <c r="L67" s="124">
        <v>544143968485</v>
      </c>
      <c r="M67" s="124">
        <v>568027940750</v>
      </c>
      <c r="N67"/>
      <c r="O67" s="125"/>
      <c r="P67" s="125">
        <v>0.10365391733640128</v>
      </c>
      <c r="Q67" s="125">
        <v>0.13343256119182456</v>
      </c>
      <c r="R67" s="125">
        <v>0.10022954652111471</v>
      </c>
      <c r="S67" s="125">
        <v>0.14223498283162805</v>
      </c>
      <c r="T67" s="125">
        <v>8.7798775534323692E-2</v>
      </c>
      <c r="U67" s="125">
        <v>0.15582531182804904</v>
      </c>
      <c r="V67" s="125">
        <v>0.10027214786945349</v>
      </c>
      <c r="W67" s="125">
        <v>7.2698661613507909E-2</v>
      </c>
      <c r="X67" s="125">
        <v>8.031194509249473E-2</v>
      </c>
      <c r="Y67" s="125">
        <v>4.3892744656340632E-2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119719775</v>
      </c>
      <c r="D68" s="124">
        <v>653753213</v>
      </c>
      <c r="E68" s="124">
        <v>706174156</v>
      </c>
      <c r="F68" s="124">
        <v>2278467894</v>
      </c>
      <c r="G68" s="124">
        <v>10624650371</v>
      </c>
      <c r="H68" s="124">
        <v>19784673088</v>
      </c>
      <c r="I68" s="124">
        <v>24313121282</v>
      </c>
      <c r="J68" s="124">
        <v>33943639727</v>
      </c>
      <c r="K68" s="124">
        <v>62011046815</v>
      </c>
      <c r="L68" s="124">
        <v>71868088839</v>
      </c>
      <c r="M68" s="124">
        <v>127782047849</v>
      </c>
      <c r="N68"/>
      <c r="O68" s="125"/>
      <c r="P68" s="125">
        <v>4.4606953028436616</v>
      </c>
      <c r="Q68" s="125">
        <v>8.0184604767670864E-2</v>
      </c>
      <c r="R68" s="125">
        <v>2.2264957229615749</v>
      </c>
      <c r="S68" s="125">
        <v>3.6630678443959672</v>
      </c>
      <c r="T68" s="125">
        <v>0.86214815519975097</v>
      </c>
      <c r="U68" s="125">
        <v>0.22888668283059177</v>
      </c>
      <c r="V68" s="125">
        <v>0.39610374716182029</v>
      </c>
      <c r="W68" s="125">
        <v>0.82688265942423866</v>
      </c>
      <c r="X68" s="125">
        <v>0.15895622683821009</v>
      </c>
      <c r="Y68" s="125">
        <v>0.77800815234226306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230030816929</v>
      </c>
      <c r="D69" s="138">
        <v>253631187383</v>
      </c>
      <c r="E69" s="138">
        <v>284815740673</v>
      </c>
      <c r="F69" s="138">
        <v>313633967766</v>
      </c>
      <c r="G69" s="138">
        <v>361649157913</v>
      </c>
      <c r="H69" s="138">
        <v>396766982062</v>
      </c>
      <c r="I69" s="138">
        <v>458226822061</v>
      </c>
      <c r="J69" s="138">
        <v>509227578699</v>
      </c>
      <c r="K69" s="138">
        <v>572500709188</v>
      </c>
      <c r="L69" s="138">
        <v>625079650017</v>
      </c>
      <c r="M69" s="138">
        <v>717911565182</v>
      </c>
      <c r="N69"/>
      <c r="O69" s="135"/>
      <c r="P69" s="135">
        <v>0.1025965597526195</v>
      </c>
      <c r="Q69" s="135">
        <v>0.12295236091336537</v>
      </c>
      <c r="R69" s="135">
        <v>0.10118200287984269</v>
      </c>
      <c r="S69" s="135">
        <v>0.15309308009272704</v>
      </c>
      <c r="T69" s="135">
        <v>9.7104675569155141E-2</v>
      </c>
      <c r="U69" s="135">
        <v>0.15490159911894108</v>
      </c>
      <c r="V69" s="135">
        <v>0.11130024298579944</v>
      </c>
      <c r="W69" s="135">
        <v>0.12425314954593247</v>
      </c>
      <c r="X69" s="135">
        <v>9.1840830911065208E-2</v>
      </c>
      <c r="Y69" s="135">
        <v>0.14851213787311002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783296404206</v>
      </c>
      <c r="D70" s="139">
        <v>904953088589</v>
      </c>
      <c r="E70" s="139">
        <v>1016322550588</v>
      </c>
      <c r="F70" s="139">
        <v>1116089785716</v>
      </c>
      <c r="G70" s="139">
        <v>1123438531325</v>
      </c>
      <c r="H70" s="139">
        <v>1233815743863</v>
      </c>
      <c r="I70" s="139">
        <v>1290719811178</v>
      </c>
      <c r="J70" s="139">
        <v>1362875141495</v>
      </c>
      <c r="K70" s="139">
        <v>1345570602363</v>
      </c>
      <c r="L70" s="139">
        <v>1489935253673</v>
      </c>
      <c r="M70" s="139">
        <v>1646038303654</v>
      </c>
      <c r="N70"/>
      <c r="O70" s="137"/>
      <c r="P70" s="137">
        <v>0.15531372763841444</v>
      </c>
      <c r="Q70" s="137">
        <v>0.12306655825955226</v>
      </c>
      <c r="R70" s="137">
        <v>9.8164933042447E-2</v>
      </c>
      <c r="S70" s="137">
        <v>6.5843677659729316E-3</v>
      </c>
      <c r="T70" s="137">
        <v>9.8249445305939043E-2</v>
      </c>
      <c r="U70" s="137">
        <v>4.6120393258102688E-2</v>
      </c>
      <c r="V70" s="137">
        <v>5.5903170999712204E-2</v>
      </c>
      <c r="W70" s="137">
        <v>-1.2697083250794217E-2</v>
      </c>
      <c r="X70" s="137">
        <v>0.1072887970772225</v>
      </c>
      <c r="Y70" s="137">
        <v>0.10477170037837125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78026339092</v>
      </c>
      <c r="D71" s="124">
        <v>74075982901</v>
      </c>
      <c r="E71" s="124">
        <v>94293980099</v>
      </c>
      <c r="F71" s="124">
        <v>112856724992</v>
      </c>
      <c r="G71" s="124">
        <v>78007337360</v>
      </c>
      <c r="H71" s="124">
        <v>107351881445</v>
      </c>
      <c r="I71" s="124">
        <v>102479767217</v>
      </c>
      <c r="J71" s="124">
        <v>106782763213</v>
      </c>
      <c r="K71" s="124">
        <v>118134069182</v>
      </c>
      <c r="L71" s="124">
        <v>179615901716</v>
      </c>
      <c r="M71" s="124">
        <v>190449700198</v>
      </c>
      <c r="N71"/>
      <c r="O71" s="125"/>
      <c r="P71" s="125">
        <v>-5.062849592805041E-2</v>
      </c>
      <c r="Q71" s="125">
        <v>0.27293592884242468</v>
      </c>
      <c r="R71" s="125">
        <v>0.19686033905357303</v>
      </c>
      <c r="S71" s="125">
        <v>-0.30879318564729175</v>
      </c>
      <c r="T71" s="125">
        <v>0.37617671719233781</v>
      </c>
      <c r="U71" s="125">
        <v>-4.5384525752314331E-2</v>
      </c>
      <c r="V71" s="125">
        <v>4.1988737024435618E-2</v>
      </c>
      <c r="W71" s="125">
        <v>0.10630279295505307</v>
      </c>
      <c r="X71" s="125">
        <v>0.52044116451520606</v>
      </c>
      <c r="Y71" s="125">
        <v>6.0316477430433002E-2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475152656413</v>
      </c>
      <c r="D72" s="124">
        <v>599921564298</v>
      </c>
      <c r="E72" s="124">
        <v>547199914144</v>
      </c>
      <c r="F72" s="124">
        <v>641109806302</v>
      </c>
      <c r="G72" s="124">
        <v>680937866837</v>
      </c>
      <c r="H72" s="124">
        <v>834568127576</v>
      </c>
      <c r="I72" s="124">
        <v>753209621709</v>
      </c>
      <c r="J72" s="124">
        <v>784253222463</v>
      </c>
      <c r="K72" s="124">
        <v>839258451216</v>
      </c>
      <c r="L72" s="124">
        <v>1059525925965</v>
      </c>
      <c r="M72" s="124">
        <v>1077946474249</v>
      </c>
      <c r="N72"/>
      <c r="O72" s="125"/>
      <c r="P72" s="125">
        <v>0.26258699430810206</v>
      </c>
      <c r="Q72" s="125">
        <v>-8.7880905257493813E-2</v>
      </c>
      <c r="R72" s="125">
        <v>0.17161898189422398</v>
      </c>
      <c r="S72" s="125">
        <v>6.2123617738329528E-2</v>
      </c>
      <c r="T72" s="125">
        <v>0.2256156812847292</v>
      </c>
      <c r="U72" s="125">
        <v>-9.7485757218293778E-2</v>
      </c>
      <c r="V72" s="125">
        <v>4.1215087884251211E-2</v>
      </c>
      <c r="W72" s="125">
        <v>7.0137077129568404E-2</v>
      </c>
      <c r="X72" s="125">
        <v>0.26245487838681258</v>
      </c>
      <c r="Y72" s="125">
        <v>1.7385651292320059E-2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230043184</v>
      </c>
      <c r="E73" s="124">
        <v>389250709</v>
      </c>
      <c r="F73" s="124">
        <v>0</v>
      </c>
      <c r="G73" s="124">
        <v>2681925</v>
      </c>
      <c r="H73" s="124">
        <v>543671914</v>
      </c>
      <c r="I73" s="124">
        <v>2571708830</v>
      </c>
      <c r="J73" s="124">
        <v>2364786462</v>
      </c>
      <c r="K73" s="124">
        <v>1787479647</v>
      </c>
      <c r="L73" s="124">
        <v>582257708</v>
      </c>
      <c r="M73" s="124">
        <v>5361813019</v>
      </c>
      <c r="N73"/>
      <c r="O73" s="125"/>
      <c r="P73" s="125" t="e">
        <v>#N/A</v>
      </c>
      <c r="Q73" s="125">
        <v>0.69207668852296877</v>
      </c>
      <c r="R73" s="125">
        <v>-1</v>
      </c>
      <c r="S73" s="125" t="e">
        <v>#N/A</v>
      </c>
      <c r="T73" s="125">
        <v>201.71704615155159</v>
      </c>
      <c r="U73" s="125">
        <v>3.7302587530758489</v>
      </c>
      <c r="V73" s="125">
        <v>-8.0461040373688064E-2</v>
      </c>
      <c r="W73" s="125">
        <v>-0.24412640391714147</v>
      </c>
      <c r="X73" s="125">
        <v>-0.67425771310055094</v>
      </c>
      <c r="Y73" s="125">
        <v>8.2086595769033597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6686644833</v>
      </c>
      <c r="D74" s="124">
        <v>6466938319</v>
      </c>
      <c r="E74" s="124">
        <v>6974024169</v>
      </c>
      <c r="F74" s="124">
        <v>8792817753</v>
      </c>
      <c r="G74" s="124">
        <v>10078854303</v>
      </c>
      <c r="H74" s="124">
        <v>10464239135</v>
      </c>
      <c r="I74" s="124">
        <v>15791126636</v>
      </c>
      <c r="J74" s="124">
        <v>16253270329</v>
      </c>
      <c r="K74" s="124">
        <v>18601920109</v>
      </c>
      <c r="L74" s="124">
        <v>21724986301</v>
      </c>
      <c r="M74" s="124">
        <v>22727786324</v>
      </c>
      <c r="N74"/>
      <c r="O74" s="125"/>
      <c r="P74" s="125">
        <v>-3.2857512173474768E-2</v>
      </c>
      <c r="Q74" s="125">
        <v>7.8412043688459443E-2</v>
      </c>
      <c r="R74" s="125">
        <v>0.26079542311950377</v>
      </c>
      <c r="S74" s="125">
        <v>0.1462598891647926</v>
      </c>
      <c r="T74" s="125">
        <v>3.8236968251965875E-2</v>
      </c>
      <c r="U74" s="125">
        <v>0.5090563616023478</v>
      </c>
      <c r="V74" s="125">
        <v>2.9266036784634686E-2</v>
      </c>
      <c r="W74" s="125">
        <v>0.14450321273555677</v>
      </c>
      <c r="X74" s="125">
        <v>0.16788945300807923</v>
      </c>
      <c r="Y74" s="125">
        <v>4.6158833386874987E-2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118113933</v>
      </c>
      <c r="E76" s="124">
        <v>245813384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147224962</v>
      </c>
      <c r="M76" s="124">
        <v>0</v>
      </c>
      <c r="N76"/>
      <c r="O76" s="125"/>
      <c r="P76" s="125" t="e">
        <v>#N/A</v>
      </c>
      <c r="Q76" s="125">
        <v>1.0811548456353579</v>
      </c>
      <c r="R76" s="125">
        <v>-1</v>
      </c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6139806057</v>
      </c>
      <c r="D77" s="124">
        <v>5691191871</v>
      </c>
      <c r="E77" s="124">
        <v>2795629994</v>
      </c>
      <c r="F77" s="124">
        <v>2435079108</v>
      </c>
      <c r="G77" s="124">
        <v>3853912087</v>
      </c>
      <c r="H77" s="124">
        <v>2045451186</v>
      </c>
      <c r="I77" s="124">
        <v>2849620788</v>
      </c>
      <c r="J77" s="124">
        <v>20684787994</v>
      </c>
      <c r="K77" s="124">
        <v>1509292833</v>
      </c>
      <c r="L77" s="124">
        <v>3744632222</v>
      </c>
      <c r="M77" s="124">
        <v>3070044572</v>
      </c>
      <c r="N77"/>
      <c r="O77" s="125"/>
      <c r="P77" s="125">
        <v>-7.3066507612000953E-2</v>
      </c>
      <c r="Q77" s="125">
        <v>-0.50877952151896444</v>
      </c>
      <c r="R77" s="125">
        <v>-0.12896945832381856</v>
      </c>
      <c r="S77" s="125">
        <v>0.5826640187329799</v>
      </c>
      <c r="T77" s="125">
        <v>-0.46925328346235318</v>
      </c>
      <c r="U77" s="125">
        <v>0.39315022890993601</v>
      </c>
      <c r="V77" s="125">
        <v>6.25878617993855</v>
      </c>
      <c r="W77" s="125">
        <v>-0.92703368130058683</v>
      </c>
      <c r="X77" s="125">
        <v>1.4810508207057786</v>
      </c>
      <c r="Y77" s="125">
        <v>-0.1801479050564021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3390649</v>
      </c>
      <c r="G78" s="124">
        <v>672707</v>
      </c>
      <c r="H78" s="124">
        <v>0</v>
      </c>
      <c r="I78" s="124">
        <v>0</v>
      </c>
      <c r="J78" s="124">
        <v>0</v>
      </c>
      <c r="K78" s="124">
        <v>0</v>
      </c>
      <c r="L78" s="124">
        <v>1212646</v>
      </c>
      <c r="M78" s="124">
        <v>0</v>
      </c>
      <c r="N78"/>
      <c r="O78" s="125"/>
      <c r="P78" s="125"/>
      <c r="Q78" s="125"/>
      <c r="R78" s="125" t="e">
        <v>#N/A</v>
      </c>
      <c r="S78" s="125">
        <v>-0.80159933983140097</v>
      </c>
      <c r="T78" s="125">
        <v>-1</v>
      </c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566005446395</v>
      </c>
      <c r="D79" s="138">
        <v>686503834506</v>
      </c>
      <c r="E79" s="138">
        <v>651898612499</v>
      </c>
      <c r="F79" s="138">
        <v>765197818804</v>
      </c>
      <c r="G79" s="138">
        <v>772881325219</v>
      </c>
      <c r="H79" s="138">
        <v>954973371256</v>
      </c>
      <c r="I79" s="138">
        <v>876901845180</v>
      </c>
      <c r="J79" s="138">
        <v>930338830461</v>
      </c>
      <c r="K79" s="138">
        <v>979291212987</v>
      </c>
      <c r="L79" s="138">
        <v>1265342141520</v>
      </c>
      <c r="M79" s="138">
        <v>1299555818362</v>
      </c>
      <c r="N79"/>
      <c r="O79" s="135"/>
      <c r="P79" s="135">
        <v>0.21289263005944181</v>
      </c>
      <c r="Q79" s="135">
        <v>-5.0407907818754594E-2</v>
      </c>
      <c r="R79" s="135">
        <v>0.17379881492718141</v>
      </c>
      <c r="S79" s="135">
        <v>1.004120271410236E-2</v>
      </c>
      <c r="T79" s="135">
        <v>0.2356015601559569</v>
      </c>
      <c r="U79" s="135">
        <v>-8.1752568632692646E-2</v>
      </c>
      <c r="V79" s="135">
        <v>6.0938388457868031E-2</v>
      </c>
      <c r="W79" s="135">
        <v>5.2617800013510241E-2</v>
      </c>
      <c r="X79" s="135">
        <v>0.2920999644840041</v>
      </c>
      <c r="Y79" s="135">
        <v>2.7039071662388947E-2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55179466193</v>
      </c>
      <c r="D80" s="124">
        <v>53627503740</v>
      </c>
      <c r="E80" s="124">
        <v>57580775138</v>
      </c>
      <c r="F80" s="124">
        <v>78161180170</v>
      </c>
      <c r="G80" s="124">
        <v>62407557882</v>
      </c>
      <c r="H80" s="124">
        <v>78382324838</v>
      </c>
      <c r="I80" s="124">
        <v>79310345131</v>
      </c>
      <c r="J80" s="124">
        <v>98619694492</v>
      </c>
      <c r="K80" s="124">
        <v>91402303675</v>
      </c>
      <c r="L80" s="124">
        <v>124673118442</v>
      </c>
      <c r="M80" s="124">
        <v>163102286241</v>
      </c>
      <c r="N80"/>
      <c r="O80" s="125"/>
      <c r="P80" s="125">
        <v>-2.8125724297000887E-2</v>
      </c>
      <c r="Q80" s="125">
        <v>7.37172369082566E-2</v>
      </c>
      <c r="R80" s="125">
        <v>0.35741799207593705</v>
      </c>
      <c r="S80" s="125">
        <v>-0.20155302483580706</v>
      </c>
      <c r="T80" s="125">
        <v>0.25597487705263267</v>
      </c>
      <c r="U80" s="125">
        <v>1.1839662767314296E-2</v>
      </c>
      <c r="V80" s="125">
        <v>0.2434657084029328</v>
      </c>
      <c r="W80" s="125">
        <v>-7.3184071946050033E-2</v>
      </c>
      <c r="X80" s="125">
        <v>0.36400411619056494</v>
      </c>
      <c r="Y80" s="125">
        <v>0.30823940460651822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13535182179</v>
      </c>
      <c r="D81" s="124">
        <v>24737447172</v>
      </c>
      <c r="E81" s="124">
        <v>17191525352</v>
      </c>
      <c r="F81" s="124">
        <v>21072352151</v>
      </c>
      <c r="G81" s="124">
        <v>16299901532</v>
      </c>
      <c r="H81" s="124">
        <v>26759535037</v>
      </c>
      <c r="I81" s="124">
        <v>12262312391</v>
      </c>
      <c r="J81" s="124">
        <v>14827515587</v>
      </c>
      <c r="K81" s="124">
        <v>14287829381</v>
      </c>
      <c r="L81" s="124">
        <v>15110769201</v>
      </c>
      <c r="M81" s="124">
        <v>17042561967</v>
      </c>
      <c r="N81"/>
      <c r="O81" s="125"/>
      <c r="P81" s="125">
        <v>0.82764050345627793</v>
      </c>
      <c r="Q81" s="125">
        <v>-0.30504044202835656</v>
      </c>
      <c r="R81" s="125">
        <v>0.22574069022610144</v>
      </c>
      <c r="S81" s="125">
        <v>-0.22647925513021194</v>
      </c>
      <c r="T81" s="125">
        <v>0.64169918354817201</v>
      </c>
      <c r="U81" s="125">
        <v>-0.54175913841383694</v>
      </c>
      <c r="V81" s="125">
        <v>0.20919408299227049</v>
      </c>
      <c r="W81" s="125">
        <v>-3.6397615152276019E-2</v>
      </c>
      <c r="X81" s="125">
        <v>5.7597259741521523E-2</v>
      </c>
      <c r="Y81" s="125">
        <v>0.1278421197692674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5530911354</v>
      </c>
      <c r="D82" s="124">
        <v>5479953904</v>
      </c>
      <c r="E82" s="124">
        <v>19076084778</v>
      </c>
      <c r="F82" s="124">
        <v>5275894257</v>
      </c>
      <c r="G82" s="124">
        <v>3530333510</v>
      </c>
      <c r="H82" s="124">
        <v>2061257561</v>
      </c>
      <c r="I82" s="124">
        <v>3159415914</v>
      </c>
      <c r="J82" s="124">
        <v>16064361592</v>
      </c>
      <c r="K82" s="124">
        <v>3379190221</v>
      </c>
      <c r="L82" s="124">
        <v>4242709322</v>
      </c>
      <c r="M82" s="124">
        <v>3237904443</v>
      </c>
      <c r="N82"/>
      <c r="O82" s="125"/>
      <c r="P82" s="125">
        <v>-9.2132103985262948E-3</v>
      </c>
      <c r="Q82" s="125">
        <v>2.4810666498628269</v>
      </c>
      <c r="R82" s="125">
        <v>-0.72342887346125839</v>
      </c>
      <c r="S82" s="125">
        <v>-0.33085590081416216</v>
      </c>
      <c r="T82" s="125">
        <v>-0.41612950868202814</v>
      </c>
      <c r="U82" s="125">
        <v>0.53276134616929616</v>
      </c>
      <c r="V82" s="125">
        <v>4.0845985553265143</v>
      </c>
      <c r="W82" s="125">
        <v>-0.78964677795332827</v>
      </c>
      <c r="X82" s="125">
        <v>0.25554024619083426</v>
      </c>
      <c r="Y82" s="125">
        <v>-0.23683094992855602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149198254641</v>
      </c>
      <c r="D83" s="124">
        <v>195190355265</v>
      </c>
      <c r="E83" s="124">
        <v>80431294392</v>
      </c>
      <c r="F83" s="124">
        <v>130159479686</v>
      </c>
      <c r="G83" s="124">
        <v>168024829997</v>
      </c>
      <c r="H83" s="124">
        <v>278457235109</v>
      </c>
      <c r="I83" s="124">
        <v>212271353834</v>
      </c>
      <c r="J83" s="124">
        <v>225090379232</v>
      </c>
      <c r="K83" s="124">
        <v>315454669347</v>
      </c>
      <c r="L83" s="124">
        <v>378933510097</v>
      </c>
      <c r="M83" s="124">
        <v>389825632128</v>
      </c>
      <c r="N83"/>
      <c r="O83" s="125"/>
      <c r="P83" s="125">
        <v>0.30826165315851672</v>
      </c>
      <c r="Q83" s="125">
        <v>-0.58793407449460022</v>
      </c>
      <c r="R83" s="125">
        <v>0.61826911614325764</v>
      </c>
      <c r="S83" s="125">
        <v>0.29091504055138606</v>
      </c>
      <c r="T83" s="125">
        <v>0.65723860642484633</v>
      </c>
      <c r="U83" s="125">
        <v>-0.23768777725991586</v>
      </c>
      <c r="V83" s="125">
        <v>6.0389803741604853E-2</v>
      </c>
      <c r="W83" s="125">
        <v>0.40145780740749371</v>
      </c>
      <c r="X83" s="125">
        <v>0.20122967550742854</v>
      </c>
      <c r="Y83" s="125">
        <v>2.8744150994225448E-2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149600</v>
      </c>
      <c r="I84" s="124">
        <v>0</v>
      </c>
      <c r="J84" s="124">
        <v>909091</v>
      </c>
      <c r="K84" s="124">
        <v>0</v>
      </c>
      <c r="L84" s="124">
        <v>0</v>
      </c>
      <c r="M84" s="124">
        <v>0</v>
      </c>
      <c r="N84"/>
      <c r="O84" s="125"/>
      <c r="P84" s="125"/>
      <c r="Q84" s="125"/>
      <c r="R84" s="125"/>
      <c r="S84" s="125"/>
      <c r="T84" s="125" t="e">
        <v>#N/A</v>
      </c>
      <c r="U84" s="125">
        <v>-1</v>
      </c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223443814367</v>
      </c>
      <c r="D86" s="138">
        <v>279035260081</v>
      </c>
      <c r="E86" s="138">
        <v>174279679660</v>
      </c>
      <c r="F86" s="138">
        <v>234668906264</v>
      </c>
      <c r="G86" s="138">
        <v>250262622921</v>
      </c>
      <c r="H86" s="138">
        <v>385660502145</v>
      </c>
      <c r="I86" s="138">
        <v>307003427270</v>
      </c>
      <c r="J86" s="138">
        <v>354602859994</v>
      </c>
      <c r="K86" s="138">
        <v>424523992624</v>
      </c>
      <c r="L86" s="138">
        <v>522960107062</v>
      </c>
      <c r="M86" s="138">
        <v>573208384779</v>
      </c>
      <c r="N86"/>
      <c r="O86" s="135"/>
      <c r="P86" s="135">
        <v>0.24879384498284951</v>
      </c>
      <c r="Q86" s="135">
        <v>-0.37542058444725201</v>
      </c>
      <c r="R86" s="135">
        <v>0.34650756027215901</v>
      </c>
      <c r="S86" s="135">
        <v>6.6449862937773441E-2</v>
      </c>
      <c r="T86" s="135">
        <v>0.54102317654818477</v>
      </c>
      <c r="U86" s="135">
        <v>-0.20395418882026617</v>
      </c>
      <c r="V86" s="135">
        <v>0.15504528124416606</v>
      </c>
      <c r="W86" s="135">
        <v>0.19718152479419682</v>
      </c>
      <c r="X86" s="135">
        <v>0.23187408991789216</v>
      </c>
      <c r="Y86" s="135">
        <v>9.6084341880867008E-2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342561632028</v>
      </c>
      <c r="D87" s="139">
        <v>407468574425</v>
      </c>
      <c r="E87" s="139">
        <v>477618932839</v>
      </c>
      <c r="F87" s="139">
        <v>530528912540</v>
      </c>
      <c r="G87" s="139">
        <v>522618702298</v>
      </c>
      <c r="H87" s="139">
        <v>569312869111</v>
      </c>
      <c r="I87" s="139">
        <v>569898417910</v>
      </c>
      <c r="J87" s="139">
        <v>575735970467</v>
      </c>
      <c r="K87" s="139">
        <v>554767220363</v>
      </c>
      <c r="L87" s="139">
        <v>742382034458</v>
      </c>
      <c r="M87" s="139">
        <v>726347433583</v>
      </c>
      <c r="N87"/>
      <c r="O87" s="137"/>
      <c r="P87" s="137">
        <v>0.1894752252689369</v>
      </c>
      <c r="Q87" s="137">
        <v>0.17216139554563892</v>
      </c>
      <c r="R87" s="137">
        <v>0.11077864812958604</v>
      </c>
      <c r="S87" s="137">
        <v>-1.4910045531973948E-2</v>
      </c>
      <c r="T87" s="137">
        <v>8.9346528564097749E-2</v>
      </c>
      <c r="U87" s="137">
        <v>1.0285184663301195E-3</v>
      </c>
      <c r="V87" s="137">
        <v>1.0243145749391891E-2</v>
      </c>
      <c r="W87" s="137">
        <v>-3.6420774764153618E-2</v>
      </c>
      <c r="X87" s="137">
        <v>0.33818655322179692</v>
      </c>
      <c r="Y87" s="137">
        <v>-2.1598853596594081E-2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440734772178</v>
      </c>
      <c r="D88" s="140">
        <v>497484514164</v>
      </c>
      <c r="E88" s="140">
        <v>538703617749</v>
      </c>
      <c r="F88" s="140">
        <v>585560873176</v>
      </c>
      <c r="G88" s="140">
        <v>600819829027</v>
      </c>
      <c r="H88" s="140">
        <v>664502874752</v>
      </c>
      <c r="I88" s="140">
        <v>720821393268</v>
      </c>
      <c r="J88" s="140">
        <v>787139171028</v>
      </c>
      <c r="K88" s="140">
        <v>790803382000</v>
      </c>
      <c r="L88" s="140">
        <v>747553219215</v>
      </c>
      <c r="M88" s="140">
        <v>919690870071</v>
      </c>
      <c r="N88"/>
      <c r="O88" s="141"/>
      <c r="P88" s="141">
        <v>0.12876166249728183</v>
      </c>
      <c r="Q88" s="141">
        <v>8.2855048572249235E-2</v>
      </c>
      <c r="R88" s="141">
        <v>8.6981512436830055E-2</v>
      </c>
      <c r="S88" s="141">
        <v>2.6058701238417026E-2</v>
      </c>
      <c r="T88" s="141">
        <v>0.10599358184987295</v>
      </c>
      <c r="U88" s="141">
        <v>8.4752859100901023E-2</v>
      </c>
      <c r="V88" s="141">
        <v>9.2003065363160275E-2</v>
      </c>
      <c r="W88" s="141">
        <v>4.6550992592766516E-3</v>
      </c>
      <c r="X88" s="141">
        <v>-5.4691423645176096E-2</v>
      </c>
      <c r="Y88" s="141">
        <v>0.23026808852052083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28514253237</v>
      </c>
      <c r="D89" s="124">
        <v>32038900582</v>
      </c>
      <c r="E89" s="124">
        <v>34149928509</v>
      </c>
      <c r="F89" s="124">
        <v>38207879865</v>
      </c>
      <c r="G89" s="124">
        <v>39090016196</v>
      </c>
      <c r="H89" s="124">
        <v>43166562439</v>
      </c>
      <c r="I89" s="124">
        <v>49094215939</v>
      </c>
      <c r="J89" s="124">
        <v>50520034357</v>
      </c>
      <c r="K89" s="124">
        <v>50734146456</v>
      </c>
      <c r="L89" s="124">
        <v>51076873904</v>
      </c>
      <c r="M89" s="124">
        <v>58679572458</v>
      </c>
      <c r="N89"/>
      <c r="O89" s="125"/>
      <c r="P89" s="125">
        <v>0.12361001761836188</v>
      </c>
      <c r="Q89" s="125">
        <v>6.5889524567082303E-2</v>
      </c>
      <c r="R89" s="125">
        <v>0.11882752126203</v>
      </c>
      <c r="S89" s="125">
        <v>2.3087811574912243E-2</v>
      </c>
      <c r="T89" s="125">
        <v>0.10428612315123953</v>
      </c>
      <c r="U89" s="125">
        <v>0.13732048986704815</v>
      </c>
      <c r="V89" s="125">
        <v>2.9042492903269768E-2</v>
      </c>
      <c r="W89" s="125">
        <v>4.2381621811058423E-3</v>
      </c>
      <c r="X89" s="125">
        <v>6.7553604808792134E-3</v>
      </c>
      <c r="Y89" s="125">
        <v>0.14884815715796207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7809861</v>
      </c>
      <c r="D90" s="124">
        <v>1600853</v>
      </c>
      <c r="E90" s="124">
        <v>13745972</v>
      </c>
      <c r="F90" s="124">
        <v>18088151</v>
      </c>
      <c r="G90" s="124">
        <v>946871429</v>
      </c>
      <c r="H90" s="124">
        <v>0</v>
      </c>
      <c r="I90" s="124">
        <v>0</v>
      </c>
      <c r="J90" s="124">
        <v>347026737</v>
      </c>
      <c r="K90" s="124">
        <v>0</v>
      </c>
      <c r="L90" s="124">
        <v>663752160</v>
      </c>
      <c r="M90" s="124">
        <v>7828373200</v>
      </c>
      <c r="N90"/>
      <c r="O90" s="125"/>
      <c r="P90" s="125">
        <v>-0.79502157592817591</v>
      </c>
      <c r="Q90" s="125">
        <v>7.5866547396919017</v>
      </c>
      <c r="R90" s="125">
        <v>0.31588737413403734</v>
      </c>
      <c r="S90" s="125">
        <v>51.347607502834315</v>
      </c>
      <c r="T90" s="125">
        <v>-1</v>
      </c>
      <c r="U90" s="125"/>
      <c r="V90" s="125" t="e">
        <v>#N/A</v>
      </c>
      <c r="W90" s="125">
        <v>-1</v>
      </c>
      <c r="X90" s="125" t="e">
        <v>#N/A</v>
      </c>
      <c r="Y90" s="125">
        <v>10.79412086583643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42564747899</v>
      </c>
      <c r="D91" s="124">
        <v>49118068095</v>
      </c>
      <c r="E91" s="124">
        <v>70103829270</v>
      </c>
      <c r="F91" s="124">
        <v>71116421964</v>
      </c>
      <c r="G91" s="124">
        <v>89921049687</v>
      </c>
      <c r="H91" s="124">
        <v>97285144556</v>
      </c>
      <c r="I91" s="124">
        <v>111070268991</v>
      </c>
      <c r="J91" s="124">
        <v>117714691365</v>
      </c>
      <c r="K91" s="124">
        <v>131287714265</v>
      </c>
      <c r="L91" s="124">
        <v>124571384882</v>
      </c>
      <c r="M91" s="124">
        <v>113458597841</v>
      </c>
      <c r="N91"/>
      <c r="O91" s="125"/>
      <c r="P91" s="125">
        <v>0.15396121249326034</v>
      </c>
      <c r="Q91" s="125">
        <v>0.42725135553807037</v>
      </c>
      <c r="R91" s="125">
        <v>1.44441852113395E-2</v>
      </c>
      <c r="S91" s="125">
        <v>0.26442032942151017</v>
      </c>
      <c r="T91" s="125">
        <v>8.1895116823404113E-2</v>
      </c>
      <c r="U91" s="125">
        <v>0.14169814412995918</v>
      </c>
      <c r="V91" s="125">
        <v>5.9821790604814185E-2</v>
      </c>
      <c r="W91" s="125">
        <v>0.11530440884319093</v>
      </c>
      <c r="X91" s="125">
        <v>-5.1157333499182611E-2</v>
      </c>
      <c r="Y91" s="125">
        <v>-8.9208184138970359E-2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N92"/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24406113066</v>
      </c>
      <c r="D94" s="124">
        <v>52362717962</v>
      </c>
      <c r="E94" s="124">
        <v>83378385038</v>
      </c>
      <c r="F94" s="124">
        <v>100565972706</v>
      </c>
      <c r="G94" s="124">
        <v>67274661089</v>
      </c>
      <c r="H94" s="124">
        <v>46998017881</v>
      </c>
      <c r="I94" s="124">
        <v>46545049717</v>
      </c>
      <c r="J94" s="124">
        <v>57448491579</v>
      </c>
      <c r="K94" s="124">
        <v>41290962002</v>
      </c>
      <c r="L94" s="124">
        <v>31835770405</v>
      </c>
      <c r="M94" s="124">
        <v>34977835277</v>
      </c>
      <c r="N94"/>
      <c r="O94" s="125"/>
      <c r="P94" s="125">
        <v>1.1454755134665899</v>
      </c>
      <c r="Q94" s="125">
        <v>0.59232347523496176</v>
      </c>
      <c r="R94" s="125">
        <v>0.20613960872673043</v>
      </c>
      <c r="S94" s="125">
        <v>-0.33103952282473936</v>
      </c>
      <c r="T94" s="125">
        <v>-0.30140089715465557</v>
      </c>
      <c r="U94" s="125">
        <v>-9.6380269726890067E-3</v>
      </c>
      <c r="V94" s="125">
        <v>0.23425567118940371</v>
      </c>
      <c r="W94" s="125">
        <v>-0.28125245994981529</v>
      </c>
      <c r="X94" s="125">
        <v>-0.22898937536359698</v>
      </c>
      <c r="Y94" s="125">
        <v>9.8696052648580501E-2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95492924063</v>
      </c>
      <c r="D95" s="142">
        <v>133521287492</v>
      </c>
      <c r="E95" s="142">
        <v>187645888789</v>
      </c>
      <c r="F95" s="142">
        <v>209908362686</v>
      </c>
      <c r="G95" s="142">
        <v>197232598401</v>
      </c>
      <c r="H95" s="142">
        <v>187449724876</v>
      </c>
      <c r="I95" s="142">
        <v>206710461412</v>
      </c>
      <c r="J95" s="142">
        <v>226030244038</v>
      </c>
      <c r="K95" s="142">
        <v>223312822723</v>
      </c>
      <c r="L95" s="142">
        <v>208147781351</v>
      </c>
      <c r="M95" s="142">
        <v>214944378776</v>
      </c>
      <c r="N95"/>
      <c r="O95" s="135"/>
      <c r="P95" s="135">
        <v>0.39823226487348284</v>
      </c>
      <c r="Q95" s="135">
        <v>0.40536308714251201</v>
      </c>
      <c r="R95" s="135">
        <v>0.11864088278551743</v>
      </c>
      <c r="S95" s="135">
        <v>-6.0387133331898601E-2</v>
      </c>
      <c r="T95" s="135">
        <v>-4.9600692807940994E-2</v>
      </c>
      <c r="U95" s="135">
        <v>0.10275147935661777</v>
      </c>
      <c r="V95" s="135">
        <v>9.346301340546681E-2</v>
      </c>
      <c r="W95" s="135">
        <v>-1.2022379246483306E-2</v>
      </c>
      <c r="X95" s="135">
        <v>-6.7909407024113855E-2</v>
      </c>
      <c r="Y95" s="135">
        <v>3.2652749795775593E-2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213393132654</v>
      </c>
      <c r="D96" s="124">
        <v>259069693890</v>
      </c>
      <c r="E96" s="124">
        <v>285458004804</v>
      </c>
      <c r="F96" s="124">
        <v>316214452881</v>
      </c>
      <c r="G96" s="124">
        <v>317838478653</v>
      </c>
      <c r="H96" s="124">
        <v>353160613703</v>
      </c>
      <c r="I96" s="124">
        <v>385187014375</v>
      </c>
      <c r="J96" s="124">
        <v>409046561995</v>
      </c>
      <c r="K96" s="124">
        <v>395590731197</v>
      </c>
      <c r="L96" s="124">
        <v>407873151324</v>
      </c>
      <c r="M96" s="124">
        <v>444212986524</v>
      </c>
      <c r="N96"/>
      <c r="O96" s="125"/>
      <c r="P96" s="125">
        <v>0.2140488808984351</v>
      </c>
      <c r="Q96" s="125">
        <v>0.1018579615306312</v>
      </c>
      <c r="R96" s="125">
        <v>0.10774421301696502</v>
      </c>
      <c r="S96" s="125">
        <v>5.1358366361931029E-3</v>
      </c>
      <c r="T96" s="125">
        <v>0.11113234369763925</v>
      </c>
      <c r="U96" s="125">
        <v>9.0685086131754966E-2</v>
      </c>
      <c r="V96" s="125">
        <v>6.1942762163761378E-2</v>
      </c>
      <c r="W96" s="125">
        <v>-3.289559685423904E-2</v>
      </c>
      <c r="X96" s="125">
        <v>3.1048301080854879E-2</v>
      </c>
      <c r="Y96" s="125">
        <v>8.9095923774430874E-2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412071887</v>
      </c>
      <c r="D97" s="124">
        <v>459585240</v>
      </c>
      <c r="E97" s="124">
        <v>695258170</v>
      </c>
      <c r="F97" s="124">
        <v>1092491162</v>
      </c>
      <c r="G97" s="124">
        <v>225612320</v>
      </c>
      <c r="H97" s="124">
        <v>529391525</v>
      </c>
      <c r="I97" s="124">
        <v>123371461</v>
      </c>
      <c r="J97" s="124">
        <v>463580972</v>
      </c>
      <c r="K97" s="124">
        <v>90749753</v>
      </c>
      <c r="L97" s="124">
        <v>147053153</v>
      </c>
      <c r="M97" s="124">
        <v>122820386</v>
      </c>
      <c r="N97"/>
      <c r="O97" s="125"/>
      <c r="P97" s="125">
        <v>0.1153035538189966</v>
      </c>
      <c r="Q97" s="125">
        <v>0.51279481908513858</v>
      </c>
      <c r="R97" s="125">
        <v>0.57134602531891132</v>
      </c>
      <c r="S97" s="125">
        <v>-0.79348819665783255</v>
      </c>
      <c r="T97" s="125">
        <v>1.3464654988699198</v>
      </c>
      <c r="U97" s="125">
        <v>-0.76695610871367847</v>
      </c>
      <c r="V97" s="125">
        <v>2.7576030002595169</v>
      </c>
      <c r="W97" s="125">
        <v>-0.80424185097916401</v>
      </c>
      <c r="X97" s="125">
        <v>0.62042482914526498</v>
      </c>
      <c r="Y97" s="125">
        <v>-0.164789169804472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26439368375</v>
      </c>
      <c r="D98" s="124">
        <v>29095684942</v>
      </c>
      <c r="E98" s="124">
        <v>36051042648</v>
      </c>
      <c r="F98" s="124">
        <v>43158585775</v>
      </c>
      <c r="G98" s="124">
        <v>40708541152</v>
      </c>
      <c r="H98" s="124">
        <v>45888170816</v>
      </c>
      <c r="I98" s="124">
        <v>43350661758</v>
      </c>
      <c r="J98" s="124">
        <v>44110678074</v>
      </c>
      <c r="K98" s="124">
        <v>42844655690</v>
      </c>
      <c r="L98" s="124">
        <v>42291380251</v>
      </c>
      <c r="M98" s="124">
        <v>52974327862</v>
      </c>
      <c r="N98"/>
      <c r="O98" s="125"/>
      <c r="P98" s="125">
        <v>0.10046823090946844</v>
      </c>
      <c r="Q98" s="125">
        <v>0.23905117614055027</v>
      </c>
      <c r="R98" s="125">
        <v>0.19715222098837981</v>
      </c>
      <c r="S98" s="125">
        <v>-5.6768417662545589E-2</v>
      </c>
      <c r="T98" s="125">
        <v>0.12723692663561659</v>
      </c>
      <c r="U98" s="125">
        <v>-5.5297672861591485E-2</v>
      </c>
      <c r="V98" s="125">
        <v>1.753182731656322E-2</v>
      </c>
      <c r="W98" s="125">
        <v>-2.8701041092048518E-2</v>
      </c>
      <c r="X98" s="125">
        <v>-1.2913522820750201E-2</v>
      </c>
      <c r="Y98" s="125">
        <v>0.25260342763930943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4859265</v>
      </c>
      <c r="D99" s="124">
        <v>1</v>
      </c>
      <c r="E99" s="124">
        <v>0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0</v>
      </c>
      <c r="M99" s="124">
        <v>4500579696</v>
      </c>
      <c r="N99"/>
      <c r="O99" s="125"/>
      <c r="P99" s="125">
        <v>-0.99999979420756024</v>
      </c>
      <c r="Q99" s="125">
        <v>-1</v>
      </c>
      <c r="R99" s="125" t="e">
        <v>#N/A</v>
      </c>
      <c r="S99" s="125">
        <v>-1</v>
      </c>
      <c r="T99" s="125" t="e">
        <v>#N/A</v>
      </c>
      <c r="U99" s="125">
        <v>-1</v>
      </c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75000000</v>
      </c>
      <c r="D100" s="124">
        <v>0</v>
      </c>
      <c r="E100" s="124">
        <v>275371722</v>
      </c>
      <c r="F100" s="124">
        <v>20989597</v>
      </c>
      <c r="G100" s="124">
        <v>174952165</v>
      </c>
      <c r="H100" s="124">
        <v>0</v>
      </c>
      <c r="I100" s="124">
        <v>0</v>
      </c>
      <c r="J100" s="124">
        <v>456212668</v>
      </c>
      <c r="K100" s="124">
        <v>8054537</v>
      </c>
      <c r="L100" s="124">
        <v>0</v>
      </c>
      <c r="M100" s="124">
        <v>0</v>
      </c>
      <c r="N100"/>
      <c r="O100" s="125"/>
      <c r="P100" s="125">
        <v>-1</v>
      </c>
      <c r="Q100" s="125" t="e">
        <v>#N/A</v>
      </c>
      <c r="R100" s="125">
        <v>-0.9237772243004676</v>
      </c>
      <c r="S100" s="125">
        <v>7.3351845678599741</v>
      </c>
      <c r="T100" s="125">
        <v>-1</v>
      </c>
      <c r="U100" s="125"/>
      <c r="V100" s="125" t="e">
        <v>#N/A</v>
      </c>
      <c r="W100" s="125">
        <v>-0.98234477566063549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202361822728</v>
      </c>
      <c r="D101" s="124">
        <v>227878178763</v>
      </c>
      <c r="E101" s="124">
        <v>264069695412</v>
      </c>
      <c r="F101" s="124">
        <v>299794015325</v>
      </c>
      <c r="G101" s="124">
        <v>326994345845</v>
      </c>
      <c r="H101" s="124">
        <v>358233448546</v>
      </c>
      <c r="I101" s="124">
        <v>375851170308</v>
      </c>
      <c r="J101" s="124">
        <v>416096055912</v>
      </c>
      <c r="K101" s="124">
        <v>419143870260</v>
      </c>
      <c r="L101" s="124">
        <v>445776198035</v>
      </c>
      <c r="M101" s="124">
        <v>514951854714</v>
      </c>
      <c r="N101"/>
      <c r="O101" s="125"/>
      <c r="P101" s="125">
        <v>0.12609273671791943</v>
      </c>
      <c r="Q101" s="125">
        <v>0.15881958002938168</v>
      </c>
      <c r="R101" s="125">
        <v>0.13528367901990079</v>
      </c>
      <c r="S101" s="125">
        <v>9.0730065076558342E-2</v>
      </c>
      <c r="T101" s="125">
        <v>9.5534076041204008E-2</v>
      </c>
      <c r="U101" s="125">
        <v>4.9179443833363257E-2</v>
      </c>
      <c r="V101" s="125">
        <v>0.10707665369518571</v>
      </c>
      <c r="W101" s="125">
        <v>7.3247854784872501E-3</v>
      </c>
      <c r="X101" s="125">
        <v>6.3539824066804584E-2</v>
      </c>
      <c r="Y101" s="125">
        <v>0.15518023838852124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31967866473</v>
      </c>
      <c r="D102" s="124">
        <v>61812099129</v>
      </c>
      <c r="E102" s="124">
        <v>102637088885</v>
      </c>
      <c r="F102" s="124">
        <v>121052751868</v>
      </c>
      <c r="G102" s="124">
        <v>82998080932</v>
      </c>
      <c r="H102" s="124">
        <v>73872049468</v>
      </c>
      <c r="I102" s="124">
        <v>66105996698</v>
      </c>
      <c r="J102" s="124">
        <v>78947212039</v>
      </c>
      <c r="K102" s="124">
        <v>92532225076</v>
      </c>
      <c r="L102" s="124">
        <v>47756147651</v>
      </c>
      <c r="M102" s="124">
        <v>58792361585</v>
      </c>
      <c r="N102"/>
      <c r="O102" s="125"/>
      <c r="P102" s="125">
        <v>0.93356973575970059</v>
      </c>
      <c r="Q102" s="125">
        <v>0.66046923387603251</v>
      </c>
      <c r="R102" s="125">
        <v>0.17942503224768847</v>
      </c>
      <c r="S102" s="125">
        <v>-0.31436436056816042</v>
      </c>
      <c r="T102" s="125">
        <v>-0.10995472860965205</v>
      </c>
      <c r="U102" s="125">
        <v>-0.10512843255234328</v>
      </c>
      <c r="V102" s="125">
        <v>0.19425189820015976</v>
      </c>
      <c r="W102" s="125">
        <v>0.17207717265923206</v>
      </c>
      <c r="X102" s="125">
        <v>-0.4838971221995777</v>
      </c>
      <c r="Y102" s="125">
        <v>0.23109514642286899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474654121382</v>
      </c>
      <c r="D103" s="142">
        <v>578315241965</v>
      </c>
      <c r="E103" s="142">
        <v>689186461641</v>
      </c>
      <c r="F103" s="142">
        <v>781402760817</v>
      </c>
      <c r="G103" s="142">
        <v>768940011067</v>
      </c>
      <c r="H103" s="142">
        <v>831683932523</v>
      </c>
      <c r="I103" s="142">
        <v>870618214600</v>
      </c>
      <c r="J103" s="142">
        <v>949120301660</v>
      </c>
      <c r="K103" s="142">
        <v>950210286513</v>
      </c>
      <c r="L103" s="142">
        <v>943843930414</v>
      </c>
      <c r="M103" s="142">
        <v>1075554930767</v>
      </c>
      <c r="N103"/>
      <c r="O103" s="135"/>
      <c r="P103" s="135">
        <v>0.21839296429404409</v>
      </c>
      <c r="Q103" s="135">
        <v>0.19171415800711333</v>
      </c>
      <c r="R103" s="135">
        <v>0.13380457148915359</v>
      </c>
      <c r="S103" s="135">
        <v>-1.5949201071377761E-2</v>
      </c>
      <c r="T103" s="135">
        <v>8.1597940740442132E-2</v>
      </c>
      <c r="U103" s="135">
        <v>4.6813796148362341E-2</v>
      </c>
      <c r="V103" s="135">
        <v>9.0168211213071503E-2</v>
      </c>
      <c r="W103" s="135">
        <v>1.148415907966216E-3</v>
      </c>
      <c r="X103" s="135">
        <v>-6.6999444116341289E-3</v>
      </c>
      <c r="Y103" s="135">
        <v>0.13954743587239826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-379161197319</v>
      </c>
      <c r="D104" s="143">
        <v>-444793954473</v>
      </c>
      <c r="E104" s="143">
        <v>-501540572852</v>
      </c>
      <c r="F104" s="143">
        <v>-571494398131</v>
      </c>
      <c r="G104" s="143">
        <v>-571707412666</v>
      </c>
      <c r="H104" s="143">
        <v>-644234207647</v>
      </c>
      <c r="I104" s="143">
        <v>-663907753188</v>
      </c>
      <c r="J104" s="143">
        <v>-723090057622</v>
      </c>
      <c r="K104" s="143">
        <v>-726897463790</v>
      </c>
      <c r="L104" s="143">
        <v>-735696149063</v>
      </c>
      <c r="M104" s="143">
        <v>-860610551991</v>
      </c>
      <c r="N104"/>
      <c r="O104" s="137"/>
      <c r="P104" s="137">
        <v>0.17309987841076779</v>
      </c>
      <c r="Q104" s="137">
        <v>0.127579563095084</v>
      </c>
      <c r="R104" s="137">
        <v>0.13947789882921935</v>
      </c>
      <c r="S104" s="137">
        <v>3.7273249868530201E-4</v>
      </c>
      <c r="T104" s="137">
        <v>0.12685998707414203</v>
      </c>
      <c r="U104" s="137">
        <v>3.0537877851683159E-2</v>
      </c>
      <c r="V104" s="137">
        <v>8.9142360741856219E-2</v>
      </c>
      <c r="W104" s="137">
        <v>5.2654660755830918E-3</v>
      </c>
      <c r="X104" s="137">
        <v>1.2104437986513394E-2</v>
      </c>
      <c r="Y104" s="137">
        <v>0.16979075272732347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61573574859</v>
      </c>
      <c r="D105" s="144">
        <v>52690559691</v>
      </c>
      <c r="E105" s="144">
        <v>37163044897</v>
      </c>
      <c r="F105" s="144">
        <v>14066475045</v>
      </c>
      <c r="G105" s="144">
        <v>29112416361</v>
      </c>
      <c r="H105" s="144">
        <v>20268667105</v>
      </c>
      <c r="I105" s="144">
        <v>56913640080</v>
      </c>
      <c r="J105" s="144">
        <v>64049113406</v>
      </c>
      <c r="K105" s="144">
        <v>63905918210</v>
      </c>
      <c r="L105" s="144">
        <v>11857070152</v>
      </c>
      <c r="M105" s="144">
        <v>59080318080</v>
      </c>
      <c r="N105"/>
      <c r="O105" s="141"/>
      <c r="P105" s="141">
        <v>-0.14426667914509761</v>
      </c>
      <c r="Q105" s="141">
        <v>-0.29469253856971711</v>
      </c>
      <c r="R105" s="141">
        <v>-0.62149293514602399</v>
      </c>
      <c r="S105" s="141">
        <v>1.0696312521698998</v>
      </c>
      <c r="T105" s="141">
        <v>-0.30377929287406702</v>
      </c>
      <c r="U105" s="141">
        <v>1.8079616575260733</v>
      </c>
      <c r="V105" s="141">
        <v>0.1253736945303463</v>
      </c>
      <c r="W105" s="141">
        <v>-2.2357092609901486E-3</v>
      </c>
      <c r="X105" s="141">
        <v>-0.81446053066577162</v>
      </c>
      <c r="Y105" s="141">
        <v>3.9827079811984234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86556450038</v>
      </c>
      <c r="D106" s="124">
        <v>92865456557</v>
      </c>
      <c r="E106" s="124">
        <v>131254747047</v>
      </c>
      <c r="F106" s="124">
        <v>172564269380</v>
      </c>
      <c r="G106" s="124">
        <v>133411753560</v>
      </c>
      <c r="H106" s="124">
        <v>238472772347</v>
      </c>
      <c r="I106" s="124">
        <v>157839329122</v>
      </c>
      <c r="J106" s="124">
        <v>186325248183</v>
      </c>
      <c r="K106" s="124">
        <v>183267859436</v>
      </c>
      <c r="L106" s="124">
        <v>169135892589</v>
      </c>
      <c r="M106" s="124">
        <v>218903022080</v>
      </c>
      <c r="N106"/>
      <c r="O106" s="125"/>
      <c r="P106" s="125">
        <v>7.2888924120966481E-2</v>
      </c>
      <c r="Q106" s="125">
        <v>0.41338611700505656</v>
      </c>
      <c r="R106" s="125">
        <v>0.31472783470610621</v>
      </c>
      <c r="S106" s="125">
        <v>-0.22688657368451581</v>
      </c>
      <c r="T106" s="125">
        <v>0.78749447468847134</v>
      </c>
      <c r="U106" s="125">
        <v>-0.3381243167990301</v>
      </c>
      <c r="V106" s="125">
        <v>0.1804741519078692</v>
      </c>
      <c r="W106" s="125">
        <v>-1.6408880582824636E-2</v>
      </c>
      <c r="X106" s="125">
        <v>-7.7110994205370265E-2</v>
      </c>
      <c r="Y106" s="125">
        <v>0.2942434555386424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67012764097</v>
      </c>
      <c r="D107" s="124">
        <v>46688093930</v>
      </c>
      <c r="E107" s="124">
        <v>56194904710</v>
      </c>
      <c r="F107" s="124">
        <v>92487571660</v>
      </c>
      <c r="G107" s="124">
        <v>80010908201</v>
      </c>
      <c r="H107" s="124">
        <v>169116837337</v>
      </c>
      <c r="I107" s="124">
        <v>55693008675</v>
      </c>
      <c r="J107" s="124">
        <v>82708863486</v>
      </c>
      <c r="K107" s="124">
        <v>113688549620</v>
      </c>
      <c r="L107" s="124">
        <v>71755999363</v>
      </c>
      <c r="M107" s="124">
        <v>110705761797</v>
      </c>
      <c r="N107"/>
      <c r="O107" s="125"/>
      <c r="P107" s="125">
        <v>-0.30329550557831542</v>
      </c>
      <c r="Q107" s="125">
        <v>0.20362387880416954</v>
      </c>
      <c r="R107" s="125">
        <v>0.64583554571882118</v>
      </c>
      <c r="S107" s="125">
        <v>-0.13490097355854824</v>
      </c>
      <c r="T107" s="125">
        <v>1.113672262188949</v>
      </c>
      <c r="U107" s="125">
        <v>-0.67068324152715642</v>
      </c>
      <c r="V107" s="125">
        <v>0.48508521004229976</v>
      </c>
      <c r="W107" s="125">
        <v>0.37456307375380482</v>
      </c>
      <c r="X107" s="125">
        <v>-0.36883705876412431</v>
      </c>
      <c r="Y107" s="125">
        <v>0.54280844500486336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19543685941</v>
      </c>
      <c r="D108" s="143">
        <v>46177362627</v>
      </c>
      <c r="E108" s="143">
        <v>75059842337</v>
      </c>
      <c r="F108" s="143">
        <v>80076697720</v>
      </c>
      <c r="G108" s="143">
        <v>53400845359</v>
      </c>
      <c r="H108" s="143">
        <v>69355935010</v>
      </c>
      <c r="I108" s="143">
        <v>102146320447</v>
      </c>
      <c r="J108" s="143">
        <v>103616384697</v>
      </c>
      <c r="K108" s="143">
        <v>69579309816</v>
      </c>
      <c r="L108" s="143">
        <v>97379893226</v>
      </c>
      <c r="M108" s="143">
        <v>108197260283</v>
      </c>
      <c r="N108"/>
      <c r="O108" s="137"/>
      <c r="P108" s="137">
        <v>1.3627765390010778</v>
      </c>
      <c r="Q108" s="137">
        <v>0.62546836949740281</v>
      </c>
      <c r="R108" s="137">
        <v>6.6838075151764542E-2</v>
      </c>
      <c r="S108" s="137">
        <v>-0.33312877679192088</v>
      </c>
      <c r="T108" s="137">
        <v>0.29877972050326318</v>
      </c>
      <c r="U108" s="137">
        <v>0.47278413061942226</v>
      </c>
      <c r="V108" s="137">
        <v>1.4391749439107482E-2</v>
      </c>
      <c r="W108" s="137">
        <v>-0.32849124181019096</v>
      </c>
      <c r="X108" s="137">
        <v>0.39955244574166726</v>
      </c>
      <c r="Y108" s="137">
        <v>0.11108419509040712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7457747335</v>
      </c>
      <c r="D109" s="124">
        <v>5433737005</v>
      </c>
      <c r="E109" s="124">
        <v>5814689568</v>
      </c>
      <c r="F109" s="124">
        <v>11110204149</v>
      </c>
      <c r="G109" s="124">
        <v>10166291153</v>
      </c>
      <c r="H109" s="124">
        <v>9471633165</v>
      </c>
      <c r="I109" s="124">
        <v>11045933949</v>
      </c>
      <c r="J109" s="124">
        <v>11014893555</v>
      </c>
      <c r="K109" s="124">
        <v>20372331623</v>
      </c>
      <c r="L109" s="124">
        <v>15166484779</v>
      </c>
      <c r="M109" s="124">
        <v>18751807610</v>
      </c>
      <c r="N109"/>
      <c r="O109" s="125"/>
      <c r="P109" s="125">
        <v>-0.27139701026087393</v>
      </c>
      <c r="Q109" s="125">
        <v>7.0108759892033135E-2</v>
      </c>
      <c r="R109" s="125">
        <v>0.91071320645264064</v>
      </c>
      <c r="S109" s="125">
        <v>-8.4959104561994847E-2</v>
      </c>
      <c r="T109" s="125">
        <v>-6.8329539017285668E-2</v>
      </c>
      <c r="U109" s="125">
        <v>0.16621217867869142</v>
      </c>
      <c r="V109" s="125">
        <v>-2.8101194650733685E-3</v>
      </c>
      <c r="W109" s="125">
        <v>0.84952596421164417</v>
      </c>
      <c r="X109" s="125">
        <v>-0.25553515131879612</v>
      </c>
      <c r="Y109" s="125">
        <v>0.23639774695612736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95561218</v>
      </c>
      <c r="D110" s="124">
        <v>203193453</v>
      </c>
      <c r="E110" s="124">
        <v>170483820</v>
      </c>
      <c r="F110" s="124">
        <v>131829074</v>
      </c>
      <c r="G110" s="124">
        <v>105454123</v>
      </c>
      <c r="H110" s="124">
        <v>481632366</v>
      </c>
      <c r="I110" s="124">
        <v>328838759</v>
      </c>
      <c r="J110" s="124">
        <v>139033214</v>
      </c>
      <c r="K110" s="124">
        <v>605226576</v>
      </c>
      <c r="L110" s="124">
        <v>236186574</v>
      </c>
      <c r="M110" s="124">
        <v>811087003</v>
      </c>
      <c r="N110"/>
      <c r="O110" s="125"/>
      <c r="P110" s="125">
        <v>1.1263171111946271</v>
      </c>
      <c r="Q110" s="125">
        <v>-0.16097778996845924</v>
      </c>
      <c r="R110" s="125">
        <v>-0.22673556939303685</v>
      </c>
      <c r="S110" s="125">
        <v>-0.20006930337688633</v>
      </c>
      <c r="T110" s="125">
        <v>3.5672217671375446</v>
      </c>
      <c r="U110" s="125">
        <v>-0.31724115276754472</v>
      </c>
      <c r="V110" s="125">
        <v>-0.57719943226035597</v>
      </c>
      <c r="W110" s="125">
        <v>3.3531078552208395</v>
      </c>
      <c r="X110" s="125">
        <v>-0.60975511756112977</v>
      </c>
      <c r="Y110" s="125">
        <v>2.434094450262867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7362186117</v>
      </c>
      <c r="D111" s="143">
        <v>5230543552</v>
      </c>
      <c r="E111" s="143">
        <v>5644205748</v>
      </c>
      <c r="F111" s="143">
        <v>10978375075</v>
      </c>
      <c r="G111" s="143">
        <v>10060837030</v>
      </c>
      <c r="H111" s="143">
        <v>8990000799</v>
      </c>
      <c r="I111" s="143">
        <v>10717095190</v>
      </c>
      <c r="J111" s="143">
        <v>10875860341</v>
      </c>
      <c r="K111" s="143">
        <v>19767105047</v>
      </c>
      <c r="L111" s="143">
        <v>14930298205</v>
      </c>
      <c r="M111" s="143">
        <v>17940720607</v>
      </c>
      <c r="N111"/>
      <c r="O111" s="137"/>
      <c r="P111" s="137">
        <v>-0.28953934756930844</v>
      </c>
      <c r="Q111" s="137">
        <v>7.9085890765946854E-2</v>
      </c>
      <c r="R111" s="137">
        <v>0.94506996469612048</v>
      </c>
      <c r="S111" s="137">
        <v>-8.3576853471641788E-2</v>
      </c>
      <c r="T111" s="137">
        <v>-0.10643609749436522</v>
      </c>
      <c r="U111" s="137">
        <v>0.19211281840955041</v>
      </c>
      <c r="V111" s="137">
        <v>1.4814196215047426E-2</v>
      </c>
      <c r="W111" s="137">
        <v>0.8175210445174288</v>
      </c>
      <c r="X111" s="137">
        <v>-0.24468969181372713</v>
      </c>
      <c r="Y111" s="137">
        <v>0.20163176653711057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88479446917</v>
      </c>
      <c r="D112" s="144">
        <v>104098465870</v>
      </c>
      <c r="E112" s="144">
        <v>117867092982</v>
      </c>
      <c r="F112" s="144">
        <v>105121547840</v>
      </c>
      <c r="G112" s="144">
        <v>92574098750</v>
      </c>
      <c r="H112" s="144">
        <v>98614602914</v>
      </c>
      <c r="I112" s="144">
        <v>169777055717</v>
      </c>
      <c r="J112" s="144">
        <v>178541358444</v>
      </c>
      <c r="K112" s="144">
        <v>153252333073</v>
      </c>
      <c r="L112" s="144">
        <v>124167261583</v>
      </c>
      <c r="M112" s="144">
        <v>185218298970</v>
      </c>
      <c r="N112"/>
      <c r="O112" s="141"/>
      <c r="P112" s="141">
        <v>0.17652708620174518</v>
      </c>
      <c r="Q112" s="141">
        <v>0.13226541810130521</v>
      </c>
      <c r="R112" s="141">
        <v>-0.1081348900659358</v>
      </c>
      <c r="S112" s="141">
        <v>-0.11936134263450737</v>
      </c>
      <c r="T112" s="141">
        <v>6.5250477677483154E-2</v>
      </c>
      <c r="U112" s="141">
        <v>0.72162185619770214</v>
      </c>
      <c r="V112" s="141">
        <v>5.162242147495566E-2</v>
      </c>
      <c r="W112" s="141">
        <v>-0.14164239362462328</v>
      </c>
      <c r="X112" s="141">
        <v>-0.18978550542617623</v>
      </c>
      <c r="Y112" s="141">
        <v>0.49168385135231674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5972153760</v>
      </c>
      <c r="D113" s="124">
        <v>6391562936</v>
      </c>
      <c r="E113" s="124">
        <v>6957754531</v>
      </c>
      <c r="F113" s="124">
        <v>6650610747</v>
      </c>
      <c r="G113" s="124">
        <v>5512456603</v>
      </c>
      <c r="H113" s="124">
        <v>7294888590</v>
      </c>
      <c r="I113" s="124">
        <v>13397601307</v>
      </c>
      <c r="J113" s="124">
        <v>13974069974</v>
      </c>
      <c r="K113" s="124">
        <v>14580653981</v>
      </c>
      <c r="L113" s="124">
        <v>12982520284</v>
      </c>
      <c r="M113" s="124">
        <v>19695405763</v>
      </c>
      <c r="N113"/>
      <c r="O113" s="125"/>
      <c r="P113" s="125">
        <v>7.0227457773960555E-2</v>
      </c>
      <c r="Q113" s="125">
        <v>8.8584216516271574E-2</v>
      </c>
      <c r="R113" s="125">
        <v>-4.4144096005619748E-2</v>
      </c>
      <c r="S113" s="125">
        <v>-0.1711352817503875</v>
      </c>
      <c r="T113" s="125">
        <v>0.32334621664503649</v>
      </c>
      <c r="U113" s="125">
        <v>0.83657380667413328</v>
      </c>
      <c r="V113" s="125">
        <v>4.3027752042360534E-2</v>
      </c>
      <c r="W113" s="125">
        <v>4.340782664811349E-2</v>
      </c>
      <c r="X113" s="125">
        <v>-0.10960644831723754</v>
      </c>
      <c r="Y113" s="125">
        <v>0.51707105647838936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82507293157</v>
      </c>
      <c r="D114" s="145">
        <v>97706902934</v>
      </c>
      <c r="E114" s="145">
        <v>110909338451</v>
      </c>
      <c r="F114" s="145">
        <v>98470937093</v>
      </c>
      <c r="G114" s="145">
        <v>87061642147</v>
      </c>
      <c r="H114" s="145">
        <v>91319714324</v>
      </c>
      <c r="I114" s="145">
        <v>156379454410</v>
      </c>
      <c r="J114" s="145">
        <v>164567288470</v>
      </c>
      <c r="K114" s="145">
        <v>138671679092</v>
      </c>
      <c r="L114" s="145">
        <v>111184741299</v>
      </c>
      <c r="M114" s="145">
        <v>165522893207</v>
      </c>
      <c r="N114"/>
      <c r="O114" s="146"/>
      <c r="P114" s="146">
        <v>0.18422140874355475</v>
      </c>
      <c r="Q114" s="146">
        <v>0.13512285335579732</v>
      </c>
      <c r="R114" s="146">
        <v>-0.11214927013107479</v>
      </c>
      <c r="S114" s="146">
        <v>-0.11586459195797627</v>
      </c>
      <c r="T114" s="146">
        <v>4.8908705050731971E-2</v>
      </c>
      <c r="U114" s="146">
        <v>0.71243915476092834</v>
      </c>
      <c r="V114" s="146">
        <v>5.235875832213166E-2</v>
      </c>
      <c r="W114" s="146">
        <v>-0.15735575167309557</v>
      </c>
      <c r="X114" s="146">
        <v>-0.19821594411331911</v>
      </c>
      <c r="Y114" s="146">
        <v>0.48871950659014329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150503835702</v>
      </c>
      <c r="D116" s="132">
        <v>161189361684</v>
      </c>
      <c r="E116" s="132">
        <v>170256522180</v>
      </c>
      <c r="F116" s="132">
        <v>190032968615</v>
      </c>
      <c r="G116" s="132">
        <v>197753896816</v>
      </c>
      <c r="H116" s="132">
        <v>221944530909</v>
      </c>
      <c r="I116" s="132">
        <v>239753202846</v>
      </c>
      <c r="J116" s="132">
        <v>232040765638</v>
      </c>
      <c r="K116" s="132">
        <v>216164183410</v>
      </c>
      <c r="L116" s="132">
        <v>235440937037</v>
      </c>
      <c r="M116" s="132">
        <v>256141541824</v>
      </c>
      <c r="N116"/>
      <c r="O116" s="131"/>
      <c r="P116" s="131">
        <v>7.0998363145757359E-2</v>
      </c>
      <c r="Q116" s="131">
        <v>5.6251606193313819E-2</v>
      </c>
      <c r="R116" s="131">
        <v>0.11615676264132646</v>
      </c>
      <c r="S116" s="131">
        <v>4.0629414239390815E-2</v>
      </c>
      <c r="T116" s="131">
        <v>0.12232696539734023</v>
      </c>
      <c r="U116" s="131">
        <v>8.023929161066734E-2</v>
      </c>
      <c r="V116" s="131">
        <v>-3.2168234319496891E-2</v>
      </c>
      <c r="W116" s="131">
        <v>-6.8421521469932522E-2</v>
      </c>
      <c r="X116" s="131">
        <v>8.9176445990766462E-2</v>
      </c>
      <c r="Y116" s="131">
        <v>8.7922708121684234E-2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491150991966</v>
      </c>
      <c r="D117" s="132">
        <v>602329577790</v>
      </c>
      <c r="E117" s="132">
        <v>574084868631</v>
      </c>
      <c r="F117" s="132">
        <v>663525816726</v>
      </c>
      <c r="G117" s="132">
        <v>690319281011</v>
      </c>
      <c r="H117" s="132">
        <v>847786060195</v>
      </c>
      <c r="I117" s="132">
        <v>782479566870</v>
      </c>
      <c r="J117" s="132">
        <v>796206832388</v>
      </c>
      <c r="K117" s="132">
        <v>872091787098</v>
      </c>
      <c r="L117" s="132">
        <v>1121665184047</v>
      </c>
      <c r="M117" s="132">
        <v>1116340925582</v>
      </c>
      <c r="N117"/>
      <c r="O117" s="131"/>
      <c r="P117" s="131">
        <v>0.22636335392293438</v>
      </c>
      <c r="Q117" s="131">
        <v>-4.6892449251176305E-2</v>
      </c>
      <c r="R117" s="131">
        <v>0.15579743167292781</v>
      </c>
      <c r="S117" s="131">
        <v>4.0380439780332233E-2</v>
      </c>
      <c r="T117" s="131">
        <v>0.22810717231218525</v>
      </c>
      <c r="U117" s="131">
        <v>-7.7031808366817001E-2</v>
      </c>
      <c r="V117" s="131">
        <v>1.754328943426664E-2</v>
      </c>
      <c r="W117" s="131">
        <v>9.5308092851205783E-2</v>
      </c>
      <c r="X117" s="131">
        <v>0.2861779008141887</v>
      </c>
      <c r="Y117" s="131">
        <v>-4.7467448760332154E-3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244298619850</v>
      </c>
      <c r="D118" s="132">
        <v>303168991554</v>
      </c>
      <c r="E118" s="132">
        <v>364379953374</v>
      </c>
      <c r="F118" s="132">
        <v>408254398888</v>
      </c>
      <c r="G118" s="132">
        <v>423712331329</v>
      </c>
      <c r="H118" s="132">
        <v>473157000488</v>
      </c>
      <c r="I118" s="132">
        <v>491751712879</v>
      </c>
      <c r="J118" s="132">
        <v>564080538372</v>
      </c>
      <c r="K118" s="132">
        <v>599077534665</v>
      </c>
      <c r="L118" s="132">
        <v>583051915664</v>
      </c>
      <c r="M118" s="132">
        <v>668158253264</v>
      </c>
      <c r="N118"/>
      <c r="O118" s="131"/>
      <c r="P118" s="131">
        <v>0.24097709491828723</v>
      </c>
      <c r="Q118" s="131">
        <v>0.2019037682786804</v>
      </c>
      <c r="R118" s="131">
        <v>0.12040850520930602</v>
      </c>
      <c r="S118" s="131">
        <v>3.7863480425695872E-2</v>
      </c>
      <c r="T118" s="131">
        <v>0.11669395838425034</v>
      </c>
      <c r="U118" s="131">
        <v>3.9299243954590057E-2</v>
      </c>
      <c r="V118" s="131">
        <v>0.14708403366720391</v>
      </c>
      <c r="W118" s="131">
        <v>6.2042552281639241E-2</v>
      </c>
      <c r="X118" s="131">
        <v>-2.6750492338126874E-2</v>
      </c>
      <c r="Y118" s="131">
        <v>0.14596699764390264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111931036430</v>
      </c>
      <c r="D119" s="132">
        <v>75839310119</v>
      </c>
      <c r="E119" s="132">
        <v>176856258415</v>
      </c>
      <c r="F119" s="132">
        <v>150370478482</v>
      </c>
      <c r="G119" s="132">
        <v>159182160593</v>
      </c>
      <c r="H119" s="132">
        <v>66323476719</v>
      </c>
      <c r="I119" s="132">
        <v>204244071527</v>
      </c>
      <c r="J119" s="132">
        <v>236187809420</v>
      </c>
      <c r="K119" s="132">
        <v>159526453748</v>
      </c>
      <c r="L119" s="132">
        <v>95294446933</v>
      </c>
      <c r="M119" s="132">
        <v>245141704749</v>
      </c>
      <c r="N119"/>
      <c r="O119" s="131"/>
      <c r="P119" s="131">
        <v>-0.32244610129712525</v>
      </c>
      <c r="Q119" s="131">
        <v>1.3319866456787857</v>
      </c>
      <c r="R119" s="131">
        <v>-0.1497587937818412</v>
      </c>
      <c r="S119" s="131">
        <v>5.8599814271754092E-2</v>
      </c>
      <c r="T119" s="131">
        <v>-0.58334855820573295</v>
      </c>
      <c r="U119" s="131">
        <v>2.0795139463563319</v>
      </c>
      <c r="V119" s="131">
        <v>0.15639982915625139</v>
      </c>
      <c r="W119" s="131">
        <v>-0.3245779528598669</v>
      </c>
      <c r="X119" s="131">
        <v>-0.40264172684779742</v>
      </c>
      <c r="Y119" s="131">
        <v>1.5724657903870853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997884483948</v>
      </c>
      <c r="D120" s="147">
        <v>1142527241147</v>
      </c>
      <c r="E120" s="147">
        <v>1285577602600</v>
      </c>
      <c r="F120" s="147">
        <v>1412183662711</v>
      </c>
      <c r="G120" s="147">
        <v>1470967669749</v>
      </c>
      <c r="H120" s="147">
        <v>1609211068311</v>
      </c>
      <c r="I120" s="147">
        <v>1718228554122</v>
      </c>
      <c r="J120" s="147">
        <v>1828515945818</v>
      </c>
      <c r="K120" s="147">
        <v>1846859958921</v>
      </c>
      <c r="L120" s="147">
        <v>2035452483681</v>
      </c>
      <c r="M120" s="147">
        <v>2285782425419</v>
      </c>
      <c r="N120"/>
      <c r="O120" s="129"/>
      <c r="P120" s="129">
        <v>0.14494939998138845</v>
      </c>
      <c r="Q120" s="129">
        <v>0.12520520850722971</v>
      </c>
      <c r="R120" s="129">
        <v>9.8481849602036542E-2</v>
      </c>
      <c r="S120" s="129">
        <v>4.1626318580368693E-2</v>
      </c>
      <c r="T120" s="129">
        <v>9.3981262406392263E-2</v>
      </c>
      <c r="U120" s="129">
        <v>6.7745920940888604E-2</v>
      </c>
      <c r="V120" s="129">
        <v>6.4186683099534347E-2</v>
      </c>
      <c r="W120" s="129">
        <v>1.0032186563619927E-2</v>
      </c>
      <c r="X120" s="129">
        <v>0.10211522744268176</v>
      </c>
      <c r="Y120" s="129">
        <v>0.12298491060095529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150503835702</v>
      </c>
      <c r="D122" s="132">
        <v>161189361684</v>
      </c>
      <c r="E122" s="132">
        <v>170256522180</v>
      </c>
      <c r="F122" s="132">
        <v>190032968615</v>
      </c>
      <c r="G122" s="132">
        <v>197753896816</v>
      </c>
      <c r="H122" s="132">
        <v>221944530909</v>
      </c>
      <c r="I122" s="132">
        <v>239753202846</v>
      </c>
      <c r="J122" s="132">
        <v>232040765638</v>
      </c>
      <c r="K122" s="132">
        <v>216164183410</v>
      </c>
      <c r="L122" s="132">
        <v>235440937037</v>
      </c>
      <c r="M122" s="132">
        <v>256141541824</v>
      </c>
      <c r="N122"/>
      <c r="O122" s="131"/>
      <c r="P122" s="131">
        <v>7.0998363145757359E-2</v>
      </c>
      <c r="Q122" s="131">
        <v>5.6251606193313819E-2</v>
      </c>
      <c r="R122" s="131">
        <v>0.11615676264132646</v>
      </c>
      <c r="S122" s="131">
        <v>4.0629414239390815E-2</v>
      </c>
      <c r="T122" s="131">
        <v>0.12232696539734023</v>
      </c>
      <c r="U122" s="131">
        <v>8.023929161066734E-2</v>
      </c>
      <c r="V122" s="131">
        <v>-3.2168234319496891E-2</v>
      </c>
      <c r="W122" s="131">
        <v>-6.8421521469932522E-2</v>
      </c>
      <c r="X122" s="131">
        <v>8.9176445990766462E-2</v>
      </c>
      <c r="Y122" s="131">
        <v>8.7922708121684234E-2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342561632028</v>
      </c>
      <c r="D123" s="132">
        <v>407468574425</v>
      </c>
      <c r="E123" s="132">
        <v>477618932839</v>
      </c>
      <c r="F123" s="132">
        <v>530528912540</v>
      </c>
      <c r="G123" s="132">
        <v>522618702298</v>
      </c>
      <c r="H123" s="132">
        <v>569312869111</v>
      </c>
      <c r="I123" s="132">
        <v>569898417910</v>
      </c>
      <c r="J123" s="132">
        <v>575735970467</v>
      </c>
      <c r="K123" s="132">
        <v>554767220363</v>
      </c>
      <c r="L123" s="132">
        <v>742382034458</v>
      </c>
      <c r="M123" s="132">
        <v>726347433583</v>
      </c>
      <c r="N123"/>
      <c r="O123" s="131"/>
      <c r="P123" s="131">
        <v>0.1894752252689369</v>
      </c>
      <c r="Q123" s="131">
        <v>0.17216139554563892</v>
      </c>
      <c r="R123" s="131">
        <v>0.11077864812958604</v>
      </c>
      <c r="S123" s="131">
        <v>-1.4910045531973948E-2</v>
      </c>
      <c r="T123" s="131">
        <v>8.9346528564097749E-2</v>
      </c>
      <c r="U123" s="131">
        <v>1.0285184663301195E-3</v>
      </c>
      <c r="V123" s="131">
        <v>1.0243145749391891E-2</v>
      </c>
      <c r="W123" s="131">
        <v>-3.6420774764153618E-2</v>
      </c>
      <c r="X123" s="131">
        <v>0.33818655322179692</v>
      </c>
      <c r="Y123" s="131">
        <v>-2.1598853596594081E-2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228657361617</v>
      </c>
      <c r="D124" s="132">
        <v>283604592789</v>
      </c>
      <c r="E124" s="132">
        <v>331284050672</v>
      </c>
      <c r="F124" s="132">
        <v>381461429516</v>
      </c>
      <c r="G124" s="132">
        <v>373953515850</v>
      </c>
      <c r="H124" s="132">
        <v>422289676738</v>
      </c>
      <c r="I124" s="132">
        <v>424154550342</v>
      </c>
      <c r="J124" s="132">
        <v>491049291984</v>
      </c>
      <c r="K124" s="132">
        <v>510733280380</v>
      </c>
      <c r="L124" s="132">
        <v>500255212026</v>
      </c>
      <c r="M124" s="132">
        <v>604469010167</v>
      </c>
      <c r="N124"/>
      <c r="O124" s="131"/>
      <c r="P124" s="131">
        <v>0.24030379246672307</v>
      </c>
      <c r="Q124" s="131">
        <v>0.16811948429365953</v>
      </c>
      <c r="R124" s="131">
        <v>0.15146330993664403</v>
      </c>
      <c r="S124" s="131">
        <v>-1.9681973287642984E-2</v>
      </c>
      <c r="T124" s="131">
        <v>0.12925713715548692</v>
      </c>
      <c r="U124" s="131">
        <v>4.4161003849427782E-3</v>
      </c>
      <c r="V124" s="131">
        <v>0.15771312977324436</v>
      </c>
      <c r="W124" s="131">
        <v>4.0085565171003923E-2</v>
      </c>
      <c r="X124" s="131">
        <v>-2.0515734447937306E-2</v>
      </c>
      <c r="Y124" s="131">
        <v>0.20832126409826124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61573574859</v>
      </c>
      <c r="D125" s="132">
        <v>52690559691</v>
      </c>
      <c r="E125" s="132">
        <v>37163044897</v>
      </c>
      <c r="F125" s="132">
        <v>14066475045</v>
      </c>
      <c r="G125" s="132">
        <v>29112416361</v>
      </c>
      <c r="H125" s="132">
        <v>20268667105</v>
      </c>
      <c r="I125" s="132">
        <v>56913640080</v>
      </c>
      <c r="J125" s="132">
        <v>64049113406</v>
      </c>
      <c r="K125" s="132">
        <v>63905918210</v>
      </c>
      <c r="L125" s="132">
        <v>11857070152</v>
      </c>
      <c r="M125" s="132">
        <v>59080318080</v>
      </c>
      <c r="N125"/>
      <c r="O125" s="131"/>
      <c r="P125" s="131">
        <v>-0.14426667914509761</v>
      </c>
      <c r="Q125" s="131">
        <v>-0.29469253856971711</v>
      </c>
      <c r="R125" s="131">
        <v>-0.62149293514602399</v>
      </c>
      <c r="S125" s="131">
        <v>1.0696312521698998</v>
      </c>
      <c r="T125" s="131">
        <v>-0.30377929287406702</v>
      </c>
      <c r="U125" s="131">
        <v>1.8079616575260733</v>
      </c>
      <c r="V125" s="131">
        <v>0.1253736945303463</v>
      </c>
      <c r="W125" s="131">
        <v>-2.2357092609901486E-3</v>
      </c>
      <c r="X125" s="131">
        <v>-0.81446053066577162</v>
      </c>
      <c r="Y125" s="131">
        <v>3.9827079811984234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783296404206</v>
      </c>
      <c r="D126" s="147">
        <v>904953088589</v>
      </c>
      <c r="E126" s="147">
        <v>1016322550588</v>
      </c>
      <c r="F126" s="147">
        <v>1116089785716</v>
      </c>
      <c r="G126" s="147">
        <v>1123438531325</v>
      </c>
      <c r="H126" s="147">
        <v>1233815743863</v>
      </c>
      <c r="I126" s="147">
        <v>1290719811178</v>
      </c>
      <c r="J126" s="147">
        <v>1362875141495</v>
      </c>
      <c r="K126" s="147">
        <v>1345570602363</v>
      </c>
      <c r="L126" s="147">
        <v>1489935253673</v>
      </c>
      <c r="M126" s="147">
        <v>1646038303654</v>
      </c>
      <c r="N126"/>
      <c r="O126" s="129"/>
      <c r="P126" s="129">
        <v>0.15531372763841444</v>
      </c>
      <c r="Q126" s="129">
        <v>0.12306655825955226</v>
      </c>
      <c r="R126" s="129">
        <v>9.8164933042447E-2</v>
      </c>
      <c r="S126" s="129">
        <v>6.5843677659729316E-3</v>
      </c>
      <c r="T126" s="129">
        <v>9.8249445305939043E-2</v>
      </c>
      <c r="U126" s="129">
        <v>4.6120393258102688E-2</v>
      </c>
      <c r="V126" s="129">
        <v>5.5903170999712204E-2</v>
      </c>
      <c r="W126" s="129">
        <v>-1.2697083250794217E-2</v>
      </c>
      <c r="X126" s="129">
        <v>0.1072887970772225</v>
      </c>
      <c r="Y126" s="129">
        <v>0.10477170037837125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Febrero 2023</v>
      </c>
      <c r="D3" s="247"/>
      <c r="E3" s="247"/>
      <c r="F3" s="247"/>
      <c r="G3" s="247"/>
      <c r="H3" s="247"/>
      <c r="I3" s="247" t="str">
        <f>$C$3</f>
        <v>Periodo Julio 2022 - Febrero 2023</v>
      </c>
      <c r="J3" s="247"/>
      <c r="K3" s="247"/>
      <c r="L3" s="247"/>
      <c r="M3" s="247"/>
      <c r="N3" s="247"/>
      <c r="O3" s="247" t="str">
        <f>$C$3</f>
        <v>Periodo Julio 2022 - Febrero 2023</v>
      </c>
      <c r="P3" s="247"/>
      <c r="Q3" s="247"/>
      <c r="R3" s="247"/>
      <c r="S3" s="247"/>
      <c r="T3" s="247"/>
      <c r="U3" s="247" t="str">
        <f>$C$3</f>
        <v>Periodo Julio 2022 - Febrero 2023</v>
      </c>
      <c r="V3" s="247"/>
      <c r="W3" s="247"/>
      <c r="X3" s="247"/>
      <c r="Y3" s="247"/>
      <c r="Z3" s="247"/>
      <c r="AA3" s="247" t="str">
        <f>$C$3</f>
        <v>Periodo Julio 2022 - Febrero 2023</v>
      </c>
      <c r="AB3" s="247"/>
      <c r="AC3" s="247"/>
      <c r="AD3" s="247"/>
      <c r="AE3" s="247"/>
      <c r="AF3" s="247"/>
      <c r="AG3" s="247" t="str">
        <f>$C$3</f>
        <v>Periodo Julio 2022 - Febrero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4454073189</v>
      </c>
      <c r="D7" s="10">
        <v>3748918920</v>
      </c>
      <c r="E7" s="10">
        <v>2109238550</v>
      </c>
      <c r="F7" s="10">
        <v>3662127655</v>
      </c>
      <c r="G7" s="10">
        <v>2378073427</v>
      </c>
      <c r="H7" s="10">
        <v>18486770071</v>
      </c>
      <c r="I7" s="10">
        <v>5314001688</v>
      </c>
      <c r="J7" s="10">
        <v>2016673877</v>
      </c>
      <c r="K7" s="10">
        <v>6927683636</v>
      </c>
      <c r="L7" s="10">
        <v>3027066141</v>
      </c>
      <c r="M7" s="10">
        <v>29739164643</v>
      </c>
      <c r="N7" s="10">
        <v>8312635519</v>
      </c>
      <c r="O7" s="10">
        <v>8862989963</v>
      </c>
      <c r="P7" s="10">
        <v>1646349308</v>
      </c>
      <c r="Q7" s="10">
        <v>2507709522</v>
      </c>
      <c r="R7" s="10">
        <v>2672985837</v>
      </c>
      <c r="S7" s="10">
        <v>356179188</v>
      </c>
      <c r="T7" s="10">
        <v>12340134256</v>
      </c>
      <c r="U7" s="10">
        <v>1124238</v>
      </c>
      <c r="V7" s="10">
        <v>9002990622</v>
      </c>
      <c r="W7" s="10">
        <v>2665691660</v>
      </c>
      <c r="X7" s="10">
        <v>2192224687</v>
      </c>
      <c r="Y7" s="10">
        <v>5308092926</v>
      </c>
      <c r="Z7" s="10">
        <v>485195498</v>
      </c>
      <c r="AA7" s="10">
        <v>28807528686</v>
      </c>
      <c r="AB7" s="10">
        <v>7413286736</v>
      </c>
      <c r="AC7" s="10">
        <v>36112372384</v>
      </c>
      <c r="AD7" s="10">
        <v>28869424585</v>
      </c>
      <c r="AE7" s="10">
        <v>7734201669</v>
      </c>
      <c r="AF7" s="10">
        <v>28925014596</v>
      </c>
      <c r="AG7" s="10">
        <v>1445132961</v>
      </c>
      <c r="AH7" s="10">
        <v>1483567083</v>
      </c>
      <c r="AI7" s="10">
        <v>11882343729</v>
      </c>
      <c r="AJ7" s="10">
        <v>5281852381</v>
      </c>
      <c r="AK7" s="10">
        <v>903952432</v>
      </c>
      <c r="AL7" s="197">
        <v>297076772263</v>
      </c>
    </row>
    <row r="8" spans="1:38" s="6" customFormat="1" ht="14.4" x14ac:dyDescent="0.3">
      <c r="A8" s="52" t="s">
        <v>8</v>
      </c>
      <c r="B8" s="6" t="s">
        <v>1311</v>
      </c>
      <c r="C8" s="10">
        <v>24154523292</v>
      </c>
      <c r="D8" s="10">
        <v>15258586017</v>
      </c>
      <c r="E8" s="10">
        <v>11271027057</v>
      </c>
      <c r="F8" s="10">
        <v>5488734690</v>
      </c>
      <c r="G8" s="10">
        <v>35513771020</v>
      </c>
      <c r="H8" s="10">
        <v>106198153375</v>
      </c>
      <c r="I8" s="10">
        <v>21302890443</v>
      </c>
      <c r="J8" s="10">
        <v>6108752603</v>
      </c>
      <c r="K8" s="10">
        <v>17588520410</v>
      </c>
      <c r="L8" s="10">
        <v>51573774021</v>
      </c>
      <c r="M8" s="10">
        <v>42278126800</v>
      </c>
      <c r="N8" s="10">
        <v>40392322557</v>
      </c>
      <c r="O8" s="10">
        <v>28674652210</v>
      </c>
      <c r="P8" s="10">
        <v>20560565972</v>
      </c>
      <c r="Q8" s="10">
        <v>7533814238</v>
      </c>
      <c r="R8" s="10">
        <v>22022792623</v>
      </c>
      <c r="S8" s="10">
        <v>3205592638</v>
      </c>
      <c r="T8" s="10">
        <v>57557743350</v>
      </c>
      <c r="U8" s="10">
        <v>0</v>
      </c>
      <c r="V8" s="10">
        <v>63325282443</v>
      </c>
      <c r="W8" s="10">
        <v>16800031185</v>
      </c>
      <c r="X8" s="10">
        <v>6058765111</v>
      </c>
      <c r="Y8" s="10">
        <v>23123595673</v>
      </c>
      <c r="Z8" s="10">
        <v>5737567639</v>
      </c>
      <c r="AA8" s="10">
        <v>111658641459</v>
      </c>
      <c r="AB8" s="10">
        <v>28788529477</v>
      </c>
      <c r="AC8" s="10">
        <v>191045676607</v>
      </c>
      <c r="AD8" s="10">
        <v>51326635809</v>
      </c>
      <c r="AE8" s="10">
        <v>16338885311</v>
      </c>
      <c r="AF8" s="10">
        <v>59834364539</v>
      </c>
      <c r="AG8" s="10">
        <v>27623756491</v>
      </c>
      <c r="AH8" s="10">
        <v>25825483654</v>
      </c>
      <c r="AI8" s="10">
        <v>14346402951</v>
      </c>
      <c r="AJ8" s="10">
        <v>12754236143</v>
      </c>
      <c r="AK8" s="10">
        <v>2680910242</v>
      </c>
      <c r="AL8" s="197">
        <v>1173953108050</v>
      </c>
    </row>
    <row r="9" spans="1:38" s="6" customFormat="1" ht="14.4" x14ac:dyDescent="0.3">
      <c r="A9" s="52" t="s">
        <v>9</v>
      </c>
      <c r="B9" s="6" t="s">
        <v>1313</v>
      </c>
      <c r="C9" s="10">
        <v>4725222699</v>
      </c>
      <c r="D9" s="10">
        <v>1595579280</v>
      </c>
      <c r="E9" s="10">
        <v>312232511</v>
      </c>
      <c r="F9" s="10">
        <v>658015105</v>
      </c>
      <c r="G9" s="10">
        <v>11490325899</v>
      </c>
      <c r="H9" s="10">
        <v>2948911856</v>
      </c>
      <c r="I9" s="10">
        <v>4858707651</v>
      </c>
      <c r="J9" s="10">
        <v>1038725544</v>
      </c>
      <c r="K9" s="10">
        <v>1786928732</v>
      </c>
      <c r="L9" s="10">
        <v>19531829054</v>
      </c>
      <c r="M9" s="10">
        <v>10141414093</v>
      </c>
      <c r="N9" s="10">
        <v>8850911096</v>
      </c>
      <c r="O9" s="10">
        <v>5384940060</v>
      </c>
      <c r="P9" s="10">
        <v>1454463249</v>
      </c>
      <c r="Q9" s="10">
        <v>685583318</v>
      </c>
      <c r="R9" s="10">
        <v>2472050493</v>
      </c>
      <c r="S9" s="10">
        <v>567254611</v>
      </c>
      <c r="T9" s="10">
        <v>2183770440</v>
      </c>
      <c r="U9" s="10">
        <v>0</v>
      </c>
      <c r="V9" s="10">
        <v>14856277294</v>
      </c>
      <c r="W9" s="10">
        <v>884261431</v>
      </c>
      <c r="X9" s="10">
        <v>1341732698</v>
      </c>
      <c r="Y9" s="10">
        <v>879586948</v>
      </c>
      <c r="Z9" s="10">
        <v>150415932</v>
      </c>
      <c r="AA9" s="10">
        <v>9330386212</v>
      </c>
      <c r="AB9" s="10">
        <v>3105936129</v>
      </c>
      <c r="AC9" s="10">
        <v>2648809722</v>
      </c>
      <c r="AD9" s="10">
        <v>31931721090</v>
      </c>
      <c r="AE9" s="10">
        <v>9911501668</v>
      </c>
      <c r="AF9" s="10">
        <v>9677792442</v>
      </c>
      <c r="AG9" s="10">
        <v>1419529688</v>
      </c>
      <c r="AH9" s="10">
        <v>1012007999</v>
      </c>
      <c r="AI9" s="10">
        <v>439234485</v>
      </c>
      <c r="AJ9" s="10">
        <v>686927761</v>
      </c>
      <c r="AK9" s="10">
        <v>128575121</v>
      </c>
      <c r="AL9" s="197">
        <v>169091562311</v>
      </c>
    </row>
    <row r="10" spans="1:38" s="6" customFormat="1" ht="14.4" x14ac:dyDescent="0.3">
      <c r="A10" s="52" t="s">
        <v>10</v>
      </c>
      <c r="B10" s="6" t="s">
        <v>194</v>
      </c>
      <c r="C10" s="10">
        <v>1216094180</v>
      </c>
      <c r="D10" s="10">
        <v>1920500836</v>
      </c>
      <c r="E10" s="10">
        <v>395731057</v>
      </c>
      <c r="F10" s="10">
        <v>715828651</v>
      </c>
      <c r="G10" s="10">
        <v>1123602657</v>
      </c>
      <c r="H10" s="10">
        <v>3816564964</v>
      </c>
      <c r="I10" s="10">
        <v>509605592</v>
      </c>
      <c r="J10" s="10">
        <v>147467620</v>
      </c>
      <c r="K10" s="10">
        <v>2796326217</v>
      </c>
      <c r="L10" s="10">
        <v>4046667906</v>
      </c>
      <c r="M10" s="10">
        <v>1724127706</v>
      </c>
      <c r="N10" s="10">
        <v>4412298400</v>
      </c>
      <c r="O10" s="10">
        <v>2193277931</v>
      </c>
      <c r="P10" s="10">
        <v>574316481</v>
      </c>
      <c r="Q10" s="10">
        <v>467411620</v>
      </c>
      <c r="R10" s="10">
        <v>891186018</v>
      </c>
      <c r="S10" s="10">
        <v>253245246</v>
      </c>
      <c r="T10" s="10">
        <v>890541567</v>
      </c>
      <c r="U10" s="10">
        <v>328108793</v>
      </c>
      <c r="V10" s="10">
        <v>5427751306</v>
      </c>
      <c r="W10" s="10">
        <v>398655605</v>
      </c>
      <c r="X10" s="10">
        <v>1851672542</v>
      </c>
      <c r="Y10" s="10">
        <v>2097525985</v>
      </c>
      <c r="Z10" s="10">
        <v>1201197050</v>
      </c>
      <c r="AA10" s="10">
        <v>3340599585</v>
      </c>
      <c r="AB10" s="10">
        <v>1991078808</v>
      </c>
      <c r="AC10" s="10">
        <v>18818095406</v>
      </c>
      <c r="AD10" s="10">
        <v>1602404016</v>
      </c>
      <c r="AE10" s="10">
        <v>1335261729</v>
      </c>
      <c r="AF10" s="10">
        <v>3733245192</v>
      </c>
      <c r="AG10" s="10">
        <v>953251010</v>
      </c>
      <c r="AH10" s="10">
        <v>2316984380</v>
      </c>
      <c r="AI10" s="10">
        <v>1966564390</v>
      </c>
      <c r="AJ10" s="10">
        <v>1477084199</v>
      </c>
      <c r="AK10" s="10">
        <v>139265017</v>
      </c>
      <c r="AL10" s="197">
        <v>77073539662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11413459461</v>
      </c>
      <c r="E11" s="10">
        <v>87742428</v>
      </c>
      <c r="F11" s="10">
        <v>23352920</v>
      </c>
      <c r="G11" s="10">
        <v>36834684</v>
      </c>
      <c r="H11" s="10">
        <v>456450361</v>
      </c>
      <c r="I11" s="10">
        <v>123496584</v>
      </c>
      <c r="J11" s="10">
        <v>12596655</v>
      </c>
      <c r="K11" s="10">
        <v>65838525</v>
      </c>
      <c r="L11" s="10">
        <v>324867547</v>
      </c>
      <c r="M11" s="10">
        <v>1713732889</v>
      </c>
      <c r="N11" s="10">
        <v>193677609</v>
      </c>
      <c r="O11" s="10">
        <v>737361258</v>
      </c>
      <c r="P11" s="10">
        <v>21736144</v>
      </c>
      <c r="Q11" s="10">
        <v>0</v>
      </c>
      <c r="R11" s="10">
        <v>2527992435</v>
      </c>
      <c r="S11" s="10">
        <v>27533015</v>
      </c>
      <c r="T11" s="10">
        <v>341149942</v>
      </c>
      <c r="U11" s="10">
        <v>0</v>
      </c>
      <c r="V11" s="10">
        <v>3412897444</v>
      </c>
      <c r="W11" s="10">
        <v>692953020</v>
      </c>
      <c r="X11" s="10">
        <v>0</v>
      </c>
      <c r="Y11" s="10">
        <v>54507381</v>
      </c>
      <c r="Z11" s="10">
        <v>48257879</v>
      </c>
      <c r="AA11" s="10">
        <v>2527592614</v>
      </c>
      <c r="AB11" s="10">
        <v>832187423</v>
      </c>
      <c r="AC11" s="10">
        <v>3040514061</v>
      </c>
      <c r="AD11" s="10">
        <v>949073204</v>
      </c>
      <c r="AE11" s="10">
        <v>650058411</v>
      </c>
      <c r="AF11" s="10">
        <v>986848997</v>
      </c>
      <c r="AG11" s="10">
        <v>221829394</v>
      </c>
      <c r="AH11" s="10">
        <v>67519095</v>
      </c>
      <c r="AI11" s="10">
        <v>43624123</v>
      </c>
      <c r="AJ11" s="10">
        <v>7208227</v>
      </c>
      <c r="AK11" s="10">
        <v>64202975</v>
      </c>
      <c r="AL11" s="197">
        <v>31707096705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4150000</v>
      </c>
      <c r="E12" s="10">
        <v>0</v>
      </c>
      <c r="F12" s="10">
        <v>0</v>
      </c>
      <c r="G12" s="10">
        <v>45850782</v>
      </c>
      <c r="H12" s="10">
        <v>6940230</v>
      </c>
      <c r="I12" s="10">
        <v>36946745</v>
      </c>
      <c r="J12" s="10">
        <v>0</v>
      </c>
      <c r="K12" s="10">
        <v>2177090</v>
      </c>
      <c r="L12" s="10">
        <v>3829160337</v>
      </c>
      <c r="M12" s="10">
        <v>51324346</v>
      </c>
      <c r="N12" s="10">
        <v>462974946</v>
      </c>
      <c r="O12" s="10">
        <v>111982357</v>
      </c>
      <c r="P12" s="10">
        <v>0</v>
      </c>
      <c r="Q12" s="10">
        <v>20502048</v>
      </c>
      <c r="R12" s="10">
        <v>12667645</v>
      </c>
      <c r="S12" s="10">
        <v>278304300</v>
      </c>
      <c r="T12" s="10">
        <v>0</v>
      </c>
      <c r="U12" s="10">
        <v>0</v>
      </c>
      <c r="V12" s="10">
        <v>143080141</v>
      </c>
      <c r="W12" s="10">
        <v>241617297</v>
      </c>
      <c r="X12" s="10">
        <v>1550000</v>
      </c>
      <c r="Y12" s="10">
        <v>4389277</v>
      </c>
      <c r="Z12" s="10">
        <v>4220000</v>
      </c>
      <c r="AA12" s="10">
        <v>133614066</v>
      </c>
      <c r="AB12" s="10">
        <v>16757499</v>
      </c>
      <c r="AC12" s="10">
        <v>0</v>
      </c>
      <c r="AD12" s="10">
        <v>1956555334</v>
      </c>
      <c r="AE12" s="10">
        <v>34676077</v>
      </c>
      <c r="AF12" s="10">
        <v>190973752</v>
      </c>
      <c r="AG12" s="10">
        <v>43452206</v>
      </c>
      <c r="AH12" s="10">
        <v>12754622</v>
      </c>
      <c r="AI12" s="10">
        <v>0</v>
      </c>
      <c r="AJ12" s="10">
        <v>0</v>
      </c>
      <c r="AK12" s="10">
        <v>0</v>
      </c>
      <c r="AL12" s="197">
        <v>7646621097</v>
      </c>
    </row>
    <row r="13" spans="1:38" s="6" customFormat="1" ht="14.4" x14ac:dyDescent="0.3">
      <c r="A13" s="52" t="s">
        <v>13</v>
      </c>
      <c r="B13" s="6" t="s">
        <v>1333</v>
      </c>
      <c r="C13" s="10">
        <v>27747147776</v>
      </c>
      <c r="D13" s="10">
        <v>17185882934</v>
      </c>
      <c r="E13" s="10">
        <v>22476098998</v>
      </c>
      <c r="F13" s="10">
        <v>10062093136</v>
      </c>
      <c r="G13" s="10">
        <v>74638317969</v>
      </c>
      <c r="H13" s="10">
        <v>135992218432</v>
      </c>
      <c r="I13" s="10">
        <v>26659650309</v>
      </c>
      <c r="J13" s="10">
        <v>21617404424</v>
      </c>
      <c r="K13" s="10">
        <v>27864207191</v>
      </c>
      <c r="L13" s="10">
        <v>370655296622</v>
      </c>
      <c r="M13" s="10">
        <v>41155636265</v>
      </c>
      <c r="N13" s="10">
        <v>38065465691</v>
      </c>
      <c r="O13" s="10">
        <v>39565647709</v>
      </c>
      <c r="P13" s="10">
        <v>22363770894</v>
      </c>
      <c r="Q13" s="10">
        <v>22587167786</v>
      </c>
      <c r="R13" s="10">
        <v>34882277927</v>
      </c>
      <c r="S13" s="10">
        <v>5519279163</v>
      </c>
      <c r="T13" s="10">
        <v>44569905178</v>
      </c>
      <c r="U13" s="10">
        <v>4426471408</v>
      </c>
      <c r="V13" s="10">
        <v>110715566008</v>
      </c>
      <c r="W13" s="10">
        <v>22737116026</v>
      </c>
      <c r="X13" s="10">
        <v>38421033229</v>
      </c>
      <c r="Y13" s="10">
        <v>50000978276</v>
      </c>
      <c r="Z13" s="10">
        <v>18899423159</v>
      </c>
      <c r="AA13" s="10">
        <v>237799060743</v>
      </c>
      <c r="AB13" s="10">
        <v>55802568799</v>
      </c>
      <c r="AC13" s="10">
        <v>323278543938</v>
      </c>
      <c r="AD13" s="10">
        <v>98009283680</v>
      </c>
      <c r="AE13" s="10">
        <v>45935396537</v>
      </c>
      <c r="AF13" s="10">
        <v>81317382632</v>
      </c>
      <c r="AG13" s="10">
        <v>40826069525</v>
      </c>
      <c r="AH13" s="10">
        <v>72156895216</v>
      </c>
      <c r="AI13" s="10">
        <v>116632449234</v>
      </c>
      <c r="AJ13" s="10">
        <v>78775287127</v>
      </c>
      <c r="AK13" s="10">
        <v>22292502228</v>
      </c>
      <c r="AL13" s="197">
        <v>2401633496169</v>
      </c>
    </row>
    <row r="14" spans="1:38" s="6" customFormat="1" ht="14.4" x14ac:dyDescent="0.3">
      <c r="A14" s="52" t="s">
        <v>14</v>
      </c>
      <c r="B14" s="6" t="s">
        <v>1341</v>
      </c>
      <c r="C14" s="10">
        <v>7206281510</v>
      </c>
      <c r="D14" s="10">
        <v>27787816836</v>
      </c>
      <c r="E14" s="10">
        <v>6178750412</v>
      </c>
      <c r="F14" s="10">
        <v>906746426</v>
      </c>
      <c r="G14" s="10">
        <v>10531664239</v>
      </c>
      <c r="H14" s="10">
        <v>6481505213</v>
      </c>
      <c r="I14" s="10">
        <v>9070294755</v>
      </c>
      <c r="J14" s="10">
        <v>949013587</v>
      </c>
      <c r="K14" s="10">
        <v>1048653125</v>
      </c>
      <c r="L14" s="10">
        <v>1293410371</v>
      </c>
      <c r="M14" s="10">
        <v>10398472622</v>
      </c>
      <c r="N14" s="10">
        <v>2160849939</v>
      </c>
      <c r="O14" s="10">
        <v>1138632499</v>
      </c>
      <c r="P14" s="10">
        <v>807399759</v>
      </c>
      <c r="Q14" s="10">
        <v>213051716</v>
      </c>
      <c r="R14" s="10">
        <v>1291845559</v>
      </c>
      <c r="S14" s="10">
        <v>2065401749</v>
      </c>
      <c r="T14" s="10">
        <v>30309306392</v>
      </c>
      <c r="U14" s="10">
        <v>12485552</v>
      </c>
      <c r="V14" s="10">
        <v>3085233190</v>
      </c>
      <c r="W14" s="10">
        <v>4444034903</v>
      </c>
      <c r="X14" s="10">
        <v>21310779462</v>
      </c>
      <c r="Y14" s="10">
        <v>8414861861</v>
      </c>
      <c r="Z14" s="10">
        <v>1393791908</v>
      </c>
      <c r="AA14" s="10">
        <v>51888295005</v>
      </c>
      <c r="AB14" s="10">
        <v>16013408669</v>
      </c>
      <c r="AC14" s="10">
        <v>44829594330</v>
      </c>
      <c r="AD14" s="10">
        <v>3825717131</v>
      </c>
      <c r="AE14" s="10">
        <v>19637558455</v>
      </c>
      <c r="AF14" s="10">
        <v>2985355185</v>
      </c>
      <c r="AG14" s="10">
        <v>8297856540</v>
      </c>
      <c r="AH14" s="10">
        <v>1130567761</v>
      </c>
      <c r="AI14" s="10">
        <v>109022979</v>
      </c>
      <c r="AJ14" s="10">
        <v>649062745</v>
      </c>
      <c r="AK14" s="10">
        <v>186257673</v>
      </c>
      <c r="AL14" s="197">
        <v>308052980058</v>
      </c>
    </row>
    <row r="15" spans="1:38" s="6" customFormat="1" ht="14.4" x14ac:dyDescent="0.3">
      <c r="A15" s="52" t="s">
        <v>15</v>
      </c>
      <c r="B15" s="6" t="s">
        <v>1342</v>
      </c>
      <c r="C15" s="10">
        <v>10292520633</v>
      </c>
      <c r="D15" s="10">
        <v>7704372941</v>
      </c>
      <c r="E15" s="10">
        <v>6944488808</v>
      </c>
      <c r="F15" s="10">
        <v>1189807913</v>
      </c>
      <c r="G15" s="10">
        <v>11228792262</v>
      </c>
      <c r="H15" s="10">
        <v>46178876174</v>
      </c>
      <c r="I15" s="10">
        <v>9097121592</v>
      </c>
      <c r="J15" s="10">
        <v>644805111</v>
      </c>
      <c r="K15" s="10">
        <v>5939846095</v>
      </c>
      <c r="L15" s="10">
        <v>53112169580</v>
      </c>
      <c r="M15" s="10">
        <v>62022291756</v>
      </c>
      <c r="N15" s="10">
        <v>26013898235</v>
      </c>
      <c r="O15" s="10">
        <v>36008969136</v>
      </c>
      <c r="P15" s="10">
        <v>5069578992</v>
      </c>
      <c r="Q15" s="10">
        <v>1954705771</v>
      </c>
      <c r="R15" s="10">
        <v>8169235917</v>
      </c>
      <c r="S15" s="10">
        <v>603098724</v>
      </c>
      <c r="T15" s="10">
        <v>74382615609</v>
      </c>
      <c r="U15" s="10">
        <v>0</v>
      </c>
      <c r="V15" s="10">
        <v>48703357569</v>
      </c>
      <c r="W15" s="10">
        <v>3240772200</v>
      </c>
      <c r="X15" s="10">
        <v>2054673821</v>
      </c>
      <c r="Y15" s="10">
        <v>8748356186</v>
      </c>
      <c r="Z15" s="10">
        <v>29158984580</v>
      </c>
      <c r="AA15" s="10">
        <v>70865979603</v>
      </c>
      <c r="AB15" s="10">
        <v>28167796892</v>
      </c>
      <c r="AC15" s="10">
        <v>109095708066</v>
      </c>
      <c r="AD15" s="10">
        <v>24289234592</v>
      </c>
      <c r="AE15" s="10">
        <v>6483607083</v>
      </c>
      <c r="AF15" s="10">
        <v>26911087247</v>
      </c>
      <c r="AG15" s="10">
        <v>21372313553</v>
      </c>
      <c r="AH15" s="10">
        <v>13875563587</v>
      </c>
      <c r="AI15" s="10">
        <v>18187856120</v>
      </c>
      <c r="AJ15" s="10">
        <v>9091375747</v>
      </c>
      <c r="AK15" s="10">
        <v>4572678268</v>
      </c>
      <c r="AL15" s="197">
        <v>791376540363</v>
      </c>
    </row>
    <row r="16" spans="1:38" s="6" customFormat="1" ht="18.75" customHeight="1" x14ac:dyDescent="0.3">
      <c r="A16" s="83"/>
      <c r="B16" s="17" t="s">
        <v>81</v>
      </c>
      <c r="C16" s="18">
        <v>79795863279</v>
      </c>
      <c r="D16" s="18">
        <v>86619267225</v>
      </c>
      <c r="E16" s="18">
        <v>49775309821</v>
      </c>
      <c r="F16" s="18">
        <v>22706706496</v>
      </c>
      <c r="G16" s="18">
        <v>146987232939</v>
      </c>
      <c r="H16" s="18">
        <v>320566390676</v>
      </c>
      <c r="I16" s="18">
        <v>76972715359</v>
      </c>
      <c r="J16" s="18">
        <v>32535439421</v>
      </c>
      <c r="K16" s="18">
        <v>64020181021</v>
      </c>
      <c r="L16" s="18">
        <v>507394241579</v>
      </c>
      <c r="M16" s="18">
        <v>199224291120</v>
      </c>
      <c r="N16" s="18">
        <v>128865033992</v>
      </c>
      <c r="O16" s="18">
        <v>122678453123</v>
      </c>
      <c r="P16" s="18">
        <v>52498180799</v>
      </c>
      <c r="Q16" s="18">
        <v>35969946019</v>
      </c>
      <c r="R16" s="18">
        <v>74943034454</v>
      </c>
      <c r="S16" s="18">
        <v>12875888634</v>
      </c>
      <c r="T16" s="18">
        <v>222575166734</v>
      </c>
      <c r="U16" s="18">
        <v>4768189991</v>
      </c>
      <c r="V16" s="18">
        <v>258672436017</v>
      </c>
      <c r="W16" s="18">
        <v>52105133327</v>
      </c>
      <c r="X16" s="18">
        <v>73232431550</v>
      </c>
      <c r="Y16" s="18">
        <v>98631894513</v>
      </c>
      <c r="Z16" s="18">
        <v>57079053645</v>
      </c>
      <c r="AA16" s="18">
        <v>516351697973</v>
      </c>
      <c r="AB16" s="18">
        <v>142131550432</v>
      </c>
      <c r="AC16" s="18">
        <v>728869314514</v>
      </c>
      <c r="AD16" s="18">
        <v>242760049441</v>
      </c>
      <c r="AE16" s="18">
        <v>108061146940</v>
      </c>
      <c r="AF16" s="18">
        <v>214562064582</v>
      </c>
      <c r="AG16" s="18">
        <v>102203191368</v>
      </c>
      <c r="AH16" s="18">
        <v>117881343397</v>
      </c>
      <c r="AI16" s="18">
        <v>163607498011</v>
      </c>
      <c r="AJ16" s="18">
        <v>108723034330</v>
      </c>
      <c r="AK16" s="18">
        <v>30968343956</v>
      </c>
      <c r="AL16" s="198">
        <v>5257611716678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827918477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381771396</v>
      </c>
      <c r="O17" s="10">
        <v>73529752</v>
      </c>
      <c r="P17" s="10">
        <v>0</v>
      </c>
      <c r="Q17" s="10">
        <v>0</v>
      </c>
      <c r="R17" s="10">
        <v>327141802</v>
      </c>
      <c r="S17" s="10">
        <v>0</v>
      </c>
      <c r="T17" s="10">
        <v>0</v>
      </c>
      <c r="U17" s="10">
        <v>0</v>
      </c>
      <c r="V17" s="10">
        <v>0</v>
      </c>
      <c r="W17" s="10">
        <v>137453990</v>
      </c>
      <c r="X17" s="10">
        <v>108644060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536304131</v>
      </c>
      <c r="AF17" s="10">
        <v>0</v>
      </c>
      <c r="AG17" s="10">
        <v>0</v>
      </c>
      <c r="AH17" s="10">
        <v>303868944</v>
      </c>
      <c r="AI17" s="10">
        <v>0</v>
      </c>
      <c r="AJ17" s="10">
        <v>16133915</v>
      </c>
      <c r="AK17" s="10">
        <v>0</v>
      </c>
      <c r="AL17" s="197">
        <v>2712766467</v>
      </c>
    </row>
    <row r="18" spans="1:38" s="6" customFormat="1" ht="14.4" x14ac:dyDescent="0.3">
      <c r="A18" s="52" t="s">
        <v>17</v>
      </c>
      <c r="B18" s="6" t="s">
        <v>1344</v>
      </c>
      <c r="C18" s="10">
        <v>1224393900</v>
      </c>
      <c r="D18" s="10">
        <v>72102779</v>
      </c>
      <c r="E18" s="10">
        <v>30215232</v>
      </c>
      <c r="F18" s="10">
        <v>93266630</v>
      </c>
      <c r="G18" s="10">
        <v>2022988250</v>
      </c>
      <c r="H18" s="10">
        <v>1724526672</v>
      </c>
      <c r="I18" s="10">
        <v>195981507</v>
      </c>
      <c r="J18" s="10">
        <v>23980322</v>
      </c>
      <c r="K18" s="10">
        <v>317564877</v>
      </c>
      <c r="L18" s="10">
        <v>1665226333</v>
      </c>
      <c r="M18" s="10">
        <v>648797847</v>
      </c>
      <c r="N18" s="10">
        <v>3041145533</v>
      </c>
      <c r="O18" s="10">
        <v>1216432272</v>
      </c>
      <c r="P18" s="10">
        <v>49147432</v>
      </c>
      <c r="Q18" s="10">
        <v>32412359</v>
      </c>
      <c r="R18" s="10">
        <v>184647037</v>
      </c>
      <c r="S18" s="10">
        <v>6967851</v>
      </c>
      <c r="T18" s="10">
        <v>1219782239</v>
      </c>
      <c r="U18" s="10">
        <v>0</v>
      </c>
      <c r="V18" s="10">
        <v>2046181956</v>
      </c>
      <c r="W18" s="10">
        <v>328278547</v>
      </c>
      <c r="X18" s="10">
        <v>166323129</v>
      </c>
      <c r="Y18" s="10">
        <v>373167169</v>
      </c>
      <c r="Z18" s="10">
        <v>15408127</v>
      </c>
      <c r="AA18" s="10">
        <v>2434011491</v>
      </c>
      <c r="AB18" s="10">
        <v>319450815</v>
      </c>
      <c r="AC18" s="10">
        <v>3924720340</v>
      </c>
      <c r="AD18" s="10">
        <v>3025987091</v>
      </c>
      <c r="AE18" s="10">
        <v>118342408</v>
      </c>
      <c r="AF18" s="10">
        <v>914702981</v>
      </c>
      <c r="AG18" s="10">
        <v>2080183342</v>
      </c>
      <c r="AH18" s="10">
        <v>837633460</v>
      </c>
      <c r="AI18" s="10">
        <v>437292706</v>
      </c>
      <c r="AJ18" s="10">
        <v>30705706</v>
      </c>
      <c r="AK18" s="10">
        <v>125272360</v>
      </c>
      <c r="AL18" s="197">
        <v>30947240700</v>
      </c>
    </row>
    <row r="19" spans="1:38" s="6" customFormat="1" ht="14.4" x14ac:dyDescent="0.3">
      <c r="A19" s="52" t="s">
        <v>18</v>
      </c>
      <c r="B19" s="6" t="s">
        <v>1345</v>
      </c>
      <c r="C19" s="10">
        <v>1258237604</v>
      </c>
      <c r="D19" s="10">
        <v>164064704</v>
      </c>
      <c r="E19" s="10">
        <v>262091929</v>
      </c>
      <c r="F19" s="10">
        <v>372827612</v>
      </c>
      <c r="G19" s="10">
        <v>125573201</v>
      </c>
      <c r="H19" s="10">
        <v>2454225610</v>
      </c>
      <c r="I19" s="10">
        <v>353416763</v>
      </c>
      <c r="J19" s="10">
        <v>131937902</v>
      </c>
      <c r="K19" s="10">
        <v>131937902</v>
      </c>
      <c r="L19" s="10">
        <v>4981787943</v>
      </c>
      <c r="M19" s="10">
        <v>732909854</v>
      </c>
      <c r="N19" s="10">
        <v>5570573772</v>
      </c>
      <c r="O19" s="10">
        <v>404778662</v>
      </c>
      <c r="P19" s="10">
        <v>154694506</v>
      </c>
      <c r="Q19" s="10">
        <v>381855890</v>
      </c>
      <c r="R19" s="10">
        <v>122138719</v>
      </c>
      <c r="S19" s="10">
        <v>131937902</v>
      </c>
      <c r="T19" s="10">
        <v>0</v>
      </c>
      <c r="U19" s="10">
        <v>0</v>
      </c>
      <c r="V19" s="10">
        <v>2335117153</v>
      </c>
      <c r="W19" s="10">
        <v>184413710</v>
      </c>
      <c r="X19" s="10">
        <v>104333620</v>
      </c>
      <c r="Y19" s="10">
        <v>131937902</v>
      </c>
      <c r="Z19" s="10">
        <v>640790810</v>
      </c>
      <c r="AA19" s="10">
        <v>243760848</v>
      </c>
      <c r="AB19" s="10">
        <v>363171347</v>
      </c>
      <c r="AC19" s="10">
        <v>4197596132</v>
      </c>
      <c r="AD19" s="10">
        <v>645130218</v>
      </c>
      <c r="AE19" s="10">
        <v>859716617</v>
      </c>
      <c r="AF19" s="10">
        <v>363275784</v>
      </c>
      <c r="AG19" s="10">
        <v>996965390</v>
      </c>
      <c r="AH19" s="10">
        <v>124972495</v>
      </c>
      <c r="AI19" s="10">
        <v>109455093</v>
      </c>
      <c r="AJ19" s="10">
        <v>104333589</v>
      </c>
      <c r="AK19" s="10">
        <v>0</v>
      </c>
      <c r="AL19" s="197">
        <v>29139961183</v>
      </c>
    </row>
    <row r="20" spans="1:38" s="6" customFormat="1" ht="14.4" x14ac:dyDescent="0.3">
      <c r="A20" s="52" t="s">
        <v>19</v>
      </c>
      <c r="B20" s="6" t="s">
        <v>1346</v>
      </c>
      <c r="C20" s="10">
        <v>216851970</v>
      </c>
      <c r="D20" s="10">
        <v>72108632</v>
      </c>
      <c r="E20" s="10">
        <v>30230819</v>
      </c>
      <c r="F20" s="10">
        <v>10813118</v>
      </c>
      <c r="G20" s="10">
        <v>2203130424</v>
      </c>
      <c r="H20" s="10">
        <v>1332866975</v>
      </c>
      <c r="I20" s="10">
        <v>428620687</v>
      </c>
      <c r="J20" s="10">
        <v>88729338</v>
      </c>
      <c r="K20" s="10">
        <v>10632535</v>
      </c>
      <c r="L20" s="10">
        <v>1894219145</v>
      </c>
      <c r="M20" s="10">
        <v>171799376</v>
      </c>
      <c r="N20" s="10">
        <v>1029556656</v>
      </c>
      <c r="O20" s="10">
        <v>164565369</v>
      </c>
      <c r="P20" s="10">
        <v>236917427</v>
      </c>
      <c r="Q20" s="10">
        <v>245059177</v>
      </c>
      <c r="R20" s="10">
        <v>9093924</v>
      </c>
      <c r="S20" s="10">
        <v>79023324</v>
      </c>
      <c r="T20" s="10">
        <v>0</v>
      </c>
      <c r="U20" s="10">
        <v>0</v>
      </c>
      <c r="V20" s="10">
        <v>1094517</v>
      </c>
      <c r="W20" s="10">
        <v>143922362</v>
      </c>
      <c r="X20" s="10">
        <v>26197915</v>
      </c>
      <c r="Y20" s="10">
        <v>22519675</v>
      </c>
      <c r="Z20" s="10">
        <v>66275316</v>
      </c>
      <c r="AA20" s="10">
        <v>1284526350</v>
      </c>
      <c r="AB20" s="10">
        <v>5012762</v>
      </c>
      <c r="AC20" s="10">
        <v>0</v>
      </c>
      <c r="AD20" s="10">
        <v>1002227506</v>
      </c>
      <c r="AE20" s="10">
        <v>101566354</v>
      </c>
      <c r="AF20" s="10">
        <v>0</v>
      </c>
      <c r="AG20" s="10">
        <v>76802150</v>
      </c>
      <c r="AH20" s="10">
        <v>2970000</v>
      </c>
      <c r="AI20" s="10">
        <v>138609</v>
      </c>
      <c r="AJ20" s="10">
        <v>0</v>
      </c>
      <c r="AK20" s="10">
        <v>0</v>
      </c>
      <c r="AL20" s="197">
        <v>10957472412</v>
      </c>
    </row>
    <row r="21" spans="1:38" s="6" customFormat="1" ht="14.4" x14ac:dyDescent="0.3">
      <c r="A21" s="52" t="s">
        <v>20</v>
      </c>
      <c r="B21" s="6" t="s">
        <v>1347</v>
      </c>
      <c r="C21" s="10">
        <v>7989865424</v>
      </c>
      <c r="D21" s="10">
        <v>2669517844</v>
      </c>
      <c r="E21" s="10">
        <v>5624020770</v>
      </c>
      <c r="F21" s="10">
        <v>515423421</v>
      </c>
      <c r="G21" s="10">
        <v>5417361134</v>
      </c>
      <c r="H21" s="10">
        <v>23846034356</v>
      </c>
      <c r="I21" s="10">
        <v>3135123233</v>
      </c>
      <c r="J21" s="10">
        <v>165248484</v>
      </c>
      <c r="K21" s="10">
        <v>9105609960</v>
      </c>
      <c r="L21" s="10">
        <v>16759858136</v>
      </c>
      <c r="M21" s="10">
        <v>24023706803</v>
      </c>
      <c r="N21" s="10">
        <v>16502877904</v>
      </c>
      <c r="O21" s="10">
        <v>12284407442</v>
      </c>
      <c r="P21" s="10">
        <v>995356863</v>
      </c>
      <c r="Q21" s="10">
        <v>398448576</v>
      </c>
      <c r="R21" s="10">
        <v>2881195265</v>
      </c>
      <c r="S21" s="10">
        <v>188649372</v>
      </c>
      <c r="T21" s="10">
        <v>48840677391</v>
      </c>
      <c r="U21" s="10">
        <v>0</v>
      </c>
      <c r="V21" s="10">
        <v>26945875301</v>
      </c>
      <c r="W21" s="10">
        <v>329675081</v>
      </c>
      <c r="X21" s="10">
        <v>4656849674</v>
      </c>
      <c r="Y21" s="10">
        <v>498582106</v>
      </c>
      <c r="Z21" s="10">
        <v>387296039</v>
      </c>
      <c r="AA21" s="10">
        <v>8481915366</v>
      </c>
      <c r="AB21" s="10">
        <v>8517509391</v>
      </c>
      <c r="AC21" s="10">
        <v>34432156440</v>
      </c>
      <c r="AD21" s="10">
        <v>14882420762</v>
      </c>
      <c r="AE21" s="10">
        <v>6812820209</v>
      </c>
      <c r="AF21" s="10">
        <v>19036497874</v>
      </c>
      <c r="AG21" s="10">
        <v>11934228452</v>
      </c>
      <c r="AH21" s="10">
        <v>5594966355</v>
      </c>
      <c r="AI21" s="10">
        <v>21017717224</v>
      </c>
      <c r="AJ21" s="10">
        <v>5114746034</v>
      </c>
      <c r="AK21" s="10">
        <v>1154717813</v>
      </c>
      <c r="AL21" s="197">
        <v>351141356499</v>
      </c>
    </row>
    <row r="22" spans="1:38" s="6" customFormat="1" ht="14.4" x14ac:dyDescent="0.3">
      <c r="A22" s="52" t="s">
        <v>21</v>
      </c>
      <c r="B22" s="6" t="s">
        <v>1348</v>
      </c>
      <c r="C22" s="10">
        <v>4262398902</v>
      </c>
      <c r="D22" s="10">
        <v>298694509</v>
      </c>
      <c r="E22" s="10">
        <v>1914521157</v>
      </c>
      <c r="F22" s="10">
        <v>352166376</v>
      </c>
      <c r="G22" s="10">
        <v>5634525124</v>
      </c>
      <c r="H22" s="10">
        <v>16306513591</v>
      </c>
      <c r="I22" s="10">
        <v>3570296760</v>
      </c>
      <c r="J22" s="10">
        <v>516205057</v>
      </c>
      <c r="K22" s="10">
        <v>2468935419</v>
      </c>
      <c r="L22" s="10">
        <v>1848457861</v>
      </c>
      <c r="M22" s="10">
        <v>11170218723</v>
      </c>
      <c r="N22" s="10">
        <v>5920307019</v>
      </c>
      <c r="O22" s="10">
        <v>6301327577</v>
      </c>
      <c r="P22" s="10">
        <v>4243661309</v>
      </c>
      <c r="Q22" s="10">
        <v>1229060348</v>
      </c>
      <c r="R22" s="10">
        <v>4311411090</v>
      </c>
      <c r="S22" s="10">
        <v>337946796</v>
      </c>
      <c r="T22" s="10">
        <v>7158203405</v>
      </c>
      <c r="U22" s="10">
        <v>0</v>
      </c>
      <c r="V22" s="10">
        <v>12655697583</v>
      </c>
      <c r="W22" s="10">
        <v>3087151515</v>
      </c>
      <c r="X22" s="10">
        <v>787049705</v>
      </c>
      <c r="Y22" s="10">
        <v>4453663650</v>
      </c>
      <c r="Z22" s="10">
        <v>645546267</v>
      </c>
      <c r="AA22" s="10">
        <v>27317421736</v>
      </c>
      <c r="AB22" s="10">
        <v>1898299457</v>
      </c>
      <c r="AC22" s="10">
        <v>25221372344</v>
      </c>
      <c r="AD22" s="10">
        <v>8540864879</v>
      </c>
      <c r="AE22" s="10">
        <v>1796335604</v>
      </c>
      <c r="AF22" s="10">
        <v>9355327117</v>
      </c>
      <c r="AG22" s="10">
        <v>4484555564</v>
      </c>
      <c r="AH22" s="10">
        <v>2334136248</v>
      </c>
      <c r="AI22" s="10">
        <v>24330063</v>
      </c>
      <c r="AJ22" s="10">
        <v>0</v>
      </c>
      <c r="AK22" s="10">
        <v>0</v>
      </c>
      <c r="AL22" s="197">
        <v>180446602755</v>
      </c>
    </row>
    <row r="23" spans="1:38" s="6" customFormat="1" ht="14.4" x14ac:dyDescent="0.3">
      <c r="A23" s="52" t="s">
        <v>22</v>
      </c>
      <c r="B23" s="6" t="s">
        <v>1349</v>
      </c>
      <c r="C23" s="10">
        <v>3003231527</v>
      </c>
      <c r="D23" s="10">
        <v>5328711899</v>
      </c>
      <c r="E23" s="10">
        <v>157820192</v>
      </c>
      <c r="F23" s="10">
        <v>113922976</v>
      </c>
      <c r="G23" s="10">
        <v>612589217</v>
      </c>
      <c r="H23" s="10">
        <v>5855554198</v>
      </c>
      <c r="I23" s="10">
        <v>946502113</v>
      </c>
      <c r="J23" s="10">
        <v>426978339</v>
      </c>
      <c r="K23" s="10">
        <v>701391294</v>
      </c>
      <c r="L23" s="10">
        <v>900510777</v>
      </c>
      <c r="M23" s="10">
        <v>2630756612</v>
      </c>
      <c r="N23" s="10">
        <v>4922372693</v>
      </c>
      <c r="O23" s="10">
        <v>3359150215</v>
      </c>
      <c r="P23" s="10">
        <v>2137938841</v>
      </c>
      <c r="Q23" s="10">
        <v>89049051</v>
      </c>
      <c r="R23" s="10">
        <v>1306184220</v>
      </c>
      <c r="S23" s="10">
        <v>64902410</v>
      </c>
      <c r="T23" s="10">
        <v>13119024945</v>
      </c>
      <c r="U23" s="10">
        <v>885140900</v>
      </c>
      <c r="V23" s="10">
        <v>3246243609</v>
      </c>
      <c r="W23" s="10">
        <v>683042185</v>
      </c>
      <c r="X23" s="10">
        <v>1525481995</v>
      </c>
      <c r="Y23" s="10">
        <v>673337933</v>
      </c>
      <c r="Z23" s="10">
        <v>98933548</v>
      </c>
      <c r="AA23" s="10">
        <v>10439171654</v>
      </c>
      <c r="AB23" s="10">
        <v>270341494</v>
      </c>
      <c r="AC23" s="10">
        <v>0</v>
      </c>
      <c r="AD23" s="10">
        <v>4579161293</v>
      </c>
      <c r="AE23" s="10">
        <v>1448838916</v>
      </c>
      <c r="AF23" s="10">
        <v>889806683</v>
      </c>
      <c r="AG23" s="10">
        <v>1342561799</v>
      </c>
      <c r="AH23" s="10">
        <v>604725682</v>
      </c>
      <c r="AI23" s="10">
        <v>0</v>
      </c>
      <c r="AJ23" s="10">
        <v>25565904</v>
      </c>
      <c r="AK23" s="10">
        <v>0</v>
      </c>
      <c r="AL23" s="197">
        <v>72388945114</v>
      </c>
    </row>
    <row r="24" spans="1:38" s="6" customFormat="1" ht="14.4" x14ac:dyDescent="0.3">
      <c r="A24" s="52" t="s">
        <v>23</v>
      </c>
      <c r="B24" s="6" t="s">
        <v>1350</v>
      </c>
      <c r="C24" s="10">
        <v>2488142921</v>
      </c>
      <c r="D24" s="10">
        <v>4908615874</v>
      </c>
      <c r="E24" s="10">
        <v>262765116</v>
      </c>
      <c r="F24" s="10">
        <v>2107106461</v>
      </c>
      <c r="G24" s="10">
        <v>4287923225</v>
      </c>
      <c r="H24" s="10">
        <v>6387042403</v>
      </c>
      <c r="I24" s="10">
        <v>1583551614</v>
      </c>
      <c r="J24" s="10">
        <v>436906238</v>
      </c>
      <c r="K24" s="10">
        <v>2082024606</v>
      </c>
      <c r="L24" s="10">
        <v>14530915316</v>
      </c>
      <c r="M24" s="10">
        <v>6885812238</v>
      </c>
      <c r="N24" s="10">
        <v>2822799862</v>
      </c>
      <c r="O24" s="10">
        <v>2606860367</v>
      </c>
      <c r="P24" s="10">
        <v>1129810796</v>
      </c>
      <c r="Q24" s="10">
        <v>1138022473</v>
      </c>
      <c r="R24" s="10">
        <v>998613362</v>
      </c>
      <c r="S24" s="10">
        <v>80374637</v>
      </c>
      <c r="T24" s="10">
        <v>6755991387</v>
      </c>
      <c r="U24" s="10">
        <v>594886218</v>
      </c>
      <c r="V24" s="10">
        <v>8266451117</v>
      </c>
      <c r="W24" s="10">
        <v>1810323150</v>
      </c>
      <c r="X24" s="10">
        <v>687685604</v>
      </c>
      <c r="Y24" s="10">
        <v>743133539</v>
      </c>
      <c r="Z24" s="10">
        <v>410416008</v>
      </c>
      <c r="AA24" s="10">
        <v>10561472138</v>
      </c>
      <c r="AB24" s="10">
        <v>3699195874</v>
      </c>
      <c r="AC24" s="10">
        <v>39819002117</v>
      </c>
      <c r="AD24" s="10">
        <v>9796399285</v>
      </c>
      <c r="AE24" s="10">
        <v>2045068176</v>
      </c>
      <c r="AF24" s="10">
        <v>3634346073</v>
      </c>
      <c r="AG24" s="10">
        <v>2332919881</v>
      </c>
      <c r="AH24" s="10">
        <v>2360432696</v>
      </c>
      <c r="AI24" s="10">
        <v>5843569919</v>
      </c>
      <c r="AJ24" s="10">
        <v>4575233407</v>
      </c>
      <c r="AK24" s="10">
        <v>1500251091</v>
      </c>
      <c r="AL24" s="197">
        <v>160174065189</v>
      </c>
    </row>
    <row r="25" spans="1:38" s="6" customFormat="1" ht="14.4" x14ac:dyDescent="0.3">
      <c r="A25" s="52" t="s">
        <v>24</v>
      </c>
      <c r="B25" s="6" t="s">
        <v>1362</v>
      </c>
      <c r="C25" s="10">
        <v>27701470832</v>
      </c>
      <c r="D25" s="10">
        <v>33441372962</v>
      </c>
      <c r="E25" s="10">
        <v>14353575492</v>
      </c>
      <c r="F25" s="10">
        <v>5357410603</v>
      </c>
      <c r="G25" s="10">
        <v>39497392772</v>
      </c>
      <c r="H25" s="10">
        <v>140880174829</v>
      </c>
      <c r="I25" s="10">
        <v>20964285574</v>
      </c>
      <c r="J25" s="10">
        <v>5596176368</v>
      </c>
      <c r="K25" s="10">
        <v>15659310495</v>
      </c>
      <c r="L25" s="10">
        <v>80719933299</v>
      </c>
      <c r="M25" s="10">
        <v>70224332669</v>
      </c>
      <c r="N25" s="10">
        <v>52594239067</v>
      </c>
      <c r="O25" s="10">
        <v>63504759736</v>
      </c>
      <c r="P25" s="10">
        <v>21450982463</v>
      </c>
      <c r="Q25" s="10">
        <v>8323626808</v>
      </c>
      <c r="R25" s="10">
        <v>27332437956</v>
      </c>
      <c r="S25" s="10">
        <v>2831246477</v>
      </c>
      <c r="T25" s="10">
        <v>74668213341</v>
      </c>
      <c r="U25" s="10">
        <v>0</v>
      </c>
      <c r="V25" s="10">
        <v>99051833274</v>
      </c>
      <c r="W25" s="10">
        <v>17483747229</v>
      </c>
      <c r="X25" s="10">
        <v>5898437703</v>
      </c>
      <c r="Y25" s="10">
        <v>35861132896</v>
      </c>
      <c r="Z25" s="10">
        <v>24729734888</v>
      </c>
      <c r="AA25" s="10">
        <v>276268855958</v>
      </c>
      <c r="AB25" s="10">
        <v>51479668628</v>
      </c>
      <c r="AC25" s="10">
        <v>236768212838</v>
      </c>
      <c r="AD25" s="10">
        <v>93805812204</v>
      </c>
      <c r="AE25" s="10">
        <v>33451336515</v>
      </c>
      <c r="AF25" s="10">
        <v>66346899532</v>
      </c>
      <c r="AG25" s="10">
        <v>44007188753</v>
      </c>
      <c r="AH25" s="10">
        <v>24696604004</v>
      </c>
      <c r="AI25" s="10">
        <v>42238839901</v>
      </c>
      <c r="AJ25" s="10">
        <v>31160018275</v>
      </c>
      <c r="AK25" s="10">
        <v>9596435705</v>
      </c>
      <c r="AL25" s="197">
        <v>1797945700046</v>
      </c>
    </row>
    <row r="26" spans="1:38" s="6" customFormat="1" ht="14.4" x14ac:dyDescent="0.3">
      <c r="A26" s="52" t="s">
        <v>25</v>
      </c>
      <c r="B26" s="6" t="s">
        <v>1312</v>
      </c>
      <c r="C26" s="10">
        <v>10262358636</v>
      </c>
      <c r="D26" s="10">
        <v>1887089906</v>
      </c>
      <c r="E26" s="10">
        <v>4572713773</v>
      </c>
      <c r="F26" s="10">
        <v>1651408302</v>
      </c>
      <c r="G26" s="10">
        <v>16763864774</v>
      </c>
      <c r="H26" s="10">
        <v>24077867065</v>
      </c>
      <c r="I26" s="10">
        <v>2349833623</v>
      </c>
      <c r="J26" s="10">
        <v>2967509725</v>
      </c>
      <c r="K26" s="10">
        <v>5265418441</v>
      </c>
      <c r="L26" s="10">
        <v>8439016301</v>
      </c>
      <c r="M26" s="10">
        <v>5406359025</v>
      </c>
      <c r="N26" s="10">
        <v>9294281492</v>
      </c>
      <c r="O26" s="10">
        <v>5994558102</v>
      </c>
      <c r="P26" s="10">
        <v>4475287914</v>
      </c>
      <c r="Q26" s="10">
        <v>4194958688</v>
      </c>
      <c r="R26" s="10">
        <v>6599147362</v>
      </c>
      <c r="S26" s="10">
        <v>1672372455</v>
      </c>
      <c r="T26" s="10">
        <v>6725463420</v>
      </c>
      <c r="U26" s="10">
        <v>0</v>
      </c>
      <c r="V26" s="10">
        <v>18115363756</v>
      </c>
      <c r="W26" s="10">
        <v>5125488461</v>
      </c>
      <c r="X26" s="10">
        <v>6344484861</v>
      </c>
      <c r="Y26" s="10">
        <v>11946919664</v>
      </c>
      <c r="Z26" s="10">
        <v>1463896381</v>
      </c>
      <c r="AA26" s="10">
        <v>29079208031</v>
      </c>
      <c r="AB26" s="10">
        <v>10352738447</v>
      </c>
      <c r="AC26" s="10">
        <v>74986081083</v>
      </c>
      <c r="AD26" s="10">
        <v>10433829074</v>
      </c>
      <c r="AE26" s="10">
        <v>8422418495</v>
      </c>
      <c r="AF26" s="10">
        <v>12417665639</v>
      </c>
      <c r="AG26" s="10">
        <v>5815036623</v>
      </c>
      <c r="AH26" s="10">
        <v>3634799445</v>
      </c>
      <c r="AI26" s="10">
        <v>3576534267</v>
      </c>
      <c r="AJ26" s="10">
        <v>4302876866</v>
      </c>
      <c r="AK26" s="10">
        <v>371928594</v>
      </c>
      <c r="AL26" s="197">
        <v>328988778691</v>
      </c>
    </row>
    <row r="27" spans="1:38" s="6" customFormat="1" ht="14.4" x14ac:dyDescent="0.3">
      <c r="A27" s="52" t="s">
        <v>26</v>
      </c>
      <c r="B27" s="6" t="s">
        <v>1351</v>
      </c>
      <c r="C27" s="10">
        <v>4066216346</v>
      </c>
      <c r="D27" s="10">
        <v>56643119</v>
      </c>
      <c r="E27" s="10">
        <v>1055397</v>
      </c>
      <c r="F27" s="10">
        <v>383198571</v>
      </c>
      <c r="G27" s="10">
        <v>2273257518</v>
      </c>
      <c r="H27" s="10">
        <v>9550669244</v>
      </c>
      <c r="I27" s="10">
        <v>2002292851</v>
      </c>
      <c r="J27" s="10">
        <v>209224620</v>
      </c>
      <c r="K27" s="10">
        <v>1200822674</v>
      </c>
      <c r="L27" s="10">
        <v>9470679579</v>
      </c>
      <c r="M27" s="10">
        <v>12192602113</v>
      </c>
      <c r="N27" s="10">
        <v>4539528449</v>
      </c>
      <c r="O27" s="10">
        <v>7571199440</v>
      </c>
      <c r="P27" s="10">
        <v>114963870</v>
      </c>
      <c r="Q27" s="10">
        <v>87147688</v>
      </c>
      <c r="R27" s="10">
        <v>2279544969</v>
      </c>
      <c r="S27" s="10">
        <v>57814687</v>
      </c>
      <c r="T27" s="10">
        <v>9242310065</v>
      </c>
      <c r="U27" s="10">
        <v>0</v>
      </c>
      <c r="V27" s="10">
        <v>8416953371</v>
      </c>
      <c r="W27" s="10">
        <v>773465851</v>
      </c>
      <c r="X27" s="10">
        <v>285223566</v>
      </c>
      <c r="Y27" s="10">
        <v>1256275991</v>
      </c>
      <c r="Z27" s="10">
        <v>12882665814</v>
      </c>
      <c r="AA27" s="10">
        <v>9264572857</v>
      </c>
      <c r="AB27" s="10">
        <v>9399900683</v>
      </c>
      <c r="AC27" s="10">
        <v>14920942119</v>
      </c>
      <c r="AD27" s="10">
        <v>4737227430</v>
      </c>
      <c r="AE27" s="10">
        <v>561081181</v>
      </c>
      <c r="AF27" s="10">
        <v>4748212097</v>
      </c>
      <c r="AG27" s="10">
        <v>3246009380</v>
      </c>
      <c r="AH27" s="10">
        <v>4437117958</v>
      </c>
      <c r="AI27" s="10">
        <v>22297005</v>
      </c>
      <c r="AJ27" s="10">
        <v>2157743514</v>
      </c>
      <c r="AK27" s="10">
        <v>1305960093</v>
      </c>
      <c r="AL27" s="197">
        <v>143714820110</v>
      </c>
    </row>
    <row r="28" spans="1:38" s="6" customFormat="1" ht="18.75" customHeight="1" x14ac:dyDescent="0.3">
      <c r="A28" s="83"/>
      <c r="B28" s="17" t="s">
        <v>80</v>
      </c>
      <c r="C28" s="19">
        <v>62473168062</v>
      </c>
      <c r="D28" s="19">
        <v>48898922228</v>
      </c>
      <c r="E28" s="19">
        <v>27209009877</v>
      </c>
      <c r="F28" s="19">
        <v>10957544070</v>
      </c>
      <c r="G28" s="19">
        <v>78838605639</v>
      </c>
      <c r="H28" s="19">
        <v>233243393420</v>
      </c>
      <c r="I28" s="19">
        <v>35529904725</v>
      </c>
      <c r="J28" s="19">
        <v>10562896393</v>
      </c>
      <c r="K28" s="19">
        <v>36943648203</v>
      </c>
      <c r="L28" s="19">
        <v>141210604690</v>
      </c>
      <c r="M28" s="19">
        <v>134087295260</v>
      </c>
      <c r="N28" s="19">
        <v>106619453843</v>
      </c>
      <c r="O28" s="19">
        <v>103481568934</v>
      </c>
      <c r="P28" s="19">
        <v>34988761421</v>
      </c>
      <c r="Q28" s="19">
        <v>16119641058</v>
      </c>
      <c r="R28" s="19">
        <v>46351555706</v>
      </c>
      <c r="S28" s="19">
        <v>5451235911</v>
      </c>
      <c r="T28" s="19">
        <v>167729666193</v>
      </c>
      <c r="U28" s="19">
        <v>1480027118</v>
      </c>
      <c r="V28" s="19">
        <v>181080811637</v>
      </c>
      <c r="W28" s="19">
        <v>30086962081</v>
      </c>
      <c r="X28" s="19">
        <v>20590711832</v>
      </c>
      <c r="Y28" s="19">
        <v>55960670525</v>
      </c>
      <c r="Z28" s="19">
        <v>41340963198</v>
      </c>
      <c r="AA28" s="19">
        <v>375374916429</v>
      </c>
      <c r="AB28" s="19">
        <v>86305288898</v>
      </c>
      <c r="AC28" s="19">
        <v>434270083413</v>
      </c>
      <c r="AD28" s="19">
        <v>151449059742</v>
      </c>
      <c r="AE28" s="19">
        <v>56153828606</v>
      </c>
      <c r="AF28" s="19">
        <v>117706733780</v>
      </c>
      <c r="AG28" s="19">
        <v>76316451334</v>
      </c>
      <c r="AH28" s="19">
        <v>44932227287</v>
      </c>
      <c r="AI28" s="19">
        <v>73270174787</v>
      </c>
      <c r="AJ28" s="19">
        <v>47487357210</v>
      </c>
      <c r="AK28" s="19">
        <v>14054565656</v>
      </c>
      <c r="AL28" s="199">
        <v>3108557709166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24302219621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41915100000</v>
      </c>
      <c r="AI29" s="10">
        <v>25407200000</v>
      </c>
      <c r="AJ29" s="10">
        <v>38946000000</v>
      </c>
      <c r="AK29" s="10">
        <v>7000000000</v>
      </c>
      <c r="AL29" s="197">
        <v>1312042975859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5302000000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142317491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1581972445</v>
      </c>
      <c r="Q30" s="10">
        <v>2000000000</v>
      </c>
      <c r="R30" s="10">
        <v>60000</v>
      </c>
      <c r="S30" s="10">
        <v>20000000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51850424594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20804875855</v>
      </c>
      <c r="AI30" s="10">
        <v>154136000</v>
      </c>
      <c r="AJ30" s="10">
        <v>0</v>
      </c>
      <c r="AK30" s="10">
        <v>1000089857</v>
      </c>
      <c r="AL30" s="197">
        <v>224548598708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22213521218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1520808556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16000560496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474361071321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-1646151997</v>
      </c>
      <c r="D33" s="50">
        <v>-419863490</v>
      </c>
      <c r="E33" s="50">
        <v>1654521613</v>
      </c>
      <c r="F33" s="50">
        <v>1740152227</v>
      </c>
      <c r="G33" s="50">
        <v>6078155402</v>
      </c>
      <c r="H33" s="50">
        <v>-3908276641</v>
      </c>
      <c r="I33" s="50">
        <v>2606431547</v>
      </c>
      <c r="J33" s="50">
        <v>403232835</v>
      </c>
      <c r="K33" s="50">
        <v>648663008</v>
      </c>
      <c r="L33" s="50">
        <v>45825570436</v>
      </c>
      <c r="M33" s="50">
        <v>4170299789</v>
      </c>
      <c r="N33" s="50">
        <v>-7060952196</v>
      </c>
      <c r="O33" s="50">
        <v>-19021056856</v>
      </c>
      <c r="P33" s="50">
        <v>386804476</v>
      </c>
      <c r="Q33" s="50">
        <v>4053107984</v>
      </c>
      <c r="R33" s="50">
        <v>190666945</v>
      </c>
      <c r="S33" s="50">
        <v>688305917</v>
      </c>
      <c r="T33" s="50">
        <v>1815103229</v>
      </c>
      <c r="U33" s="50">
        <v>-93637929</v>
      </c>
      <c r="V33" s="50">
        <v>2777553290</v>
      </c>
      <c r="W33" s="50">
        <v>16519084</v>
      </c>
      <c r="X33" s="50">
        <v>-5168050080</v>
      </c>
      <c r="Y33" s="50">
        <v>5808123247</v>
      </c>
      <c r="Z33" s="50">
        <v>2759870949</v>
      </c>
      <c r="AA33" s="50">
        <v>17322943014</v>
      </c>
      <c r="AB33" s="50">
        <v>6238227271</v>
      </c>
      <c r="AC33" s="50">
        <v>7369969262</v>
      </c>
      <c r="AD33" s="50">
        <v>5378674644</v>
      </c>
      <c r="AE33" s="50">
        <v>4119234146</v>
      </c>
      <c r="AF33" s="50">
        <v>10255847891</v>
      </c>
      <c r="AG33" s="50">
        <v>3433950241</v>
      </c>
      <c r="AH33" s="50">
        <v>7470313932</v>
      </c>
      <c r="AI33" s="50">
        <v>30581476775</v>
      </c>
      <c r="AJ33" s="50">
        <v>20186111107</v>
      </c>
      <c r="AK33" s="50">
        <v>8861052135</v>
      </c>
      <c r="AL33" s="200">
        <v>165522893207</v>
      </c>
    </row>
    <row r="34" spans="1:38" s="6" customFormat="1" ht="18.75" customHeight="1" x14ac:dyDescent="0.3">
      <c r="A34" s="83"/>
      <c r="B34" s="17" t="s">
        <v>82</v>
      </c>
      <c r="C34" s="19">
        <v>17322695217</v>
      </c>
      <c r="D34" s="19">
        <v>37720344997</v>
      </c>
      <c r="E34" s="19">
        <v>22566299944</v>
      </c>
      <c r="F34" s="19">
        <v>11749162426</v>
      </c>
      <c r="G34" s="19">
        <v>68148627300</v>
      </c>
      <c r="H34" s="19">
        <v>87322997256</v>
      </c>
      <c r="I34" s="19">
        <v>41442810634</v>
      </c>
      <c r="J34" s="19">
        <v>21972543028</v>
      </c>
      <c r="K34" s="19">
        <v>27076532818</v>
      </c>
      <c r="L34" s="19">
        <v>366183636889</v>
      </c>
      <c r="M34" s="19">
        <v>65136995860</v>
      </c>
      <c r="N34" s="19">
        <v>22245580149</v>
      </c>
      <c r="O34" s="19">
        <v>19196884189</v>
      </c>
      <c r="P34" s="19">
        <v>17509419378</v>
      </c>
      <c r="Q34" s="19">
        <v>19850304961</v>
      </c>
      <c r="R34" s="19">
        <v>28591478748</v>
      </c>
      <c r="S34" s="19">
        <v>7424652723</v>
      </c>
      <c r="T34" s="19">
        <v>54845500541</v>
      </c>
      <c r="U34" s="19">
        <v>3288162873</v>
      </c>
      <c r="V34" s="19">
        <v>77591624380</v>
      </c>
      <c r="W34" s="19">
        <v>22018171246</v>
      </c>
      <c r="X34" s="19">
        <v>52641719718</v>
      </c>
      <c r="Y34" s="19">
        <v>42671223988</v>
      </c>
      <c r="Z34" s="19">
        <v>15738090447</v>
      </c>
      <c r="AA34" s="19">
        <v>140976781544</v>
      </c>
      <c r="AB34" s="19">
        <v>55826261534</v>
      </c>
      <c r="AC34" s="19">
        <v>294599231101</v>
      </c>
      <c r="AD34" s="19">
        <v>91310989699</v>
      </c>
      <c r="AE34" s="19">
        <v>51907318334</v>
      </c>
      <c r="AF34" s="19">
        <v>96855330802</v>
      </c>
      <c r="AG34" s="19">
        <v>25886740034</v>
      </c>
      <c r="AH34" s="19">
        <v>72949116110</v>
      </c>
      <c r="AI34" s="19">
        <v>90337323224</v>
      </c>
      <c r="AJ34" s="19">
        <v>61235677120</v>
      </c>
      <c r="AK34" s="19">
        <v>16913778300</v>
      </c>
      <c r="AL34" s="199">
        <v>2149054007512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Febrero 2023</v>
      </c>
      <c r="D3" s="247"/>
      <c r="E3" s="247"/>
      <c r="F3" s="247"/>
      <c r="G3" s="247"/>
      <c r="H3" s="247"/>
      <c r="I3" s="247" t="str">
        <f>$C$3</f>
        <v>Periodo Julio 2022 - Febrero 2023</v>
      </c>
      <c r="J3" s="247"/>
      <c r="K3" s="247"/>
      <c r="L3" s="247"/>
      <c r="M3" s="247"/>
      <c r="N3" s="247"/>
      <c r="O3" s="247" t="str">
        <f>$C$3</f>
        <v>Periodo Julio 2022 - Febrero 2023</v>
      </c>
      <c r="P3" s="247"/>
      <c r="Q3" s="247"/>
      <c r="R3" s="247"/>
      <c r="S3" s="247"/>
      <c r="T3" s="247"/>
      <c r="U3" s="247" t="str">
        <f>$C$3</f>
        <v>Periodo Julio 2022 - Febrero 2023</v>
      </c>
      <c r="V3" s="247"/>
      <c r="W3" s="247"/>
      <c r="X3" s="247"/>
      <c r="Y3" s="247"/>
      <c r="Z3" s="247"/>
      <c r="AA3" s="247" t="str">
        <f>$C$3</f>
        <v>Periodo Julio 2022 - Febrero 2023</v>
      </c>
      <c r="AB3" s="247"/>
      <c r="AC3" s="247"/>
      <c r="AD3" s="247"/>
      <c r="AE3" s="247"/>
      <c r="AF3" s="247"/>
      <c r="AG3" s="247" t="str">
        <f>$C$3</f>
        <v>Periodo Julio 2022 - Febrero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36495725264</v>
      </c>
      <c r="D7" s="10">
        <v>45061364971</v>
      </c>
      <c r="E7" s="10">
        <v>18915788863</v>
      </c>
      <c r="F7" s="10">
        <v>7107678403</v>
      </c>
      <c r="G7" s="10">
        <v>48819714422</v>
      </c>
      <c r="H7" s="10">
        <v>171309153154</v>
      </c>
      <c r="I7" s="10">
        <v>24278410267</v>
      </c>
      <c r="J7" s="10">
        <v>7174854008</v>
      </c>
      <c r="K7" s="10">
        <v>31846826893</v>
      </c>
      <c r="L7" s="10">
        <v>127251635673</v>
      </c>
      <c r="M7" s="10">
        <v>79305049349</v>
      </c>
      <c r="N7" s="10">
        <v>63945906245</v>
      </c>
      <c r="O7" s="10">
        <v>75365013184</v>
      </c>
      <c r="P7" s="10">
        <v>25643977950</v>
      </c>
      <c r="Q7" s="10">
        <v>11349622274</v>
      </c>
      <c r="R7" s="10">
        <v>30569427556</v>
      </c>
      <c r="S7" s="10">
        <v>3977547931</v>
      </c>
      <c r="T7" s="10">
        <v>97993638264</v>
      </c>
      <c r="U7" s="10">
        <v>0</v>
      </c>
      <c r="V7" s="10">
        <v>130244460726</v>
      </c>
      <c r="W7" s="10">
        <v>20922740917</v>
      </c>
      <c r="X7" s="10">
        <v>8313013986</v>
      </c>
      <c r="Y7" s="10">
        <v>41760360791</v>
      </c>
      <c r="Z7" s="10">
        <v>23698764284</v>
      </c>
      <c r="AA7" s="10">
        <v>262894918906</v>
      </c>
      <c r="AB7" s="10">
        <v>52252023988</v>
      </c>
      <c r="AC7" s="10">
        <v>353321483694</v>
      </c>
      <c r="AD7" s="10">
        <v>129312176037</v>
      </c>
      <c r="AE7" s="10">
        <v>46554902782</v>
      </c>
      <c r="AF7" s="10">
        <v>96424216647</v>
      </c>
      <c r="AG7" s="10">
        <v>48221170686</v>
      </c>
      <c r="AH7" s="10">
        <v>33424793627</v>
      </c>
      <c r="AI7" s="10">
        <v>73264216829</v>
      </c>
      <c r="AJ7" s="10">
        <v>43783531086</v>
      </c>
      <c r="AK7" s="10">
        <v>14978315762</v>
      </c>
      <c r="AL7" s="197">
        <v>2285782425419</v>
      </c>
    </row>
    <row r="8" spans="1:38" s="6" customFormat="1" ht="14.4" x14ac:dyDescent="0.3">
      <c r="A8" s="52" t="s">
        <v>32</v>
      </c>
      <c r="B8" s="5" t="s">
        <v>84</v>
      </c>
      <c r="C8" s="10">
        <v>533520909</v>
      </c>
      <c r="D8" s="10">
        <v>140248558</v>
      </c>
      <c r="E8" s="10">
        <v>196679786</v>
      </c>
      <c r="F8" s="10">
        <v>8983582</v>
      </c>
      <c r="G8" s="10">
        <v>197541274</v>
      </c>
      <c r="H8" s="10">
        <v>3091316844</v>
      </c>
      <c r="I8" s="10">
        <v>882494293</v>
      </c>
      <c r="J8" s="10">
        <v>71937985</v>
      </c>
      <c r="K8" s="10">
        <v>35928702</v>
      </c>
      <c r="L8" s="10">
        <v>324014839</v>
      </c>
      <c r="M8" s="10">
        <v>796569008</v>
      </c>
      <c r="N8" s="10">
        <v>352682238</v>
      </c>
      <c r="O8" s="10">
        <v>100174455</v>
      </c>
      <c r="P8" s="10">
        <v>349544156</v>
      </c>
      <c r="Q8" s="10">
        <v>298881790</v>
      </c>
      <c r="R8" s="10">
        <v>23639327</v>
      </c>
      <c r="S8" s="10">
        <v>44606882</v>
      </c>
      <c r="T8" s="10">
        <v>0</v>
      </c>
      <c r="U8" s="10">
        <v>0</v>
      </c>
      <c r="V8" s="10">
        <v>0</v>
      </c>
      <c r="W8" s="10">
        <v>107069595</v>
      </c>
      <c r="X8" s="10">
        <v>227974376</v>
      </c>
      <c r="Y8" s="10">
        <v>479213436</v>
      </c>
      <c r="Z8" s="10">
        <v>67657424</v>
      </c>
      <c r="AA8" s="10">
        <v>6468066252</v>
      </c>
      <c r="AB8" s="10">
        <v>505675104</v>
      </c>
      <c r="AC8" s="10">
        <v>0</v>
      </c>
      <c r="AD8" s="10">
        <v>873505760</v>
      </c>
      <c r="AE8" s="10">
        <v>602661220</v>
      </c>
      <c r="AF8" s="10">
        <v>223228673</v>
      </c>
      <c r="AG8" s="10">
        <v>178943578</v>
      </c>
      <c r="AH8" s="10">
        <v>491049058</v>
      </c>
      <c r="AI8" s="10">
        <v>0</v>
      </c>
      <c r="AJ8" s="10">
        <v>0</v>
      </c>
      <c r="AK8" s="10">
        <v>0</v>
      </c>
      <c r="AL8" s="197">
        <v>17673809104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4769581556</v>
      </c>
      <c r="I10" s="10">
        <v>0</v>
      </c>
      <c r="J10" s="10">
        <v>0</v>
      </c>
      <c r="K10" s="10">
        <v>0</v>
      </c>
      <c r="L10" s="10">
        <v>25530618341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707520073</v>
      </c>
      <c r="S10" s="10">
        <v>0</v>
      </c>
      <c r="T10" s="10">
        <v>1003562484</v>
      </c>
      <c r="U10" s="10">
        <v>0</v>
      </c>
      <c r="V10" s="10">
        <v>0</v>
      </c>
      <c r="W10" s="10">
        <v>0</v>
      </c>
      <c r="X10" s="10">
        <v>0</v>
      </c>
      <c r="Y10" s="10">
        <v>2563080390</v>
      </c>
      <c r="Z10" s="10">
        <v>0</v>
      </c>
      <c r="AA10" s="10">
        <v>5287306728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19852242690</v>
      </c>
      <c r="AI10" s="10">
        <v>267229334</v>
      </c>
      <c r="AJ10" s="10">
        <v>0</v>
      </c>
      <c r="AK10" s="10">
        <v>0</v>
      </c>
      <c r="AL10" s="197">
        <v>60493634313</v>
      </c>
    </row>
    <row r="11" spans="1:38" s="6" customFormat="1" ht="14.4" x14ac:dyDescent="0.3">
      <c r="A11" s="89"/>
      <c r="B11" s="90" t="s">
        <v>128</v>
      </c>
      <c r="C11" s="91">
        <v>37029246173</v>
      </c>
      <c r="D11" s="91">
        <v>45201613529</v>
      </c>
      <c r="E11" s="91">
        <v>19112468649</v>
      </c>
      <c r="F11" s="91">
        <v>7116661985</v>
      </c>
      <c r="G11" s="91">
        <v>49017255696</v>
      </c>
      <c r="H11" s="91">
        <v>179170051554</v>
      </c>
      <c r="I11" s="91">
        <v>25160904560</v>
      </c>
      <c r="J11" s="91">
        <v>7246791993</v>
      </c>
      <c r="K11" s="91">
        <v>31882755595</v>
      </c>
      <c r="L11" s="91">
        <v>153106268853</v>
      </c>
      <c r="M11" s="91">
        <v>80101618357</v>
      </c>
      <c r="N11" s="91">
        <v>64298588483</v>
      </c>
      <c r="O11" s="91">
        <v>75465187639</v>
      </c>
      <c r="P11" s="91">
        <v>25993522106</v>
      </c>
      <c r="Q11" s="91">
        <v>11648504064</v>
      </c>
      <c r="R11" s="91">
        <v>31300586956</v>
      </c>
      <c r="S11" s="91">
        <v>4022154813</v>
      </c>
      <c r="T11" s="91">
        <v>98997200748</v>
      </c>
      <c r="U11" s="91">
        <v>0</v>
      </c>
      <c r="V11" s="91">
        <v>130244460726</v>
      </c>
      <c r="W11" s="91">
        <v>21029810512</v>
      </c>
      <c r="X11" s="91">
        <v>8540988362</v>
      </c>
      <c r="Y11" s="91">
        <v>44802654617</v>
      </c>
      <c r="Z11" s="91">
        <v>23766421708</v>
      </c>
      <c r="AA11" s="91">
        <v>274650291886</v>
      </c>
      <c r="AB11" s="91">
        <v>52757699092</v>
      </c>
      <c r="AC11" s="91">
        <v>353833976411</v>
      </c>
      <c r="AD11" s="91">
        <v>130185681797</v>
      </c>
      <c r="AE11" s="91">
        <v>47157564002</v>
      </c>
      <c r="AF11" s="91">
        <v>96647445320</v>
      </c>
      <c r="AG11" s="91">
        <v>48400114264</v>
      </c>
      <c r="AH11" s="91">
        <v>53768085375</v>
      </c>
      <c r="AI11" s="91">
        <v>73531446163</v>
      </c>
      <c r="AJ11" s="91">
        <v>43783531086</v>
      </c>
      <c r="AK11" s="91">
        <v>14978315762</v>
      </c>
      <c r="AL11" s="210">
        <v>2363949868836</v>
      </c>
    </row>
    <row r="12" spans="1:38" s="6" customFormat="1" ht="14.4" x14ac:dyDescent="0.3">
      <c r="A12" s="54" t="s">
        <v>49</v>
      </c>
      <c r="B12" s="6" t="s">
        <v>87</v>
      </c>
      <c r="C12" s="10">
        <v>142670828</v>
      </c>
      <c r="D12" s="10">
        <v>70916454</v>
      </c>
      <c r="E12" s="10">
        <v>245086965</v>
      </c>
      <c r="F12" s="10">
        <v>42721352</v>
      </c>
      <c r="G12" s="10">
        <v>715871901</v>
      </c>
      <c r="H12" s="10">
        <v>839145317</v>
      </c>
      <c r="I12" s="10">
        <v>404996295</v>
      </c>
      <c r="J12" s="10">
        <v>54602711</v>
      </c>
      <c r="K12" s="10">
        <v>5715220</v>
      </c>
      <c r="L12" s="10">
        <v>3311303647</v>
      </c>
      <c r="M12" s="10">
        <v>453006716</v>
      </c>
      <c r="N12" s="10">
        <v>841889337</v>
      </c>
      <c r="O12" s="10">
        <v>146614209</v>
      </c>
      <c r="P12" s="10">
        <v>209293767</v>
      </c>
      <c r="Q12" s="10">
        <v>526261950</v>
      </c>
      <c r="R12" s="10">
        <v>32125505</v>
      </c>
      <c r="S12" s="10">
        <v>23007411</v>
      </c>
      <c r="T12" s="10">
        <v>0</v>
      </c>
      <c r="U12" s="10">
        <v>0</v>
      </c>
      <c r="V12" s="10">
        <v>0</v>
      </c>
      <c r="W12" s="10">
        <v>210682984</v>
      </c>
      <c r="X12" s="10">
        <v>25316986</v>
      </c>
      <c r="Y12" s="10">
        <v>132874955</v>
      </c>
      <c r="Z12" s="10">
        <v>10525471699</v>
      </c>
      <c r="AA12" s="10">
        <v>602567585</v>
      </c>
      <c r="AB12" s="10">
        <v>663657284</v>
      </c>
      <c r="AC12" s="10">
        <v>0</v>
      </c>
      <c r="AD12" s="10">
        <v>1648520768</v>
      </c>
      <c r="AE12" s="10">
        <v>69793973</v>
      </c>
      <c r="AF12" s="10">
        <v>55420017</v>
      </c>
      <c r="AG12" s="10">
        <v>28857614</v>
      </c>
      <c r="AH12" s="10">
        <v>33187926</v>
      </c>
      <c r="AI12" s="10">
        <v>39318708</v>
      </c>
      <c r="AJ12" s="10">
        <v>0</v>
      </c>
      <c r="AK12" s="10">
        <v>676499</v>
      </c>
      <c r="AL12" s="197">
        <v>22101576583</v>
      </c>
    </row>
    <row r="13" spans="1:38" s="6" customFormat="1" ht="14.4" x14ac:dyDescent="0.3">
      <c r="A13" s="54" t="s">
        <v>50</v>
      </c>
      <c r="B13" s="6" t="s">
        <v>88</v>
      </c>
      <c r="C13" s="10">
        <v>9800521463</v>
      </c>
      <c r="D13" s="10">
        <v>1943092053</v>
      </c>
      <c r="E13" s="10">
        <v>2519543352</v>
      </c>
      <c r="F13" s="10">
        <v>1070173051</v>
      </c>
      <c r="G13" s="10">
        <v>8531756460</v>
      </c>
      <c r="H13" s="10">
        <v>38135255131</v>
      </c>
      <c r="I13" s="10">
        <v>6628457547</v>
      </c>
      <c r="J13" s="10">
        <v>98323367</v>
      </c>
      <c r="K13" s="10">
        <v>8614697216</v>
      </c>
      <c r="L13" s="10">
        <v>59980367073</v>
      </c>
      <c r="M13" s="10">
        <v>57034073012</v>
      </c>
      <c r="N13" s="10">
        <v>21444860938</v>
      </c>
      <c r="O13" s="10">
        <v>24665561508</v>
      </c>
      <c r="P13" s="10">
        <v>1059524961</v>
      </c>
      <c r="Q13" s="10">
        <v>116574034</v>
      </c>
      <c r="R13" s="10">
        <v>4047535777</v>
      </c>
      <c r="S13" s="10">
        <v>65613846</v>
      </c>
      <c r="T13" s="10">
        <v>39032078178</v>
      </c>
      <c r="U13" s="10">
        <v>0</v>
      </c>
      <c r="V13" s="10">
        <v>39718404813</v>
      </c>
      <c r="W13" s="10">
        <v>256000690</v>
      </c>
      <c r="X13" s="10">
        <v>429724597</v>
      </c>
      <c r="Y13" s="10">
        <v>1883118460</v>
      </c>
      <c r="Z13" s="10">
        <v>1311960079</v>
      </c>
      <c r="AA13" s="10">
        <v>12699047694</v>
      </c>
      <c r="AB13" s="10">
        <v>22092913555</v>
      </c>
      <c r="AC13" s="10">
        <v>109376406426</v>
      </c>
      <c r="AD13" s="10">
        <v>13195087600</v>
      </c>
      <c r="AE13" s="10">
        <v>5494775765</v>
      </c>
      <c r="AF13" s="10">
        <v>27665675305</v>
      </c>
      <c r="AG13" s="10">
        <v>12864996870</v>
      </c>
      <c r="AH13" s="10">
        <v>14676277181</v>
      </c>
      <c r="AI13" s="10">
        <v>10120707540</v>
      </c>
      <c r="AJ13" s="10">
        <v>8964498777</v>
      </c>
      <c r="AK13" s="10">
        <v>2490336431</v>
      </c>
      <c r="AL13" s="197">
        <v>568027940750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7889672857</v>
      </c>
      <c r="I14" s="10">
        <v>0</v>
      </c>
      <c r="J14" s="10">
        <v>0</v>
      </c>
      <c r="K14" s="10">
        <v>0</v>
      </c>
      <c r="L14" s="10">
        <v>24978651008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522636362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4300883303</v>
      </c>
      <c r="Z14" s="10">
        <v>0</v>
      </c>
      <c r="AA14" s="10">
        <v>49332632437</v>
      </c>
      <c r="AB14" s="10">
        <v>0</v>
      </c>
      <c r="AC14" s="10">
        <v>542342463</v>
      </c>
      <c r="AD14" s="10">
        <v>0</v>
      </c>
      <c r="AE14" s="10">
        <v>0</v>
      </c>
      <c r="AF14" s="10">
        <v>0</v>
      </c>
      <c r="AG14" s="10">
        <v>0</v>
      </c>
      <c r="AH14" s="10">
        <v>19663374401</v>
      </c>
      <c r="AI14" s="10">
        <v>20551855018</v>
      </c>
      <c r="AJ14" s="10">
        <v>0</v>
      </c>
      <c r="AK14" s="10">
        <v>0</v>
      </c>
      <c r="AL14" s="197">
        <v>127782047849</v>
      </c>
    </row>
    <row r="15" spans="1:38" s="6" customFormat="1" ht="14.4" x14ac:dyDescent="0.3">
      <c r="A15" s="92"/>
      <c r="B15" s="90" t="s">
        <v>129</v>
      </c>
      <c r="C15" s="91">
        <v>9943192291</v>
      </c>
      <c r="D15" s="91">
        <v>2014008507</v>
      </c>
      <c r="E15" s="91">
        <v>2764630317</v>
      </c>
      <c r="F15" s="91">
        <v>1112894403</v>
      </c>
      <c r="G15" s="91">
        <v>9247628361</v>
      </c>
      <c r="H15" s="91">
        <v>46864073305</v>
      </c>
      <c r="I15" s="91">
        <v>7033453842</v>
      </c>
      <c r="J15" s="91">
        <v>152926078</v>
      </c>
      <c r="K15" s="91">
        <v>8620412436</v>
      </c>
      <c r="L15" s="91">
        <v>88270321728</v>
      </c>
      <c r="M15" s="91">
        <v>57487079728</v>
      </c>
      <c r="N15" s="91">
        <v>22286750275</v>
      </c>
      <c r="O15" s="91">
        <v>24812175717</v>
      </c>
      <c r="P15" s="91">
        <v>1268818728</v>
      </c>
      <c r="Q15" s="91">
        <v>642835984</v>
      </c>
      <c r="R15" s="91">
        <v>4602297644</v>
      </c>
      <c r="S15" s="91">
        <v>88621257</v>
      </c>
      <c r="T15" s="91">
        <v>39032078178</v>
      </c>
      <c r="U15" s="91">
        <v>0</v>
      </c>
      <c r="V15" s="91">
        <v>39718404813</v>
      </c>
      <c r="W15" s="91">
        <v>466683674</v>
      </c>
      <c r="X15" s="91">
        <v>455041583</v>
      </c>
      <c r="Y15" s="91">
        <v>6316876718</v>
      </c>
      <c r="Z15" s="91">
        <v>11837431778</v>
      </c>
      <c r="AA15" s="91">
        <v>62634247716</v>
      </c>
      <c r="AB15" s="91">
        <v>22756570839</v>
      </c>
      <c r="AC15" s="91">
        <v>109918748889</v>
      </c>
      <c r="AD15" s="91">
        <v>14843608368</v>
      </c>
      <c r="AE15" s="91">
        <v>5564569738</v>
      </c>
      <c r="AF15" s="91">
        <v>27721095322</v>
      </c>
      <c r="AG15" s="91">
        <v>12893854484</v>
      </c>
      <c r="AH15" s="91">
        <v>34372839508</v>
      </c>
      <c r="AI15" s="91">
        <v>30711881266</v>
      </c>
      <c r="AJ15" s="91">
        <v>8964498777</v>
      </c>
      <c r="AK15" s="91">
        <v>2491012930</v>
      </c>
      <c r="AL15" s="210">
        <v>717911565182</v>
      </c>
    </row>
    <row r="16" spans="1:38" s="6" customFormat="1" ht="14.4" x14ac:dyDescent="0.3">
      <c r="A16" s="56"/>
      <c r="B16" s="15" t="s">
        <v>130</v>
      </c>
      <c r="C16" s="12">
        <v>27086053882</v>
      </c>
      <c r="D16" s="12">
        <v>43187605022</v>
      </c>
      <c r="E16" s="12">
        <v>16347838332</v>
      </c>
      <c r="F16" s="12">
        <v>6003767582</v>
      </c>
      <c r="G16" s="12">
        <v>39769627335</v>
      </c>
      <c r="H16" s="12">
        <v>132305978249</v>
      </c>
      <c r="I16" s="12">
        <v>18127450718</v>
      </c>
      <c r="J16" s="12">
        <v>7093865915</v>
      </c>
      <c r="K16" s="12">
        <v>23262343159</v>
      </c>
      <c r="L16" s="12">
        <v>64835947125</v>
      </c>
      <c r="M16" s="12">
        <v>22614538629</v>
      </c>
      <c r="N16" s="12">
        <v>42011838208</v>
      </c>
      <c r="O16" s="12">
        <v>50653011922</v>
      </c>
      <c r="P16" s="12">
        <v>24724703378</v>
      </c>
      <c r="Q16" s="12">
        <v>11005668080</v>
      </c>
      <c r="R16" s="12">
        <v>26698289312</v>
      </c>
      <c r="S16" s="12">
        <v>3933533556</v>
      </c>
      <c r="T16" s="12">
        <v>59965122570</v>
      </c>
      <c r="U16" s="12">
        <v>0</v>
      </c>
      <c r="V16" s="12">
        <v>90526055913</v>
      </c>
      <c r="W16" s="12">
        <v>20563126838</v>
      </c>
      <c r="X16" s="12">
        <v>8085946779</v>
      </c>
      <c r="Y16" s="12">
        <v>38485777899</v>
      </c>
      <c r="Z16" s="12">
        <v>11928989930</v>
      </c>
      <c r="AA16" s="12">
        <v>212016044170</v>
      </c>
      <c r="AB16" s="12">
        <v>30001128253</v>
      </c>
      <c r="AC16" s="12">
        <v>243915227522</v>
      </c>
      <c r="AD16" s="12">
        <v>115342073429</v>
      </c>
      <c r="AE16" s="12">
        <v>41592994264</v>
      </c>
      <c r="AF16" s="12">
        <v>68926349998</v>
      </c>
      <c r="AG16" s="12">
        <v>35506259780</v>
      </c>
      <c r="AH16" s="12">
        <v>19395245867</v>
      </c>
      <c r="AI16" s="12">
        <v>42819564897</v>
      </c>
      <c r="AJ16" s="12">
        <v>34819032309</v>
      </c>
      <c r="AK16" s="12">
        <v>12487302832</v>
      </c>
      <c r="AL16" s="211">
        <v>1646038303654</v>
      </c>
    </row>
    <row r="17" spans="1:38" s="6" customFormat="1" ht="14.4" x14ac:dyDescent="0.3">
      <c r="A17" s="54" t="s">
        <v>53</v>
      </c>
      <c r="B17" s="5" t="s">
        <v>90</v>
      </c>
      <c r="C17" s="10">
        <v>542762779</v>
      </c>
      <c r="D17" s="10">
        <v>598865254</v>
      </c>
      <c r="E17" s="10">
        <v>3546342148</v>
      </c>
      <c r="F17" s="10">
        <v>417481537</v>
      </c>
      <c r="G17" s="10">
        <v>3280697981</v>
      </c>
      <c r="H17" s="10">
        <v>8367507742</v>
      </c>
      <c r="I17" s="10">
        <v>559913072</v>
      </c>
      <c r="J17" s="10">
        <v>1359946076</v>
      </c>
      <c r="K17" s="10">
        <v>1089352650</v>
      </c>
      <c r="L17" s="10">
        <v>6894201602</v>
      </c>
      <c r="M17" s="10">
        <v>2873274138</v>
      </c>
      <c r="N17" s="10">
        <v>3847982105</v>
      </c>
      <c r="O17" s="10">
        <v>2089372897</v>
      </c>
      <c r="P17" s="10">
        <v>2069763427</v>
      </c>
      <c r="Q17" s="10">
        <v>811791463</v>
      </c>
      <c r="R17" s="10">
        <v>3706081051</v>
      </c>
      <c r="S17" s="10">
        <v>314523719</v>
      </c>
      <c r="T17" s="10">
        <v>13414978724</v>
      </c>
      <c r="U17" s="10">
        <v>0</v>
      </c>
      <c r="V17" s="10">
        <v>6632944641</v>
      </c>
      <c r="W17" s="10">
        <v>2592977826</v>
      </c>
      <c r="X17" s="10">
        <v>1869001834</v>
      </c>
      <c r="Y17" s="10">
        <v>3968989829</v>
      </c>
      <c r="Z17" s="10">
        <v>638072429</v>
      </c>
      <c r="AA17" s="10">
        <v>10634097103</v>
      </c>
      <c r="AB17" s="10">
        <v>4554690945</v>
      </c>
      <c r="AC17" s="10">
        <v>75715652551</v>
      </c>
      <c r="AD17" s="10">
        <v>6761951491</v>
      </c>
      <c r="AE17" s="10">
        <v>3182796074</v>
      </c>
      <c r="AF17" s="10">
        <v>5636503878</v>
      </c>
      <c r="AG17" s="10">
        <v>4225700032</v>
      </c>
      <c r="AH17" s="10">
        <v>2470242933</v>
      </c>
      <c r="AI17" s="10">
        <v>2380216145</v>
      </c>
      <c r="AJ17" s="10">
        <v>2874799900</v>
      </c>
      <c r="AK17" s="10">
        <v>526224222</v>
      </c>
      <c r="AL17" s="197">
        <v>190449700198</v>
      </c>
    </row>
    <row r="18" spans="1:38" s="6" customFormat="1" ht="14.4" x14ac:dyDescent="0.3">
      <c r="A18" s="54" t="s">
        <v>54</v>
      </c>
      <c r="B18" s="5" t="s">
        <v>206</v>
      </c>
      <c r="C18" s="10">
        <v>18981153811</v>
      </c>
      <c r="D18" s="10">
        <v>25657894082</v>
      </c>
      <c r="E18" s="10">
        <v>6726311384</v>
      </c>
      <c r="F18" s="10">
        <v>8348834687</v>
      </c>
      <c r="G18" s="10">
        <v>17353079009</v>
      </c>
      <c r="H18" s="10">
        <v>71942856948</v>
      </c>
      <c r="I18" s="10">
        <v>10241012163</v>
      </c>
      <c r="J18" s="10">
        <v>2213682086</v>
      </c>
      <c r="K18" s="10">
        <v>19205911394</v>
      </c>
      <c r="L18" s="10">
        <v>30339626458</v>
      </c>
      <c r="M18" s="10">
        <v>30250659426</v>
      </c>
      <c r="N18" s="10">
        <v>31904157416</v>
      </c>
      <c r="O18" s="10">
        <v>28959882932</v>
      </c>
      <c r="P18" s="10">
        <v>10723008071</v>
      </c>
      <c r="Q18" s="10">
        <v>2429652703</v>
      </c>
      <c r="R18" s="10">
        <v>13716990806</v>
      </c>
      <c r="S18" s="10">
        <v>711921381</v>
      </c>
      <c r="T18" s="10">
        <v>64705436196</v>
      </c>
      <c r="U18" s="10">
        <v>0</v>
      </c>
      <c r="V18" s="10">
        <v>91675135103</v>
      </c>
      <c r="W18" s="10">
        <v>9464019955</v>
      </c>
      <c r="X18" s="10">
        <v>5388034402</v>
      </c>
      <c r="Y18" s="10">
        <v>16549573564</v>
      </c>
      <c r="Z18" s="10">
        <v>1929988359</v>
      </c>
      <c r="AA18" s="10">
        <v>74467699548</v>
      </c>
      <c r="AB18" s="10">
        <v>22785140769</v>
      </c>
      <c r="AC18" s="10">
        <v>263103625882</v>
      </c>
      <c r="AD18" s="10">
        <v>92272369153</v>
      </c>
      <c r="AE18" s="10">
        <v>20489383910</v>
      </c>
      <c r="AF18" s="10">
        <v>49514120522</v>
      </c>
      <c r="AG18" s="10">
        <v>14232927501</v>
      </c>
      <c r="AH18" s="10">
        <v>10285452825</v>
      </c>
      <c r="AI18" s="10">
        <v>3536731358</v>
      </c>
      <c r="AJ18" s="10">
        <v>7108746912</v>
      </c>
      <c r="AK18" s="10">
        <v>731453533</v>
      </c>
      <c r="AL18" s="197">
        <v>1077946474249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599778030</v>
      </c>
      <c r="Z19" s="10">
        <v>0</v>
      </c>
      <c r="AA19" s="10">
        <v>4572906943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189128046</v>
      </c>
      <c r="AJ19" s="10">
        <v>0</v>
      </c>
      <c r="AK19" s="10">
        <v>0</v>
      </c>
      <c r="AL19" s="197">
        <v>5361813019</v>
      </c>
    </row>
    <row r="20" spans="1:38" s="6" customFormat="1" ht="14.4" x14ac:dyDescent="0.3">
      <c r="A20" s="54" t="s">
        <v>56</v>
      </c>
      <c r="B20" s="5" t="s">
        <v>93</v>
      </c>
      <c r="C20" s="10">
        <v>219622963</v>
      </c>
      <c r="D20" s="10">
        <v>146887459</v>
      </c>
      <c r="E20" s="10">
        <v>241625004</v>
      </c>
      <c r="F20" s="10">
        <v>80342228</v>
      </c>
      <c r="G20" s="10">
        <v>24831095</v>
      </c>
      <c r="H20" s="10">
        <v>368733949</v>
      </c>
      <c r="I20" s="10">
        <v>127077065</v>
      </c>
      <c r="J20" s="10">
        <v>30933973</v>
      </c>
      <c r="K20" s="10">
        <v>351238714</v>
      </c>
      <c r="L20" s="10">
        <v>366670221</v>
      </c>
      <c r="M20" s="10">
        <v>604871781</v>
      </c>
      <c r="N20" s="10">
        <v>2577175132</v>
      </c>
      <c r="O20" s="10">
        <v>433791458</v>
      </c>
      <c r="P20" s="10">
        <v>112701078</v>
      </c>
      <c r="Q20" s="10">
        <v>78227408</v>
      </c>
      <c r="R20" s="10">
        <v>238607608</v>
      </c>
      <c r="S20" s="10">
        <v>27429425</v>
      </c>
      <c r="T20" s="10">
        <v>3837146073</v>
      </c>
      <c r="U20" s="10">
        <v>0</v>
      </c>
      <c r="V20" s="10">
        <v>1752521337</v>
      </c>
      <c r="W20" s="10">
        <v>51012820</v>
      </c>
      <c r="X20" s="10">
        <v>155225991</v>
      </c>
      <c r="Y20" s="10">
        <v>164943970</v>
      </c>
      <c r="Z20" s="10">
        <v>30123970</v>
      </c>
      <c r="AA20" s="10">
        <v>709629883</v>
      </c>
      <c r="AB20" s="10">
        <v>745343443</v>
      </c>
      <c r="AC20" s="10">
        <v>6086852930</v>
      </c>
      <c r="AD20" s="10">
        <v>723042458</v>
      </c>
      <c r="AE20" s="10">
        <v>131089970</v>
      </c>
      <c r="AF20" s="10">
        <v>1419089990</v>
      </c>
      <c r="AG20" s="10">
        <v>540723684</v>
      </c>
      <c r="AH20" s="10">
        <v>195688771</v>
      </c>
      <c r="AI20" s="10">
        <v>36690670</v>
      </c>
      <c r="AJ20" s="10">
        <v>112243803</v>
      </c>
      <c r="AK20" s="10">
        <v>5650000</v>
      </c>
      <c r="AL20" s="197">
        <v>22727786324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2037354</v>
      </c>
      <c r="F23" s="10">
        <v>0</v>
      </c>
      <c r="G23" s="10">
        <v>47901976</v>
      </c>
      <c r="H23" s="10">
        <v>7063734</v>
      </c>
      <c r="I23" s="10">
        <v>55202643</v>
      </c>
      <c r="J23" s="10">
        <v>52495</v>
      </c>
      <c r="K23" s="10">
        <v>0</v>
      </c>
      <c r="L23" s="10">
        <v>0</v>
      </c>
      <c r="M23" s="10">
        <v>253395795</v>
      </c>
      <c r="N23" s="10">
        <v>15350863</v>
      </c>
      <c r="O23" s="10">
        <v>1376157</v>
      </c>
      <c r="P23" s="10">
        <v>147244831</v>
      </c>
      <c r="Q23" s="10">
        <v>1069892</v>
      </c>
      <c r="R23" s="10">
        <v>0</v>
      </c>
      <c r="S23" s="10">
        <v>156958130</v>
      </c>
      <c r="T23" s="10">
        <v>0</v>
      </c>
      <c r="U23" s="10">
        <v>0</v>
      </c>
      <c r="V23" s="10">
        <v>0</v>
      </c>
      <c r="W23" s="10">
        <v>1235067</v>
      </c>
      <c r="X23" s="10">
        <v>37441</v>
      </c>
      <c r="Y23" s="10">
        <v>839784060</v>
      </c>
      <c r="Z23" s="10">
        <v>5917140</v>
      </c>
      <c r="AA23" s="10">
        <v>89348002</v>
      </c>
      <c r="AB23" s="10">
        <v>116678885</v>
      </c>
      <c r="AC23" s="10">
        <v>0</v>
      </c>
      <c r="AD23" s="10">
        <v>1242086781</v>
      </c>
      <c r="AE23" s="10">
        <v>56354373</v>
      </c>
      <c r="AF23" s="10">
        <v>8605078</v>
      </c>
      <c r="AG23" s="10">
        <v>22175134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3070044572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19743539553</v>
      </c>
      <c r="D25" s="91">
        <v>26403646795</v>
      </c>
      <c r="E25" s="91">
        <v>10516315890</v>
      </c>
      <c r="F25" s="91">
        <v>8846658452</v>
      </c>
      <c r="G25" s="91">
        <v>20706510061</v>
      </c>
      <c r="H25" s="91">
        <v>80686162373</v>
      </c>
      <c r="I25" s="91">
        <v>10983204943</v>
      </c>
      <c r="J25" s="91">
        <v>3604614630</v>
      </c>
      <c r="K25" s="91">
        <v>20646502758</v>
      </c>
      <c r="L25" s="91">
        <v>37600498281</v>
      </c>
      <c r="M25" s="91">
        <v>33982201140</v>
      </c>
      <c r="N25" s="91">
        <v>38344665516</v>
      </c>
      <c r="O25" s="91">
        <v>31484423444</v>
      </c>
      <c r="P25" s="91">
        <v>13052717407</v>
      </c>
      <c r="Q25" s="91">
        <v>3320741466</v>
      </c>
      <c r="R25" s="91">
        <v>17661679465</v>
      </c>
      <c r="S25" s="91">
        <v>1210832655</v>
      </c>
      <c r="T25" s="91">
        <v>81957560993</v>
      </c>
      <c r="U25" s="91">
        <v>0</v>
      </c>
      <c r="V25" s="91">
        <v>100060601081</v>
      </c>
      <c r="W25" s="91">
        <v>12109245668</v>
      </c>
      <c r="X25" s="91">
        <v>7412299668</v>
      </c>
      <c r="Y25" s="91">
        <v>22123069453</v>
      </c>
      <c r="Z25" s="91">
        <v>2604101898</v>
      </c>
      <c r="AA25" s="91">
        <v>90473681479</v>
      </c>
      <c r="AB25" s="91">
        <v>28201854042</v>
      </c>
      <c r="AC25" s="91">
        <v>344906131363</v>
      </c>
      <c r="AD25" s="91">
        <v>100999449883</v>
      </c>
      <c r="AE25" s="91">
        <v>23859624327</v>
      </c>
      <c r="AF25" s="91">
        <v>56578319468</v>
      </c>
      <c r="AG25" s="91">
        <v>19021526351</v>
      </c>
      <c r="AH25" s="91">
        <v>12951553270</v>
      </c>
      <c r="AI25" s="91">
        <v>6142766219</v>
      </c>
      <c r="AJ25" s="91">
        <v>10095790615</v>
      </c>
      <c r="AK25" s="91">
        <v>1263327755</v>
      </c>
      <c r="AL25" s="210">
        <v>1299555818362</v>
      </c>
    </row>
    <row r="26" spans="1:38" s="6" customFormat="1" ht="14.4" x14ac:dyDescent="0.3">
      <c r="A26" s="54" t="s">
        <v>36</v>
      </c>
      <c r="B26" s="5" t="s">
        <v>98</v>
      </c>
      <c r="C26" s="10">
        <v>1107608982</v>
      </c>
      <c r="D26" s="10">
        <v>520404118</v>
      </c>
      <c r="E26" s="10">
        <v>1884215772</v>
      </c>
      <c r="F26" s="10">
        <v>658463703</v>
      </c>
      <c r="G26" s="10">
        <v>1674040129</v>
      </c>
      <c r="H26" s="10">
        <v>4164617648</v>
      </c>
      <c r="I26" s="10">
        <v>765193299</v>
      </c>
      <c r="J26" s="10">
        <v>639684366</v>
      </c>
      <c r="K26" s="10">
        <v>2356215839</v>
      </c>
      <c r="L26" s="10">
        <v>6665530281</v>
      </c>
      <c r="M26" s="10">
        <v>1009365412</v>
      </c>
      <c r="N26" s="10">
        <v>2086624607</v>
      </c>
      <c r="O26" s="10">
        <v>1480204757</v>
      </c>
      <c r="P26" s="10">
        <v>1428560328</v>
      </c>
      <c r="Q26" s="10">
        <v>765960910</v>
      </c>
      <c r="R26" s="10">
        <v>1810276917</v>
      </c>
      <c r="S26" s="10">
        <v>158010249</v>
      </c>
      <c r="T26" s="10">
        <v>15245853552</v>
      </c>
      <c r="U26" s="10">
        <v>0</v>
      </c>
      <c r="V26" s="10">
        <v>6301397581</v>
      </c>
      <c r="W26" s="10">
        <v>1456576098</v>
      </c>
      <c r="X26" s="10">
        <v>1502535867</v>
      </c>
      <c r="Y26" s="10">
        <v>7322000112</v>
      </c>
      <c r="Z26" s="10">
        <v>429155360</v>
      </c>
      <c r="AA26" s="10">
        <v>6473304032</v>
      </c>
      <c r="AB26" s="10">
        <v>5559175134</v>
      </c>
      <c r="AC26" s="10">
        <v>67063184542</v>
      </c>
      <c r="AD26" s="10">
        <v>8186565671</v>
      </c>
      <c r="AE26" s="10">
        <v>2466163500</v>
      </c>
      <c r="AF26" s="10">
        <v>6107321432</v>
      </c>
      <c r="AG26" s="10">
        <v>2697763636</v>
      </c>
      <c r="AH26" s="10">
        <v>1420787277</v>
      </c>
      <c r="AI26" s="10">
        <v>433578698</v>
      </c>
      <c r="AJ26" s="10">
        <v>1102671894</v>
      </c>
      <c r="AK26" s="10">
        <v>159274538</v>
      </c>
      <c r="AL26" s="197">
        <v>163102286241</v>
      </c>
    </row>
    <row r="27" spans="1:38" s="6" customFormat="1" ht="14.4" x14ac:dyDescent="0.3">
      <c r="A27" s="54" t="s">
        <v>37</v>
      </c>
      <c r="B27" s="5" t="s">
        <v>1360</v>
      </c>
      <c r="C27" s="10">
        <v>180547791</v>
      </c>
      <c r="D27" s="10">
        <v>1495929713</v>
      </c>
      <c r="E27" s="10">
        <v>482329821</v>
      </c>
      <c r="F27" s="10">
        <v>15757750</v>
      </c>
      <c r="G27" s="10">
        <v>206036226</v>
      </c>
      <c r="H27" s="10">
        <v>1770938326</v>
      </c>
      <c r="I27" s="10">
        <v>423781081</v>
      </c>
      <c r="J27" s="10">
        <v>4000000</v>
      </c>
      <c r="K27" s="10">
        <v>52181200</v>
      </c>
      <c r="L27" s="10">
        <v>239403937</v>
      </c>
      <c r="M27" s="10">
        <v>431495529</v>
      </c>
      <c r="N27" s="10">
        <v>889093257</v>
      </c>
      <c r="O27" s="10">
        <v>348211216</v>
      </c>
      <c r="P27" s="10">
        <v>97692019</v>
      </c>
      <c r="Q27" s="10">
        <v>133301177</v>
      </c>
      <c r="R27" s="10">
        <v>455454518</v>
      </c>
      <c r="S27" s="10">
        <v>27000000</v>
      </c>
      <c r="T27" s="10">
        <v>818223603</v>
      </c>
      <c r="U27" s="10">
        <v>0</v>
      </c>
      <c r="V27" s="10">
        <v>438933642</v>
      </c>
      <c r="W27" s="10">
        <v>424718684</v>
      </c>
      <c r="X27" s="10">
        <v>14795545</v>
      </c>
      <c r="Y27" s="10">
        <v>263041405</v>
      </c>
      <c r="Z27" s="10">
        <v>101414154</v>
      </c>
      <c r="AA27" s="10">
        <v>1306049277</v>
      </c>
      <c r="AB27" s="10">
        <v>183807585</v>
      </c>
      <c r="AC27" s="10">
        <v>2845786031</v>
      </c>
      <c r="AD27" s="10">
        <v>1550683529</v>
      </c>
      <c r="AE27" s="10">
        <v>286127601</v>
      </c>
      <c r="AF27" s="10">
        <v>719324391</v>
      </c>
      <c r="AG27" s="10">
        <v>652769992</v>
      </c>
      <c r="AH27" s="10">
        <v>113351149</v>
      </c>
      <c r="AI27" s="10">
        <v>0</v>
      </c>
      <c r="AJ27" s="10">
        <v>70381818</v>
      </c>
      <c r="AK27" s="10">
        <v>0</v>
      </c>
      <c r="AL27" s="197">
        <v>17042561967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39825505</v>
      </c>
      <c r="F28" s="10">
        <v>0</v>
      </c>
      <c r="G28" s="10">
        <v>0</v>
      </c>
      <c r="H28" s="10">
        <v>3547478</v>
      </c>
      <c r="I28" s="10">
        <v>72430084</v>
      </c>
      <c r="J28" s="10">
        <v>0</v>
      </c>
      <c r="K28" s="10">
        <v>0</v>
      </c>
      <c r="L28" s="10">
        <v>198569875</v>
      </c>
      <c r="M28" s="10">
        <v>0</v>
      </c>
      <c r="N28" s="10">
        <v>33256275</v>
      </c>
      <c r="O28" s="10">
        <v>4187407</v>
      </c>
      <c r="P28" s="10">
        <v>0</v>
      </c>
      <c r="Q28" s="10">
        <v>15238434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18111068</v>
      </c>
      <c r="X28" s="10">
        <v>0</v>
      </c>
      <c r="Y28" s="10">
        <v>29180702</v>
      </c>
      <c r="Z28" s="10">
        <v>75719919</v>
      </c>
      <c r="AA28" s="10">
        <v>21798032</v>
      </c>
      <c r="AB28" s="10">
        <v>2482684854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3237904443</v>
      </c>
    </row>
    <row r="29" spans="1:38" s="6" customFormat="1" ht="14.4" x14ac:dyDescent="0.3">
      <c r="A29" s="54" t="s">
        <v>39</v>
      </c>
      <c r="B29" s="5" t="s">
        <v>100</v>
      </c>
      <c r="C29" s="10">
        <v>2230534302</v>
      </c>
      <c r="D29" s="10">
        <v>1326426317</v>
      </c>
      <c r="E29" s="10">
        <v>890994752</v>
      </c>
      <c r="F29" s="10">
        <v>6880465068</v>
      </c>
      <c r="G29" s="10">
        <v>3172625378</v>
      </c>
      <c r="H29" s="10">
        <v>11325515509</v>
      </c>
      <c r="I29" s="10">
        <v>3436908566</v>
      </c>
      <c r="J29" s="10">
        <v>0</v>
      </c>
      <c r="K29" s="10">
        <v>9718284758</v>
      </c>
      <c r="L29" s="10">
        <v>13937050562</v>
      </c>
      <c r="M29" s="10">
        <v>24446511493</v>
      </c>
      <c r="N29" s="10">
        <v>5342026192</v>
      </c>
      <c r="O29" s="10">
        <v>13314349514</v>
      </c>
      <c r="P29" s="10">
        <v>489658677</v>
      </c>
      <c r="Q29" s="10">
        <v>0</v>
      </c>
      <c r="R29" s="10">
        <v>1233521730</v>
      </c>
      <c r="S29" s="10">
        <v>0</v>
      </c>
      <c r="T29" s="10">
        <v>31705849880</v>
      </c>
      <c r="U29" s="10">
        <v>0</v>
      </c>
      <c r="V29" s="10">
        <v>44783514588</v>
      </c>
      <c r="W29" s="10">
        <v>57283570</v>
      </c>
      <c r="X29" s="10">
        <v>1459425617</v>
      </c>
      <c r="Y29" s="10">
        <v>73500000</v>
      </c>
      <c r="Z29" s="10">
        <v>113439989</v>
      </c>
      <c r="AA29" s="10">
        <v>1663320907</v>
      </c>
      <c r="AB29" s="10">
        <v>8595117481</v>
      </c>
      <c r="AC29" s="10">
        <v>122855226476</v>
      </c>
      <c r="AD29" s="10">
        <v>41356212958</v>
      </c>
      <c r="AE29" s="10">
        <v>3819754332</v>
      </c>
      <c r="AF29" s="10">
        <v>22227504124</v>
      </c>
      <c r="AG29" s="10">
        <v>1219049456</v>
      </c>
      <c r="AH29" s="10">
        <v>6321919351</v>
      </c>
      <c r="AI29" s="10">
        <v>1795769625</v>
      </c>
      <c r="AJ29" s="10">
        <v>3614341627</v>
      </c>
      <c r="AK29" s="10">
        <v>419529329</v>
      </c>
      <c r="AL29" s="197">
        <v>389825632128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3518691075</v>
      </c>
      <c r="D32" s="91">
        <v>3342760148</v>
      </c>
      <c r="E32" s="91">
        <v>3297365850</v>
      </c>
      <c r="F32" s="91">
        <v>7554686521</v>
      </c>
      <c r="G32" s="91">
        <v>5052701733</v>
      </c>
      <c r="H32" s="91">
        <v>17264618961</v>
      </c>
      <c r="I32" s="91">
        <v>4698313030</v>
      </c>
      <c r="J32" s="91">
        <v>643684366</v>
      </c>
      <c r="K32" s="91">
        <v>12126681797</v>
      </c>
      <c r="L32" s="91">
        <v>21040554655</v>
      </c>
      <c r="M32" s="91">
        <v>25887372434</v>
      </c>
      <c r="N32" s="91">
        <v>8351000331</v>
      </c>
      <c r="O32" s="91">
        <v>15146952894</v>
      </c>
      <c r="P32" s="91">
        <v>2015911024</v>
      </c>
      <c r="Q32" s="91">
        <v>914500521</v>
      </c>
      <c r="R32" s="91">
        <v>3499253165</v>
      </c>
      <c r="S32" s="91">
        <v>185010249</v>
      </c>
      <c r="T32" s="91">
        <v>47769927035</v>
      </c>
      <c r="U32" s="91">
        <v>0</v>
      </c>
      <c r="V32" s="91">
        <v>51523845811</v>
      </c>
      <c r="W32" s="91">
        <v>1956689420</v>
      </c>
      <c r="X32" s="91">
        <v>2976757029</v>
      </c>
      <c r="Y32" s="91">
        <v>7687722219</v>
      </c>
      <c r="Z32" s="91">
        <v>719729422</v>
      </c>
      <c r="AA32" s="91">
        <v>9464472248</v>
      </c>
      <c r="AB32" s="91">
        <v>16820785054</v>
      </c>
      <c r="AC32" s="91">
        <v>192764197049</v>
      </c>
      <c r="AD32" s="91">
        <v>51312062571</v>
      </c>
      <c r="AE32" s="91">
        <v>6581467617</v>
      </c>
      <c r="AF32" s="91">
        <v>29054149947</v>
      </c>
      <c r="AG32" s="91">
        <v>4584801563</v>
      </c>
      <c r="AH32" s="91">
        <v>7856171511</v>
      </c>
      <c r="AI32" s="91">
        <v>2229348323</v>
      </c>
      <c r="AJ32" s="91">
        <v>4787395339</v>
      </c>
      <c r="AK32" s="91">
        <v>578803867</v>
      </c>
      <c r="AL32" s="210">
        <v>573208384779</v>
      </c>
    </row>
    <row r="33" spans="1:38" s="6" customFormat="1" ht="14.4" x14ac:dyDescent="0.3">
      <c r="A33" s="56"/>
      <c r="B33" s="15" t="s">
        <v>1371</v>
      </c>
      <c r="C33" s="12">
        <v>16224848478</v>
      </c>
      <c r="D33" s="12">
        <v>23060886647</v>
      </c>
      <c r="E33" s="12">
        <v>7218950040</v>
      </c>
      <c r="F33" s="12">
        <v>1291971931</v>
      </c>
      <c r="G33" s="12">
        <v>15653808328</v>
      </c>
      <c r="H33" s="12">
        <v>63421543412</v>
      </c>
      <c r="I33" s="12">
        <v>6284891913</v>
      </c>
      <c r="J33" s="12">
        <v>2960930264</v>
      </c>
      <c r="K33" s="12">
        <v>8519820961</v>
      </c>
      <c r="L33" s="12">
        <v>16559943626</v>
      </c>
      <c r="M33" s="12">
        <v>8094828706</v>
      </c>
      <c r="N33" s="12">
        <v>29993665185</v>
      </c>
      <c r="O33" s="12">
        <v>16337470550</v>
      </c>
      <c r="P33" s="12">
        <v>11036806383</v>
      </c>
      <c r="Q33" s="12">
        <v>2406240945</v>
      </c>
      <c r="R33" s="12">
        <v>14162426300</v>
      </c>
      <c r="S33" s="12">
        <v>1025822406</v>
      </c>
      <c r="T33" s="12">
        <v>34187633958</v>
      </c>
      <c r="U33" s="12">
        <v>0</v>
      </c>
      <c r="V33" s="12">
        <v>48536755270</v>
      </c>
      <c r="W33" s="12">
        <v>10152556248</v>
      </c>
      <c r="X33" s="12">
        <v>4435542639</v>
      </c>
      <c r="Y33" s="12">
        <v>14435347234</v>
      </c>
      <c r="Z33" s="12">
        <v>1884372476</v>
      </c>
      <c r="AA33" s="12">
        <v>81009209231</v>
      </c>
      <c r="AB33" s="12">
        <v>11381068988</v>
      </c>
      <c r="AC33" s="12">
        <v>152141934314</v>
      </c>
      <c r="AD33" s="12">
        <v>49687387312</v>
      </c>
      <c r="AE33" s="12">
        <v>17278156710</v>
      </c>
      <c r="AF33" s="12">
        <v>27524169521</v>
      </c>
      <c r="AG33" s="12">
        <v>14436724788</v>
      </c>
      <c r="AH33" s="12">
        <v>5095381759</v>
      </c>
      <c r="AI33" s="12">
        <v>3913417896</v>
      </c>
      <c r="AJ33" s="12">
        <v>5308395276</v>
      </c>
      <c r="AK33" s="12">
        <v>684523888</v>
      </c>
      <c r="AL33" s="211">
        <v>726347433583</v>
      </c>
    </row>
    <row r="34" spans="1:38" s="6" customFormat="1" ht="14.4" x14ac:dyDescent="0.3">
      <c r="A34" s="84"/>
      <c r="B34" s="16" t="s">
        <v>131</v>
      </c>
      <c r="C34" s="13">
        <v>10861205404</v>
      </c>
      <c r="D34" s="13">
        <v>20126718375</v>
      </c>
      <c r="E34" s="13">
        <v>9128888292</v>
      </c>
      <c r="F34" s="13">
        <v>4711795651</v>
      </c>
      <c r="G34" s="13">
        <v>24115819007</v>
      </c>
      <c r="H34" s="13">
        <v>68884434837</v>
      </c>
      <c r="I34" s="13">
        <v>11842558805</v>
      </c>
      <c r="J34" s="13">
        <v>4132935651</v>
      </c>
      <c r="K34" s="13">
        <v>14742522198</v>
      </c>
      <c r="L34" s="13">
        <v>48276003499</v>
      </c>
      <c r="M34" s="13">
        <v>14519709923</v>
      </c>
      <c r="N34" s="13">
        <v>12018173023</v>
      </c>
      <c r="O34" s="13">
        <v>34315541372</v>
      </c>
      <c r="P34" s="13">
        <v>13687896995</v>
      </c>
      <c r="Q34" s="13">
        <v>8599427135</v>
      </c>
      <c r="R34" s="13">
        <v>12535863012</v>
      </c>
      <c r="S34" s="13">
        <v>2907711150</v>
      </c>
      <c r="T34" s="13">
        <v>25777488612</v>
      </c>
      <c r="U34" s="13">
        <v>0</v>
      </c>
      <c r="V34" s="13">
        <v>41989300643</v>
      </c>
      <c r="W34" s="13">
        <v>10410570590</v>
      </c>
      <c r="X34" s="13">
        <v>3650404140</v>
      </c>
      <c r="Y34" s="13">
        <v>24050430665</v>
      </c>
      <c r="Z34" s="13">
        <v>10044617454</v>
      </c>
      <c r="AA34" s="13">
        <v>131006834939</v>
      </c>
      <c r="AB34" s="13">
        <v>18620059265</v>
      </c>
      <c r="AC34" s="13">
        <v>91773293208</v>
      </c>
      <c r="AD34" s="13">
        <v>65654686117</v>
      </c>
      <c r="AE34" s="13">
        <v>24314837554</v>
      </c>
      <c r="AF34" s="13">
        <v>41402180477</v>
      </c>
      <c r="AG34" s="13">
        <v>21069534992</v>
      </c>
      <c r="AH34" s="13">
        <v>14299864108</v>
      </c>
      <c r="AI34" s="13">
        <v>38906147001</v>
      </c>
      <c r="AJ34" s="13">
        <v>29510637033</v>
      </c>
      <c r="AK34" s="13">
        <v>11802778944</v>
      </c>
      <c r="AL34" s="212">
        <v>919690870071</v>
      </c>
    </row>
    <row r="35" spans="1:38" s="6" customFormat="1" ht="14.4" x14ac:dyDescent="0.3">
      <c r="A35" s="54" t="s">
        <v>35</v>
      </c>
      <c r="B35" s="6" t="s">
        <v>115</v>
      </c>
      <c r="C35" s="10">
        <v>3272390587</v>
      </c>
      <c r="D35" s="10">
        <v>681739</v>
      </c>
      <c r="E35" s="10">
        <v>5965321</v>
      </c>
      <c r="F35" s="10">
        <v>215381417</v>
      </c>
      <c r="G35" s="10">
        <v>1602133336</v>
      </c>
      <c r="H35" s="10">
        <v>4032956999</v>
      </c>
      <c r="I35" s="10">
        <v>41897437</v>
      </c>
      <c r="J35" s="10">
        <v>296237804</v>
      </c>
      <c r="K35" s="10">
        <v>679424581</v>
      </c>
      <c r="L35" s="10">
        <v>1737791973</v>
      </c>
      <c r="M35" s="10">
        <v>2079319091</v>
      </c>
      <c r="N35" s="10">
        <v>3491890781</v>
      </c>
      <c r="O35" s="10">
        <v>2484927058</v>
      </c>
      <c r="P35" s="10">
        <v>975863</v>
      </c>
      <c r="Q35" s="10">
        <v>115947562</v>
      </c>
      <c r="R35" s="10">
        <v>1888458969</v>
      </c>
      <c r="S35" s="10">
        <v>78390788</v>
      </c>
      <c r="T35" s="10">
        <v>2220500335</v>
      </c>
      <c r="U35" s="10">
        <v>0</v>
      </c>
      <c r="V35" s="10">
        <v>2660059761</v>
      </c>
      <c r="W35" s="10">
        <v>858593321</v>
      </c>
      <c r="X35" s="10">
        <v>300815303</v>
      </c>
      <c r="Y35" s="10">
        <v>1185793280</v>
      </c>
      <c r="Z35" s="10">
        <v>681739</v>
      </c>
      <c r="AA35" s="10">
        <v>9747155080</v>
      </c>
      <c r="AB35" s="10">
        <v>1617219271</v>
      </c>
      <c r="AC35" s="10">
        <v>7199216417</v>
      </c>
      <c r="AD35" s="10">
        <v>2885576724</v>
      </c>
      <c r="AE35" s="10">
        <v>775966566</v>
      </c>
      <c r="AF35" s="10">
        <v>4209507199</v>
      </c>
      <c r="AG35" s="10">
        <v>1158946007</v>
      </c>
      <c r="AH35" s="10">
        <v>1348345485</v>
      </c>
      <c r="AI35" s="10">
        <v>17347079</v>
      </c>
      <c r="AJ35" s="10">
        <v>315773030</v>
      </c>
      <c r="AK35" s="10">
        <v>153304555</v>
      </c>
      <c r="AL35" s="197">
        <v>58679572458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7828373200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7828373200</v>
      </c>
    </row>
    <row r="37" spans="1:38" s="6" customFormat="1" ht="14.4" x14ac:dyDescent="0.3">
      <c r="A37" s="54" t="s">
        <v>41</v>
      </c>
      <c r="B37" s="6" t="s">
        <v>137</v>
      </c>
      <c r="C37" s="10">
        <v>2647514557</v>
      </c>
      <c r="D37" s="10">
        <v>593142970</v>
      </c>
      <c r="E37" s="10">
        <v>0</v>
      </c>
      <c r="F37" s="10">
        <v>301757285</v>
      </c>
      <c r="G37" s="10">
        <v>978834122</v>
      </c>
      <c r="H37" s="10">
        <v>7647450453</v>
      </c>
      <c r="I37" s="10">
        <v>2285791702</v>
      </c>
      <c r="J37" s="10">
        <v>0</v>
      </c>
      <c r="K37" s="10">
        <v>1296044737</v>
      </c>
      <c r="L37" s="10">
        <v>8402656652</v>
      </c>
      <c r="M37" s="10">
        <v>13405646568</v>
      </c>
      <c r="N37" s="10">
        <v>2444781347</v>
      </c>
      <c r="O37" s="10">
        <v>9937225156</v>
      </c>
      <c r="P37" s="10">
        <v>110685843</v>
      </c>
      <c r="Q37" s="10">
        <v>0</v>
      </c>
      <c r="R37" s="10">
        <v>1166559421</v>
      </c>
      <c r="S37" s="10">
        <v>0</v>
      </c>
      <c r="T37" s="10">
        <v>8435018161</v>
      </c>
      <c r="U37" s="10">
        <v>0</v>
      </c>
      <c r="V37" s="10">
        <v>6274555409</v>
      </c>
      <c r="W37" s="10">
        <v>23189267</v>
      </c>
      <c r="X37" s="10">
        <v>129940945</v>
      </c>
      <c r="Y37" s="10">
        <v>263184837</v>
      </c>
      <c r="Z37" s="10">
        <v>281895969</v>
      </c>
      <c r="AA37" s="10">
        <v>3877492299</v>
      </c>
      <c r="AB37" s="10">
        <v>8071388976</v>
      </c>
      <c r="AC37" s="10">
        <v>17720872175</v>
      </c>
      <c r="AD37" s="10">
        <v>2980234620</v>
      </c>
      <c r="AE37" s="10">
        <v>0</v>
      </c>
      <c r="AF37" s="10">
        <v>4737983138</v>
      </c>
      <c r="AG37" s="10">
        <v>2482684627</v>
      </c>
      <c r="AH37" s="10">
        <v>3938677410</v>
      </c>
      <c r="AI37" s="10">
        <v>380845113</v>
      </c>
      <c r="AJ37" s="10">
        <v>2005466055</v>
      </c>
      <c r="AK37" s="10">
        <v>637078027</v>
      </c>
      <c r="AL37" s="197">
        <v>113458597841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357016573</v>
      </c>
      <c r="D40" s="10">
        <v>2396292114</v>
      </c>
      <c r="E40" s="10">
        <v>76971525</v>
      </c>
      <c r="F40" s="10">
        <v>46805676</v>
      </c>
      <c r="G40" s="10">
        <v>333658432</v>
      </c>
      <c r="H40" s="10">
        <v>1722926951</v>
      </c>
      <c r="I40" s="10">
        <v>140450938</v>
      </c>
      <c r="J40" s="10">
        <v>87122772</v>
      </c>
      <c r="K40" s="10">
        <v>340565148</v>
      </c>
      <c r="L40" s="10">
        <v>10392434359</v>
      </c>
      <c r="M40" s="10">
        <v>981505905</v>
      </c>
      <c r="N40" s="10">
        <v>1003285414</v>
      </c>
      <c r="O40" s="10">
        <v>335050780</v>
      </c>
      <c r="P40" s="10">
        <v>65539925</v>
      </c>
      <c r="Q40" s="10">
        <v>110222389</v>
      </c>
      <c r="R40" s="10">
        <v>433259311</v>
      </c>
      <c r="S40" s="10">
        <v>50485835</v>
      </c>
      <c r="T40" s="10">
        <v>5631686466</v>
      </c>
      <c r="U40" s="10">
        <v>0</v>
      </c>
      <c r="V40" s="10">
        <v>2238902670</v>
      </c>
      <c r="W40" s="10">
        <v>230190552</v>
      </c>
      <c r="X40" s="10">
        <v>62720950</v>
      </c>
      <c r="Y40" s="10">
        <v>244167968</v>
      </c>
      <c r="Z40" s="10">
        <v>62467051</v>
      </c>
      <c r="AA40" s="10">
        <v>1312865483</v>
      </c>
      <c r="AB40" s="10">
        <v>491109217</v>
      </c>
      <c r="AC40" s="10">
        <v>839693566</v>
      </c>
      <c r="AD40" s="10">
        <v>1026295138</v>
      </c>
      <c r="AE40" s="10">
        <v>237033383</v>
      </c>
      <c r="AF40" s="10">
        <v>3055205616</v>
      </c>
      <c r="AG40" s="10">
        <v>278712972</v>
      </c>
      <c r="AH40" s="10">
        <v>360465295</v>
      </c>
      <c r="AI40" s="10">
        <v>20644881</v>
      </c>
      <c r="AJ40" s="10">
        <v>11853188</v>
      </c>
      <c r="AK40" s="10">
        <v>226834</v>
      </c>
      <c r="AL40" s="197">
        <v>34977835277</v>
      </c>
    </row>
    <row r="41" spans="1:38" s="6" customFormat="1" ht="18.75" customHeight="1" x14ac:dyDescent="0.3">
      <c r="A41" s="89"/>
      <c r="B41" s="90" t="s">
        <v>132</v>
      </c>
      <c r="C41" s="93">
        <v>6276921717</v>
      </c>
      <c r="D41" s="93">
        <v>2990116823</v>
      </c>
      <c r="E41" s="93">
        <v>82936846</v>
      </c>
      <c r="F41" s="93">
        <v>563944378</v>
      </c>
      <c r="G41" s="93">
        <v>2914625890</v>
      </c>
      <c r="H41" s="93">
        <v>13403334403</v>
      </c>
      <c r="I41" s="93">
        <v>2468140077</v>
      </c>
      <c r="J41" s="93">
        <v>383360576</v>
      </c>
      <c r="K41" s="93">
        <v>2316034466</v>
      </c>
      <c r="L41" s="93">
        <v>20532882984</v>
      </c>
      <c r="M41" s="93">
        <v>16466471564</v>
      </c>
      <c r="N41" s="93">
        <v>6939957542</v>
      </c>
      <c r="O41" s="93">
        <v>12757202994</v>
      </c>
      <c r="P41" s="93">
        <v>177201631</v>
      </c>
      <c r="Q41" s="93">
        <v>226169951</v>
      </c>
      <c r="R41" s="93">
        <v>3488277701</v>
      </c>
      <c r="S41" s="93">
        <v>128876623</v>
      </c>
      <c r="T41" s="93">
        <v>16287204962</v>
      </c>
      <c r="U41" s="93">
        <v>0</v>
      </c>
      <c r="V41" s="93">
        <v>11173517840</v>
      </c>
      <c r="W41" s="93">
        <v>1111973140</v>
      </c>
      <c r="X41" s="93">
        <v>493477198</v>
      </c>
      <c r="Y41" s="93">
        <v>1693146085</v>
      </c>
      <c r="Z41" s="93">
        <v>8173417959</v>
      </c>
      <c r="AA41" s="93">
        <v>14937512862</v>
      </c>
      <c r="AB41" s="93">
        <v>10179717464</v>
      </c>
      <c r="AC41" s="93">
        <v>25759782158</v>
      </c>
      <c r="AD41" s="93">
        <v>6892106482</v>
      </c>
      <c r="AE41" s="93">
        <v>1012999949</v>
      </c>
      <c r="AF41" s="93">
        <v>12002695953</v>
      </c>
      <c r="AG41" s="93">
        <v>3920343606</v>
      </c>
      <c r="AH41" s="93">
        <v>5647488190</v>
      </c>
      <c r="AI41" s="93">
        <v>418837073</v>
      </c>
      <c r="AJ41" s="93">
        <v>2333092273</v>
      </c>
      <c r="AK41" s="93">
        <v>790609416</v>
      </c>
      <c r="AL41" s="213">
        <v>214944378776</v>
      </c>
    </row>
    <row r="42" spans="1:38" s="6" customFormat="1" ht="14.4" x14ac:dyDescent="0.3">
      <c r="A42" s="54" t="s">
        <v>52</v>
      </c>
      <c r="B42" s="6" t="s">
        <v>119</v>
      </c>
      <c r="C42" s="10">
        <v>6942131087</v>
      </c>
      <c r="D42" s="10">
        <v>3835289588</v>
      </c>
      <c r="E42" s="10">
        <v>3793464152</v>
      </c>
      <c r="F42" s="10">
        <v>1188170236</v>
      </c>
      <c r="G42" s="10">
        <v>9813679802</v>
      </c>
      <c r="H42" s="10">
        <v>42487434373</v>
      </c>
      <c r="I42" s="10">
        <v>5657059366</v>
      </c>
      <c r="J42" s="10">
        <v>1576297750</v>
      </c>
      <c r="K42" s="10">
        <v>4446091443</v>
      </c>
      <c r="L42" s="10">
        <v>7326399504</v>
      </c>
      <c r="M42" s="10">
        <v>13712249271</v>
      </c>
      <c r="N42" s="10">
        <v>11450989979</v>
      </c>
      <c r="O42" s="10">
        <v>20597240849</v>
      </c>
      <c r="P42" s="10">
        <v>6377716313</v>
      </c>
      <c r="Q42" s="10">
        <v>1486120017</v>
      </c>
      <c r="R42" s="10">
        <v>6820400732</v>
      </c>
      <c r="S42" s="10">
        <v>602692023</v>
      </c>
      <c r="T42" s="10">
        <v>19933220421</v>
      </c>
      <c r="U42" s="10">
        <v>0</v>
      </c>
      <c r="V42" s="10">
        <v>20177046453</v>
      </c>
      <c r="W42" s="10">
        <v>4416160553</v>
      </c>
      <c r="X42" s="10">
        <v>1401477744</v>
      </c>
      <c r="Y42" s="10">
        <v>10600140446</v>
      </c>
      <c r="Z42" s="10">
        <v>14041540532</v>
      </c>
      <c r="AA42" s="10">
        <v>95187526829</v>
      </c>
      <c r="AB42" s="10">
        <v>4768837110</v>
      </c>
      <c r="AC42" s="10">
        <v>52845346900</v>
      </c>
      <c r="AD42" s="10">
        <v>28668231881</v>
      </c>
      <c r="AE42" s="10">
        <v>7332857000</v>
      </c>
      <c r="AF42" s="10">
        <v>16200696972</v>
      </c>
      <c r="AG42" s="10">
        <v>7567460067</v>
      </c>
      <c r="AH42" s="10">
        <v>5321060250</v>
      </c>
      <c r="AI42" s="10">
        <v>1838351146</v>
      </c>
      <c r="AJ42" s="10">
        <v>4873484523</v>
      </c>
      <c r="AK42" s="10">
        <v>926121212</v>
      </c>
      <c r="AL42" s="197">
        <v>444212986524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16446763</v>
      </c>
      <c r="K43" s="10">
        <v>49862637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41884614</v>
      </c>
      <c r="X43" s="10">
        <v>14626372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122820386</v>
      </c>
    </row>
    <row r="44" spans="1:38" s="6" customFormat="1" ht="14.4" x14ac:dyDescent="0.3">
      <c r="A44" s="54" t="s">
        <v>60</v>
      </c>
      <c r="B44" s="6" t="s">
        <v>139</v>
      </c>
      <c r="C44" s="10">
        <v>263243956</v>
      </c>
      <c r="D44" s="10">
        <v>1720965340</v>
      </c>
      <c r="E44" s="10">
        <v>2613053296</v>
      </c>
      <c r="F44" s="10">
        <v>53872121</v>
      </c>
      <c r="G44" s="10">
        <v>554956381</v>
      </c>
      <c r="H44" s="10">
        <v>3470273196</v>
      </c>
      <c r="I44" s="10">
        <v>480310148</v>
      </c>
      <c r="J44" s="10">
        <v>90756716</v>
      </c>
      <c r="K44" s="10">
        <v>1950569693</v>
      </c>
      <c r="L44" s="10">
        <v>860068101</v>
      </c>
      <c r="M44" s="10">
        <v>209026977</v>
      </c>
      <c r="N44" s="10">
        <v>1423468954</v>
      </c>
      <c r="O44" s="10">
        <v>1576315248</v>
      </c>
      <c r="P44" s="10">
        <v>1306717561</v>
      </c>
      <c r="Q44" s="10">
        <v>1066364943</v>
      </c>
      <c r="R44" s="10">
        <v>1773615624</v>
      </c>
      <c r="S44" s="10">
        <v>254563739</v>
      </c>
      <c r="T44" s="10">
        <v>0</v>
      </c>
      <c r="U44" s="10">
        <v>0</v>
      </c>
      <c r="V44" s="10">
        <v>1984973768</v>
      </c>
      <c r="W44" s="10">
        <v>728554744</v>
      </c>
      <c r="X44" s="10">
        <v>2106215575</v>
      </c>
      <c r="Y44" s="10">
        <v>1652042313</v>
      </c>
      <c r="Z44" s="10">
        <v>44107730</v>
      </c>
      <c r="AA44" s="10">
        <v>2881948371</v>
      </c>
      <c r="AB44" s="10">
        <v>1113895054</v>
      </c>
      <c r="AC44" s="10">
        <v>3991623992</v>
      </c>
      <c r="AD44" s="10">
        <v>9129712970</v>
      </c>
      <c r="AE44" s="10">
        <v>1532032917</v>
      </c>
      <c r="AF44" s="10">
        <v>4656188343</v>
      </c>
      <c r="AG44" s="10">
        <v>2876079869</v>
      </c>
      <c r="AH44" s="10">
        <v>608810222</v>
      </c>
      <c r="AI44" s="10">
        <v>0</v>
      </c>
      <c r="AJ44" s="10">
        <v>0</v>
      </c>
      <c r="AK44" s="10">
        <v>0</v>
      </c>
      <c r="AL44" s="197">
        <v>52974327862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4500579696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4500579696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10481402589</v>
      </c>
      <c r="D47" s="10">
        <v>17657981969</v>
      </c>
      <c r="E47" s="10">
        <v>2971073286</v>
      </c>
      <c r="F47" s="10">
        <v>2959703228</v>
      </c>
      <c r="G47" s="10">
        <v>14068713740</v>
      </c>
      <c r="H47" s="10">
        <v>43374796293</v>
      </c>
      <c r="I47" s="10">
        <v>6358484040</v>
      </c>
      <c r="J47" s="10">
        <v>3014483682</v>
      </c>
      <c r="K47" s="10">
        <v>10702736492</v>
      </c>
      <c r="L47" s="10">
        <v>23439840829</v>
      </c>
      <c r="M47" s="10">
        <v>12754178946</v>
      </c>
      <c r="N47" s="10">
        <v>13091253879</v>
      </c>
      <c r="O47" s="10">
        <v>42381816653</v>
      </c>
      <c r="P47" s="10">
        <v>6885483974</v>
      </c>
      <c r="Q47" s="10">
        <v>3359960412</v>
      </c>
      <c r="R47" s="10">
        <v>8631317572</v>
      </c>
      <c r="S47" s="10">
        <v>1735193249</v>
      </c>
      <c r="T47" s="10">
        <v>15269650135</v>
      </c>
      <c r="U47" s="10">
        <v>185165464</v>
      </c>
      <c r="V47" s="10">
        <v>31229572216</v>
      </c>
      <c r="W47" s="10">
        <v>7236662942</v>
      </c>
      <c r="X47" s="10">
        <v>5789489932</v>
      </c>
      <c r="Y47" s="10">
        <v>10194742808</v>
      </c>
      <c r="Z47" s="10">
        <v>2188543493</v>
      </c>
      <c r="AA47" s="10">
        <v>32062553950</v>
      </c>
      <c r="AB47" s="10">
        <v>14321372049</v>
      </c>
      <c r="AC47" s="10">
        <v>65911755300</v>
      </c>
      <c r="AD47" s="10">
        <v>32441248719</v>
      </c>
      <c r="AE47" s="10">
        <v>13714274501</v>
      </c>
      <c r="AF47" s="10">
        <v>21903598748</v>
      </c>
      <c r="AG47" s="10">
        <v>12071604552</v>
      </c>
      <c r="AH47" s="10">
        <v>8525576339</v>
      </c>
      <c r="AI47" s="10">
        <v>7893540465</v>
      </c>
      <c r="AJ47" s="10">
        <v>7605053853</v>
      </c>
      <c r="AK47" s="10">
        <v>2539028415</v>
      </c>
      <c r="AL47" s="197">
        <v>514951854714</v>
      </c>
    </row>
    <row r="48" spans="1:38" s="6" customFormat="1" ht="14.4" x14ac:dyDescent="0.3">
      <c r="A48" s="54" t="s">
        <v>67</v>
      </c>
      <c r="B48" s="6" t="s">
        <v>123</v>
      </c>
      <c r="C48" s="10">
        <v>3429751656</v>
      </c>
      <c r="D48" s="10">
        <v>1604041989</v>
      </c>
      <c r="E48" s="10">
        <v>113996525</v>
      </c>
      <c r="F48" s="10">
        <v>67642772</v>
      </c>
      <c r="G48" s="10">
        <v>766684879</v>
      </c>
      <c r="H48" s="10">
        <v>3843852406</v>
      </c>
      <c r="I48" s="10">
        <v>463177155</v>
      </c>
      <c r="J48" s="10">
        <v>95989174</v>
      </c>
      <c r="K48" s="10">
        <v>958977494</v>
      </c>
      <c r="L48" s="10">
        <v>3832368180</v>
      </c>
      <c r="M48" s="10">
        <v>3802627340</v>
      </c>
      <c r="N48" s="10">
        <v>2653392260</v>
      </c>
      <c r="O48" s="10">
        <v>3574376230</v>
      </c>
      <c r="P48" s="10">
        <v>292169297</v>
      </c>
      <c r="Q48" s="10">
        <v>264287459</v>
      </c>
      <c r="R48" s="10">
        <v>1062503446</v>
      </c>
      <c r="S48" s="10">
        <v>106623024</v>
      </c>
      <c r="T48" s="10">
        <v>7643544767</v>
      </c>
      <c r="U48" s="10">
        <v>99291548</v>
      </c>
      <c r="V48" s="10">
        <v>2483587619</v>
      </c>
      <c r="W48" s="10">
        <v>421760727</v>
      </c>
      <c r="X48" s="10">
        <v>379942525</v>
      </c>
      <c r="Y48" s="10">
        <v>701483839</v>
      </c>
      <c r="Z48" s="10">
        <v>84255259</v>
      </c>
      <c r="AA48" s="10">
        <v>3434975541</v>
      </c>
      <c r="AB48" s="10">
        <v>865198256</v>
      </c>
      <c r="AC48" s="10">
        <v>3299851463</v>
      </c>
      <c r="AD48" s="10">
        <v>3126841915</v>
      </c>
      <c r="AE48" s="10">
        <v>663832620</v>
      </c>
      <c r="AF48" s="10">
        <v>6390419002</v>
      </c>
      <c r="AG48" s="10">
        <v>674193553</v>
      </c>
      <c r="AH48" s="10">
        <v>835237808</v>
      </c>
      <c r="AI48" s="10">
        <v>321179332</v>
      </c>
      <c r="AJ48" s="10">
        <v>370381250</v>
      </c>
      <c r="AK48" s="10">
        <v>63923275</v>
      </c>
      <c r="AL48" s="197">
        <v>58792361585</v>
      </c>
    </row>
    <row r="49" spans="1:38" s="6" customFormat="1" ht="14.4" x14ac:dyDescent="0.3">
      <c r="A49" s="89"/>
      <c r="B49" s="90" t="s">
        <v>133</v>
      </c>
      <c r="C49" s="93">
        <v>21116529288</v>
      </c>
      <c r="D49" s="93">
        <v>24818278886</v>
      </c>
      <c r="E49" s="93">
        <v>9491587259</v>
      </c>
      <c r="F49" s="93">
        <v>4269388357</v>
      </c>
      <c r="G49" s="93">
        <v>25204034802</v>
      </c>
      <c r="H49" s="93">
        <v>93176356268</v>
      </c>
      <c r="I49" s="93">
        <v>12959030709</v>
      </c>
      <c r="J49" s="93">
        <v>4793974085</v>
      </c>
      <c r="K49" s="93">
        <v>18108237759</v>
      </c>
      <c r="L49" s="93">
        <v>35458676614</v>
      </c>
      <c r="M49" s="93">
        <v>30478082534</v>
      </c>
      <c r="N49" s="93">
        <v>28619105072</v>
      </c>
      <c r="O49" s="93">
        <v>68129748980</v>
      </c>
      <c r="P49" s="93">
        <v>14862087145</v>
      </c>
      <c r="Q49" s="93">
        <v>6176732831</v>
      </c>
      <c r="R49" s="93">
        <v>18287837374</v>
      </c>
      <c r="S49" s="93">
        <v>2699072035</v>
      </c>
      <c r="T49" s="93">
        <v>42846415323</v>
      </c>
      <c r="U49" s="93">
        <v>284457012</v>
      </c>
      <c r="V49" s="93">
        <v>55875180056</v>
      </c>
      <c r="W49" s="93">
        <v>12845023580</v>
      </c>
      <c r="X49" s="93">
        <v>9691752148</v>
      </c>
      <c r="Y49" s="93">
        <v>23148409406</v>
      </c>
      <c r="Z49" s="93">
        <v>16358447014</v>
      </c>
      <c r="AA49" s="93">
        <v>138067584387</v>
      </c>
      <c r="AB49" s="93">
        <v>21069302469</v>
      </c>
      <c r="AC49" s="93">
        <v>126048577655</v>
      </c>
      <c r="AD49" s="93">
        <v>73366035485</v>
      </c>
      <c r="AE49" s="93">
        <v>23242997038</v>
      </c>
      <c r="AF49" s="93">
        <v>49150903065</v>
      </c>
      <c r="AG49" s="93">
        <v>23189338041</v>
      </c>
      <c r="AH49" s="93">
        <v>15290684619</v>
      </c>
      <c r="AI49" s="93">
        <v>10053070943</v>
      </c>
      <c r="AJ49" s="93">
        <v>12848919626</v>
      </c>
      <c r="AK49" s="93">
        <v>3529072902</v>
      </c>
      <c r="AL49" s="213">
        <v>1075554930767</v>
      </c>
    </row>
    <row r="50" spans="1:38" s="6" customFormat="1" ht="14.4" x14ac:dyDescent="0.3">
      <c r="A50" s="56"/>
      <c r="B50" s="15" t="s">
        <v>134</v>
      </c>
      <c r="C50" s="11">
        <v>-14839607571</v>
      </c>
      <c r="D50" s="11">
        <v>-21828162063</v>
      </c>
      <c r="E50" s="11">
        <v>-9408650413</v>
      </c>
      <c r="F50" s="11">
        <v>-3705443979</v>
      </c>
      <c r="G50" s="11">
        <v>-22289408912</v>
      </c>
      <c r="H50" s="11">
        <v>-79773021865</v>
      </c>
      <c r="I50" s="11">
        <v>-10490890632</v>
      </c>
      <c r="J50" s="11">
        <v>-4410613509</v>
      </c>
      <c r="K50" s="11">
        <v>-15792203293</v>
      </c>
      <c r="L50" s="11">
        <v>-14925793630</v>
      </c>
      <c r="M50" s="11">
        <v>-14011610970</v>
      </c>
      <c r="N50" s="11">
        <v>-21679147530</v>
      </c>
      <c r="O50" s="11">
        <v>-55372545986</v>
      </c>
      <c r="P50" s="11">
        <v>-14684885514</v>
      </c>
      <c r="Q50" s="11">
        <v>-5950562880</v>
      </c>
      <c r="R50" s="11">
        <v>-14799559673</v>
      </c>
      <c r="S50" s="11">
        <v>-2570195412</v>
      </c>
      <c r="T50" s="11">
        <v>-26559210361</v>
      </c>
      <c r="U50" s="11">
        <v>-284457012</v>
      </c>
      <c r="V50" s="11">
        <v>-44701662216</v>
      </c>
      <c r="W50" s="11">
        <v>-11733050440</v>
      </c>
      <c r="X50" s="11">
        <v>-9198274950</v>
      </c>
      <c r="Y50" s="11">
        <v>-21455263321</v>
      </c>
      <c r="Z50" s="11">
        <v>-8185029055</v>
      </c>
      <c r="AA50" s="11">
        <v>-123130071525</v>
      </c>
      <c r="AB50" s="11">
        <v>-10889585005</v>
      </c>
      <c r="AC50" s="11">
        <v>-100288795497</v>
      </c>
      <c r="AD50" s="11">
        <v>-66473929003</v>
      </c>
      <c r="AE50" s="11">
        <v>-22229997089</v>
      </c>
      <c r="AF50" s="11">
        <v>-37148207112</v>
      </c>
      <c r="AG50" s="11">
        <v>-19268994435</v>
      </c>
      <c r="AH50" s="11">
        <v>-9643196429</v>
      </c>
      <c r="AI50" s="11">
        <v>-9634233870</v>
      </c>
      <c r="AJ50" s="11">
        <v>-10515827353</v>
      </c>
      <c r="AK50" s="11">
        <v>-2738463486</v>
      </c>
      <c r="AL50" s="209">
        <v>-860610551991</v>
      </c>
    </row>
    <row r="51" spans="1:38" s="6" customFormat="1" ht="14.4" x14ac:dyDescent="0.3">
      <c r="A51" s="84"/>
      <c r="B51" s="16" t="s">
        <v>135</v>
      </c>
      <c r="C51" s="14">
        <v>-3978402167</v>
      </c>
      <c r="D51" s="14">
        <v>-1701443688</v>
      </c>
      <c r="E51" s="14">
        <v>-279762121</v>
      </c>
      <c r="F51" s="14">
        <v>1006351672</v>
      </c>
      <c r="G51" s="14">
        <v>1826410095</v>
      </c>
      <c r="H51" s="14">
        <v>-10888587028</v>
      </c>
      <c r="I51" s="14">
        <v>1351668173</v>
      </c>
      <c r="J51" s="14">
        <v>-277677858</v>
      </c>
      <c r="K51" s="14">
        <v>-1049681095</v>
      </c>
      <c r="L51" s="14">
        <v>33350209869</v>
      </c>
      <c r="M51" s="14">
        <v>508098953</v>
      </c>
      <c r="N51" s="14">
        <v>-9660974507</v>
      </c>
      <c r="O51" s="14">
        <v>-21057004614</v>
      </c>
      <c r="P51" s="14">
        <v>-996988519</v>
      </c>
      <c r="Q51" s="14">
        <v>2648864255</v>
      </c>
      <c r="R51" s="14">
        <v>-2263696661</v>
      </c>
      <c r="S51" s="14">
        <v>337515738</v>
      </c>
      <c r="T51" s="14">
        <v>-781721749</v>
      </c>
      <c r="U51" s="14">
        <v>-284457012</v>
      </c>
      <c r="V51" s="14">
        <v>-2712361573</v>
      </c>
      <c r="W51" s="14">
        <v>-1322479850</v>
      </c>
      <c r="X51" s="14">
        <v>-5547870810</v>
      </c>
      <c r="Y51" s="14">
        <v>2595167344</v>
      </c>
      <c r="Z51" s="14">
        <v>1859588399</v>
      </c>
      <c r="AA51" s="14">
        <v>7876763414</v>
      </c>
      <c r="AB51" s="14">
        <v>7730474260</v>
      </c>
      <c r="AC51" s="14">
        <v>-8515502289</v>
      </c>
      <c r="AD51" s="14">
        <v>-819242886</v>
      </c>
      <c r="AE51" s="14">
        <v>2084840465</v>
      </c>
      <c r="AF51" s="14">
        <v>4253973365</v>
      </c>
      <c r="AG51" s="14">
        <v>1800540557</v>
      </c>
      <c r="AH51" s="14">
        <v>4656667679</v>
      </c>
      <c r="AI51" s="14">
        <v>29271913131</v>
      </c>
      <c r="AJ51" s="14">
        <v>18994809680</v>
      </c>
      <c r="AK51" s="14">
        <v>9064315458</v>
      </c>
      <c r="AL51" s="214">
        <v>59080318080</v>
      </c>
    </row>
    <row r="52" spans="1:38" s="6" customFormat="1" ht="14.4" x14ac:dyDescent="0.3">
      <c r="A52" s="54" t="s">
        <v>46</v>
      </c>
      <c r="B52" s="6" t="s">
        <v>124</v>
      </c>
      <c r="C52" s="10">
        <v>3969066130</v>
      </c>
      <c r="D52" s="10">
        <v>1337636371</v>
      </c>
      <c r="E52" s="10">
        <v>2831441512</v>
      </c>
      <c r="F52" s="10">
        <v>1643458615</v>
      </c>
      <c r="G52" s="10">
        <v>4629568474</v>
      </c>
      <c r="H52" s="10">
        <v>15661059160</v>
      </c>
      <c r="I52" s="10">
        <v>1853617050</v>
      </c>
      <c r="J52" s="10">
        <v>1890167648</v>
      </c>
      <c r="K52" s="10">
        <v>1737180428</v>
      </c>
      <c r="L52" s="10">
        <v>25404646996</v>
      </c>
      <c r="M52" s="10">
        <v>12826782000</v>
      </c>
      <c r="N52" s="10">
        <v>7882192611</v>
      </c>
      <c r="O52" s="10">
        <v>3511051915</v>
      </c>
      <c r="P52" s="10">
        <v>1733700609</v>
      </c>
      <c r="Q52" s="10">
        <v>2297367491</v>
      </c>
      <c r="R52" s="10">
        <v>3634577112</v>
      </c>
      <c r="S52" s="10">
        <v>944847614</v>
      </c>
      <c r="T52" s="10">
        <v>18459185269</v>
      </c>
      <c r="U52" s="10">
        <v>307485480</v>
      </c>
      <c r="V52" s="10">
        <v>12751729255</v>
      </c>
      <c r="W52" s="10">
        <v>2399342938</v>
      </c>
      <c r="X52" s="10">
        <v>2380795707</v>
      </c>
      <c r="Y52" s="10">
        <v>3840337019</v>
      </c>
      <c r="Z52" s="10">
        <v>1544607805</v>
      </c>
      <c r="AA52" s="10">
        <v>13153117948</v>
      </c>
      <c r="AB52" s="10">
        <v>6443267234</v>
      </c>
      <c r="AC52" s="10">
        <v>15240170137</v>
      </c>
      <c r="AD52" s="10">
        <v>10709969834</v>
      </c>
      <c r="AE52" s="10">
        <v>3089730010</v>
      </c>
      <c r="AF52" s="10">
        <v>15170112925</v>
      </c>
      <c r="AG52" s="10">
        <v>4291509075</v>
      </c>
      <c r="AH52" s="10">
        <v>4601216945</v>
      </c>
      <c r="AI52" s="10">
        <v>5583686412</v>
      </c>
      <c r="AJ52" s="10">
        <v>4099680678</v>
      </c>
      <c r="AK52" s="10">
        <v>1048715673</v>
      </c>
      <c r="AL52" s="197">
        <v>218903022080</v>
      </c>
    </row>
    <row r="53" spans="1:38" s="6" customFormat="1" ht="14.4" x14ac:dyDescent="0.3">
      <c r="A53" s="54" t="s">
        <v>66</v>
      </c>
      <c r="B53" s="6" t="s">
        <v>125</v>
      </c>
      <c r="C53" s="10">
        <v>1660749546</v>
      </c>
      <c r="D53" s="10">
        <v>268800837</v>
      </c>
      <c r="E53" s="10">
        <v>898660250</v>
      </c>
      <c r="F53" s="10">
        <v>750788899</v>
      </c>
      <c r="G53" s="10">
        <v>829433450</v>
      </c>
      <c r="H53" s="10">
        <v>9437121396</v>
      </c>
      <c r="I53" s="10">
        <v>595182319</v>
      </c>
      <c r="J53" s="10">
        <v>1177687589</v>
      </c>
      <c r="K53" s="10">
        <v>369411380</v>
      </c>
      <c r="L53" s="10">
        <v>14142028742</v>
      </c>
      <c r="M53" s="10">
        <v>9114669868</v>
      </c>
      <c r="N53" s="10">
        <v>5614049597</v>
      </c>
      <c r="O53" s="10">
        <v>1791077527</v>
      </c>
      <c r="P53" s="10">
        <v>434772302</v>
      </c>
      <c r="Q53" s="10">
        <v>913759796</v>
      </c>
      <c r="R53" s="10">
        <v>1243702220</v>
      </c>
      <c r="S53" s="10">
        <v>554066958</v>
      </c>
      <c r="T53" s="10">
        <v>16129451369</v>
      </c>
      <c r="U53" s="10">
        <v>116675775</v>
      </c>
      <c r="V53" s="10">
        <v>7139223616</v>
      </c>
      <c r="W53" s="10">
        <v>1153445380</v>
      </c>
      <c r="X53" s="10">
        <v>1682876562</v>
      </c>
      <c r="Y53" s="10">
        <v>1053386888</v>
      </c>
      <c r="Z53" s="10">
        <v>370030230</v>
      </c>
      <c r="AA53" s="10">
        <v>4003302117</v>
      </c>
      <c r="AB53" s="10">
        <v>7634534721</v>
      </c>
      <c r="AC53" s="10">
        <v>2332426832</v>
      </c>
      <c r="AD53" s="10">
        <v>4540932036</v>
      </c>
      <c r="AE53" s="10">
        <v>708768386</v>
      </c>
      <c r="AF53" s="10">
        <v>9063371774</v>
      </c>
      <c r="AG53" s="10">
        <v>2390951692</v>
      </c>
      <c r="AH53" s="10">
        <v>946485346</v>
      </c>
      <c r="AI53" s="10">
        <v>984519682</v>
      </c>
      <c r="AJ53" s="10">
        <v>384787769</v>
      </c>
      <c r="AK53" s="10">
        <v>274628946</v>
      </c>
      <c r="AL53" s="197">
        <v>110705761797</v>
      </c>
    </row>
    <row r="54" spans="1:38" s="6" customFormat="1" ht="14.4" x14ac:dyDescent="0.3">
      <c r="A54" s="56"/>
      <c r="B54" s="15" t="s">
        <v>136</v>
      </c>
      <c r="C54" s="11">
        <v>2308316584</v>
      </c>
      <c r="D54" s="11">
        <v>1068835534</v>
      </c>
      <c r="E54" s="11">
        <v>1932781262</v>
      </c>
      <c r="F54" s="11">
        <v>892669716</v>
      </c>
      <c r="G54" s="11">
        <v>3800135024</v>
      </c>
      <c r="H54" s="11">
        <v>6223937764</v>
      </c>
      <c r="I54" s="11">
        <v>1258434731</v>
      </c>
      <c r="J54" s="11">
        <v>712480059</v>
      </c>
      <c r="K54" s="11">
        <v>1367769048</v>
      </c>
      <c r="L54" s="11">
        <v>11262618254</v>
      </c>
      <c r="M54" s="11">
        <v>3712112132</v>
      </c>
      <c r="N54" s="11">
        <v>2268143014</v>
      </c>
      <c r="O54" s="11">
        <v>1719974388</v>
      </c>
      <c r="P54" s="11">
        <v>1298928307</v>
      </c>
      <c r="Q54" s="11">
        <v>1383607695</v>
      </c>
      <c r="R54" s="11">
        <v>2390874892</v>
      </c>
      <c r="S54" s="11">
        <v>390780656</v>
      </c>
      <c r="T54" s="11">
        <v>2329733900</v>
      </c>
      <c r="U54" s="11">
        <v>190809705</v>
      </c>
      <c r="V54" s="11">
        <v>5612505639</v>
      </c>
      <c r="W54" s="11">
        <v>1245897558</v>
      </c>
      <c r="X54" s="11">
        <v>697919145</v>
      </c>
      <c r="Y54" s="11">
        <v>2786950131</v>
      </c>
      <c r="Z54" s="11">
        <v>1174577575</v>
      </c>
      <c r="AA54" s="11">
        <v>9149815831</v>
      </c>
      <c r="AB54" s="11">
        <v>-1191267487</v>
      </c>
      <c r="AC54" s="11">
        <v>12907743305</v>
      </c>
      <c r="AD54" s="11">
        <v>6169037798</v>
      </c>
      <c r="AE54" s="11">
        <v>2380961624</v>
      </c>
      <c r="AF54" s="11">
        <v>6106741151</v>
      </c>
      <c r="AG54" s="11">
        <v>1900557383</v>
      </c>
      <c r="AH54" s="11">
        <v>3654731599</v>
      </c>
      <c r="AI54" s="11">
        <v>4599166730</v>
      </c>
      <c r="AJ54" s="11">
        <v>3714892909</v>
      </c>
      <c r="AK54" s="11">
        <v>774086727</v>
      </c>
      <c r="AL54" s="209">
        <v>108197260283</v>
      </c>
    </row>
    <row r="55" spans="1:38" s="6" customFormat="1" ht="14.4" x14ac:dyDescent="0.3">
      <c r="A55" s="54" t="s">
        <v>48</v>
      </c>
      <c r="B55" s="6" t="s">
        <v>126</v>
      </c>
      <c r="C55" s="10">
        <v>25335702</v>
      </c>
      <c r="D55" s="10">
        <v>274949943</v>
      </c>
      <c r="E55" s="10">
        <v>1502472</v>
      </c>
      <c r="F55" s="10">
        <v>52954097</v>
      </c>
      <c r="G55" s="10">
        <v>1278124931</v>
      </c>
      <c r="H55" s="10">
        <v>756876955</v>
      </c>
      <c r="I55" s="10">
        <v>358615118</v>
      </c>
      <c r="J55" s="10">
        <v>32038029</v>
      </c>
      <c r="K55" s="10">
        <v>301503514</v>
      </c>
      <c r="L55" s="10">
        <v>6245455966</v>
      </c>
      <c r="M55" s="10">
        <v>425224545</v>
      </c>
      <c r="N55" s="10">
        <v>331879297</v>
      </c>
      <c r="O55" s="10">
        <v>315973370</v>
      </c>
      <c r="P55" s="10">
        <v>148422156</v>
      </c>
      <c r="Q55" s="10">
        <v>20636034</v>
      </c>
      <c r="R55" s="10">
        <v>63488714</v>
      </c>
      <c r="S55" s="10">
        <v>23616918</v>
      </c>
      <c r="T55" s="10">
        <v>267091078</v>
      </c>
      <c r="U55" s="10">
        <v>9378</v>
      </c>
      <c r="V55" s="10">
        <v>292358116</v>
      </c>
      <c r="W55" s="10">
        <v>94936829</v>
      </c>
      <c r="X55" s="10">
        <v>134945138</v>
      </c>
      <c r="Y55" s="10">
        <v>426005772</v>
      </c>
      <c r="Z55" s="10">
        <v>11069368</v>
      </c>
      <c r="AA55" s="10">
        <v>304080297</v>
      </c>
      <c r="AB55" s="10">
        <v>509519980</v>
      </c>
      <c r="AC55" s="10">
        <v>3805156099</v>
      </c>
      <c r="AD55" s="10">
        <v>633799033</v>
      </c>
      <c r="AE55" s="10">
        <v>111124740</v>
      </c>
      <c r="AF55" s="10">
        <v>1034672030</v>
      </c>
      <c r="AG55" s="10">
        <v>276904609</v>
      </c>
      <c r="AH55" s="10">
        <v>131025384</v>
      </c>
      <c r="AI55" s="10">
        <v>28724390</v>
      </c>
      <c r="AJ55" s="10">
        <v>33525658</v>
      </c>
      <c r="AK55" s="10">
        <v>261950</v>
      </c>
      <c r="AL55" s="197">
        <v>18751807610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79698000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106331860</v>
      </c>
      <c r="W56" s="10">
        <v>0</v>
      </c>
      <c r="X56" s="10">
        <v>390838274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8542379</v>
      </c>
      <c r="AD56" s="10">
        <v>7288784</v>
      </c>
      <c r="AE56" s="10">
        <v>0</v>
      </c>
      <c r="AF56" s="10">
        <v>0</v>
      </c>
      <c r="AG56" s="10">
        <v>162558324</v>
      </c>
      <c r="AH56" s="10">
        <v>0</v>
      </c>
      <c r="AI56" s="10">
        <v>8199655</v>
      </c>
      <c r="AJ56" s="10">
        <v>0</v>
      </c>
      <c r="AK56" s="10">
        <v>0</v>
      </c>
      <c r="AL56" s="197">
        <v>811087003</v>
      </c>
    </row>
    <row r="57" spans="1:38" s="6" customFormat="1" ht="14.4" x14ac:dyDescent="0.3">
      <c r="A57" s="56"/>
      <c r="B57" s="15" t="s">
        <v>1372</v>
      </c>
      <c r="C57" s="11">
        <v>25335702</v>
      </c>
      <c r="D57" s="11">
        <v>274949943</v>
      </c>
      <c r="E57" s="11">
        <v>1502472</v>
      </c>
      <c r="F57" s="11">
        <v>52954097</v>
      </c>
      <c r="G57" s="11">
        <v>1198426931</v>
      </c>
      <c r="H57" s="11">
        <v>756372623</v>
      </c>
      <c r="I57" s="11">
        <v>358615118</v>
      </c>
      <c r="J57" s="11">
        <v>32038029</v>
      </c>
      <c r="K57" s="11">
        <v>301503514</v>
      </c>
      <c r="L57" s="11">
        <v>6245455966</v>
      </c>
      <c r="M57" s="11">
        <v>425224545</v>
      </c>
      <c r="N57" s="11">
        <v>331879297</v>
      </c>
      <c r="O57" s="11">
        <v>315973370</v>
      </c>
      <c r="P57" s="11">
        <v>148422156</v>
      </c>
      <c r="Q57" s="11">
        <v>20636034</v>
      </c>
      <c r="R57" s="11">
        <v>63488714</v>
      </c>
      <c r="S57" s="11">
        <v>23616918</v>
      </c>
      <c r="T57" s="11">
        <v>267091078</v>
      </c>
      <c r="U57" s="11">
        <v>9378</v>
      </c>
      <c r="V57" s="11">
        <v>186026256</v>
      </c>
      <c r="W57" s="11">
        <v>94936829</v>
      </c>
      <c r="X57" s="11">
        <v>-255893136</v>
      </c>
      <c r="Y57" s="11">
        <v>426005772</v>
      </c>
      <c r="Z57" s="11">
        <v>11069368</v>
      </c>
      <c r="AA57" s="11">
        <v>296363769</v>
      </c>
      <c r="AB57" s="11">
        <v>470111113</v>
      </c>
      <c r="AC57" s="11">
        <v>3796613720</v>
      </c>
      <c r="AD57" s="11">
        <v>626510249</v>
      </c>
      <c r="AE57" s="11">
        <v>111124740</v>
      </c>
      <c r="AF57" s="11">
        <v>1034672030</v>
      </c>
      <c r="AG57" s="11">
        <v>114346285</v>
      </c>
      <c r="AH57" s="11">
        <v>131025384</v>
      </c>
      <c r="AI57" s="11">
        <v>20524735</v>
      </c>
      <c r="AJ57" s="11">
        <v>33525658</v>
      </c>
      <c r="AK57" s="11">
        <v>261950</v>
      </c>
      <c r="AL57" s="209">
        <v>17940720607</v>
      </c>
    </row>
    <row r="58" spans="1:38" s="6" customFormat="1" ht="14.4" x14ac:dyDescent="0.3">
      <c r="A58" s="84"/>
      <c r="B58" s="16" t="s">
        <v>1373</v>
      </c>
      <c r="C58" s="14">
        <v>-1644749881</v>
      </c>
      <c r="D58" s="14">
        <v>-357658211</v>
      </c>
      <c r="E58" s="14">
        <v>1654521613</v>
      </c>
      <c r="F58" s="14">
        <v>1951975485</v>
      </c>
      <c r="G58" s="14">
        <v>6824972050</v>
      </c>
      <c r="H58" s="14">
        <v>-3908276641</v>
      </c>
      <c r="I58" s="14">
        <v>2968718022</v>
      </c>
      <c r="J58" s="14">
        <v>466840230</v>
      </c>
      <c r="K58" s="14">
        <v>619591467</v>
      </c>
      <c r="L58" s="14">
        <v>50858284089</v>
      </c>
      <c r="M58" s="14">
        <v>4645435630</v>
      </c>
      <c r="N58" s="14">
        <v>-7060952196</v>
      </c>
      <c r="O58" s="14">
        <v>-19021056856</v>
      </c>
      <c r="P58" s="14">
        <v>450361944</v>
      </c>
      <c r="Q58" s="14">
        <v>4053107984</v>
      </c>
      <c r="R58" s="14">
        <v>190666945</v>
      </c>
      <c r="S58" s="14">
        <v>751913312</v>
      </c>
      <c r="T58" s="14">
        <v>1815103229</v>
      </c>
      <c r="U58" s="14">
        <v>-93637929</v>
      </c>
      <c r="V58" s="14">
        <v>3086170322</v>
      </c>
      <c r="W58" s="14">
        <v>18354537</v>
      </c>
      <c r="X58" s="14">
        <v>-5105844801</v>
      </c>
      <c r="Y58" s="14">
        <v>5808123247</v>
      </c>
      <c r="Z58" s="14">
        <v>3045235342</v>
      </c>
      <c r="AA58" s="14">
        <v>17322943014</v>
      </c>
      <c r="AB58" s="14">
        <v>7009317886</v>
      </c>
      <c r="AC58" s="14">
        <v>8188854736</v>
      </c>
      <c r="AD58" s="14">
        <v>5976305161</v>
      </c>
      <c r="AE58" s="14">
        <v>4576926829</v>
      </c>
      <c r="AF58" s="14">
        <v>11395386546</v>
      </c>
      <c r="AG58" s="14">
        <v>3815444225</v>
      </c>
      <c r="AH58" s="14">
        <v>8442424662</v>
      </c>
      <c r="AI58" s="14">
        <v>33891604596</v>
      </c>
      <c r="AJ58" s="14">
        <v>22743228247</v>
      </c>
      <c r="AK58" s="14">
        <v>9838664135</v>
      </c>
      <c r="AL58" s="214">
        <v>185218298970</v>
      </c>
    </row>
    <row r="59" spans="1:38" s="6" customFormat="1" ht="14.4" x14ac:dyDescent="0.3">
      <c r="A59" s="54" t="s">
        <v>69</v>
      </c>
      <c r="B59" s="6" t="s">
        <v>1</v>
      </c>
      <c r="C59" s="10">
        <v>1402116</v>
      </c>
      <c r="D59" s="10">
        <v>62205279</v>
      </c>
      <c r="E59" s="10">
        <v>0</v>
      </c>
      <c r="F59" s="10">
        <v>211823258</v>
      </c>
      <c r="G59" s="10">
        <v>746816648</v>
      </c>
      <c r="H59" s="10">
        <v>0</v>
      </c>
      <c r="I59" s="10">
        <v>362286475</v>
      </c>
      <c r="J59" s="10">
        <v>63607395</v>
      </c>
      <c r="K59" s="10">
        <v>-29071541</v>
      </c>
      <c r="L59" s="10">
        <v>5032713653</v>
      </c>
      <c r="M59" s="10">
        <v>475135841</v>
      </c>
      <c r="N59" s="10">
        <v>0</v>
      </c>
      <c r="O59" s="10">
        <v>0</v>
      </c>
      <c r="P59" s="10">
        <v>63557468</v>
      </c>
      <c r="Q59" s="10">
        <v>0</v>
      </c>
      <c r="R59" s="10">
        <v>0</v>
      </c>
      <c r="S59" s="10">
        <v>63607395</v>
      </c>
      <c r="T59" s="10">
        <v>0</v>
      </c>
      <c r="U59" s="10">
        <v>0</v>
      </c>
      <c r="V59" s="10">
        <v>308617032</v>
      </c>
      <c r="W59" s="10">
        <v>1835453</v>
      </c>
      <c r="X59" s="10">
        <v>62205279</v>
      </c>
      <c r="Y59" s="10">
        <v>0</v>
      </c>
      <c r="Z59" s="10">
        <v>285364393</v>
      </c>
      <c r="AA59" s="10">
        <v>0</v>
      </c>
      <c r="AB59" s="10">
        <v>771090615</v>
      </c>
      <c r="AC59" s="10">
        <v>818885474</v>
      </c>
      <c r="AD59" s="10">
        <v>597630517</v>
      </c>
      <c r="AE59" s="10">
        <v>457692683</v>
      </c>
      <c r="AF59" s="10">
        <v>1139538655</v>
      </c>
      <c r="AG59" s="10">
        <v>381493984</v>
      </c>
      <c r="AH59" s="10">
        <v>972110730</v>
      </c>
      <c r="AI59" s="10">
        <v>3310127821</v>
      </c>
      <c r="AJ59" s="10">
        <v>2557117140</v>
      </c>
      <c r="AK59" s="10">
        <v>977612000</v>
      </c>
      <c r="AL59" s="197">
        <v>19695405763</v>
      </c>
    </row>
    <row r="60" spans="1:38" s="6" customFormat="1" ht="14.4" x14ac:dyDescent="0.3">
      <c r="A60" s="85"/>
      <c r="B60" s="34" t="s">
        <v>1374</v>
      </c>
      <c r="C60" s="35">
        <v>-1646151997</v>
      </c>
      <c r="D60" s="35">
        <v>-419863490</v>
      </c>
      <c r="E60" s="35">
        <v>1654521613</v>
      </c>
      <c r="F60" s="35">
        <v>1740152227</v>
      </c>
      <c r="G60" s="35">
        <v>6078155402</v>
      </c>
      <c r="H60" s="35">
        <v>-3908276641</v>
      </c>
      <c r="I60" s="35">
        <v>2606431547</v>
      </c>
      <c r="J60" s="35">
        <v>403232835</v>
      </c>
      <c r="K60" s="35">
        <v>648663008</v>
      </c>
      <c r="L60" s="35">
        <v>45825570436</v>
      </c>
      <c r="M60" s="35">
        <v>4170299789</v>
      </c>
      <c r="N60" s="35">
        <v>-7060952196</v>
      </c>
      <c r="O60" s="35">
        <v>-19021056856</v>
      </c>
      <c r="P60" s="35">
        <v>386804476</v>
      </c>
      <c r="Q60" s="35">
        <v>4053107984</v>
      </c>
      <c r="R60" s="35">
        <v>190666945</v>
      </c>
      <c r="S60" s="35">
        <v>688305917</v>
      </c>
      <c r="T60" s="35">
        <v>1815103229</v>
      </c>
      <c r="U60" s="35">
        <v>-93637929</v>
      </c>
      <c r="V60" s="35">
        <v>2777553290</v>
      </c>
      <c r="W60" s="35">
        <v>16519084</v>
      </c>
      <c r="X60" s="35">
        <v>-5168050080</v>
      </c>
      <c r="Y60" s="35">
        <v>5808123247</v>
      </c>
      <c r="Z60" s="35">
        <v>2759870949</v>
      </c>
      <c r="AA60" s="35">
        <v>17322943014</v>
      </c>
      <c r="AB60" s="35">
        <v>6238227271</v>
      </c>
      <c r="AC60" s="35">
        <v>7369969262</v>
      </c>
      <c r="AD60" s="35">
        <v>5378674644</v>
      </c>
      <c r="AE60" s="35">
        <v>4119234146</v>
      </c>
      <c r="AF60" s="35">
        <v>10255847891</v>
      </c>
      <c r="AG60" s="35">
        <v>3433950241</v>
      </c>
      <c r="AH60" s="35">
        <v>7470313932</v>
      </c>
      <c r="AI60" s="35">
        <v>30581476775</v>
      </c>
      <c r="AJ60" s="35">
        <v>20186111107</v>
      </c>
      <c r="AK60" s="35">
        <v>8861052135</v>
      </c>
      <c r="AL60" s="215">
        <v>165522893207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Febrero 2023</v>
      </c>
      <c r="D3" s="247"/>
      <c r="E3" s="247"/>
      <c r="F3" s="247"/>
      <c r="G3" s="247"/>
      <c r="H3" s="247"/>
      <c r="I3" s="247" t="str">
        <f>$C$3</f>
        <v>Periodo Julio 2022 - Febrero 2023</v>
      </c>
      <c r="J3" s="247"/>
      <c r="K3" s="247"/>
      <c r="L3" s="247"/>
      <c r="M3" s="247"/>
      <c r="N3" s="247"/>
      <c r="O3" s="247" t="str">
        <f>$C$3</f>
        <v>Periodo Julio 2022 - Febrero 2023</v>
      </c>
      <c r="P3" s="247"/>
      <c r="Q3" s="247"/>
      <c r="R3" s="247"/>
      <c r="S3" s="247"/>
      <c r="T3" s="247"/>
      <c r="U3" s="247" t="str">
        <f>$C$3</f>
        <v>Periodo Julio 2022 - Febrero 2023</v>
      </c>
      <c r="V3" s="247"/>
      <c r="W3" s="247"/>
      <c r="X3" s="247"/>
      <c r="Y3" s="247"/>
      <c r="Z3" s="247"/>
      <c r="AA3" s="247" t="str">
        <f>$C$3</f>
        <v>Periodo Julio 2022 - Febrero 2023</v>
      </c>
      <c r="AB3" s="247"/>
      <c r="AC3" s="247"/>
      <c r="AD3" s="247"/>
      <c r="AE3" s="247"/>
      <c r="AF3" s="247"/>
      <c r="AG3" s="247" t="str">
        <f>$C$3</f>
        <v>Periodo Julio 2022 - Febrero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36495725264</v>
      </c>
      <c r="D7" s="10">
        <v>45061364971</v>
      </c>
      <c r="E7" s="10">
        <v>18915788863</v>
      </c>
      <c r="F7" s="10">
        <v>7107678403</v>
      </c>
      <c r="G7" s="10">
        <v>48819714422</v>
      </c>
      <c r="H7" s="10">
        <v>171309153154</v>
      </c>
      <c r="I7" s="10">
        <v>24278410267</v>
      </c>
      <c r="J7" s="10">
        <v>7174854008</v>
      </c>
      <c r="K7" s="10">
        <v>31846826893</v>
      </c>
      <c r="L7" s="10">
        <v>127251635673</v>
      </c>
      <c r="M7" s="10">
        <v>79305049349</v>
      </c>
      <c r="N7" s="10">
        <v>63945906245</v>
      </c>
      <c r="O7" s="10">
        <v>75365013184</v>
      </c>
      <c r="P7" s="10">
        <v>25643977950</v>
      </c>
      <c r="Q7" s="10">
        <v>11349622274</v>
      </c>
      <c r="R7" s="10">
        <v>30569427556</v>
      </c>
      <c r="S7" s="10">
        <v>3977547931</v>
      </c>
      <c r="T7" s="10">
        <v>97993638264</v>
      </c>
      <c r="U7" s="10">
        <v>0</v>
      </c>
      <c r="V7" s="10">
        <v>130244460726</v>
      </c>
      <c r="W7" s="10">
        <v>20922740917</v>
      </c>
      <c r="X7" s="10">
        <v>8313013986</v>
      </c>
      <c r="Y7" s="10">
        <v>41760360791</v>
      </c>
      <c r="Z7" s="10">
        <v>23698764284</v>
      </c>
      <c r="AA7" s="10">
        <v>262894918906</v>
      </c>
      <c r="AB7" s="10">
        <v>52252023988</v>
      </c>
      <c r="AC7" s="10">
        <v>353321483694</v>
      </c>
      <c r="AD7" s="10">
        <v>129312176037</v>
      </c>
      <c r="AE7" s="10">
        <v>46554902782</v>
      </c>
      <c r="AF7" s="10">
        <v>96424216647</v>
      </c>
      <c r="AG7" s="10">
        <v>48221170686</v>
      </c>
      <c r="AH7" s="10">
        <v>33424793627</v>
      </c>
      <c r="AI7" s="10">
        <v>73264216829</v>
      </c>
      <c r="AJ7" s="10">
        <v>43783531086</v>
      </c>
      <c r="AK7" s="10">
        <v>14978315762</v>
      </c>
      <c r="AL7" s="197">
        <v>2285782425419</v>
      </c>
    </row>
    <row r="8" spans="1:38" s="6" customFormat="1" ht="14.4" x14ac:dyDescent="0.3">
      <c r="A8" s="58" t="s">
        <v>32</v>
      </c>
      <c r="B8" s="6" t="s">
        <v>84</v>
      </c>
      <c r="C8" s="10">
        <v>533520909</v>
      </c>
      <c r="D8" s="10">
        <v>140248558</v>
      </c>
      <c r="E8" s="10">
        <v>196679786</v>
      </c>
      <c r="F8" s="10">
        <v>8983582</v>
      </c>
      <c r="G8" s="10">
        <v>197541274</v>
      </c>
      <c r="H8" s="10">
        <v>3091316844</v>
      </c>
      <c r="I8" s="10">
        <v>882494293</v>
      </c>
      <c r="J8" s="10">
        <v>71937985</v>
      </c>
      <c r="K8" s="10">
        <v>35928702</v>
      </c>
      <c r="L8" s="10">
        <v>324014839</v>
      </c>
      <c r="M8" s="10">
        <v>796569008</v>
      </c>
      <c r="N8" s="10">
        <v>352682238</v>
      </c>
      <c r="O8" s="10">
        <v>100174455</v>
      </c>
      <c r="P8" s="10">
        <v>349544156</v>
      </c>
      <c r="Q8" s="10">
        <v>298881790</v>
      </c>
      <c r="R8" s="10">
        <v>23639327</v>
      </c>
      <c r="S8" s="10">
        <v>44606882</v>
      </c>
      <c r="T8" s="10">
        <v>0</v>
      </c>
      <c r="U8" s="10">
        <v>0</v>
      </c>
      <c r="V8" s="10">
        <v>0</v>
      </c>
      <c r="W8" s="10">
        <v>107069595</v>
      </c>
      <c r="X8" s="10">
        <v>227974376</v>
      </c>
      <c r="Y8" s="10">
        <v>479213436</v>
      </c>
      <c r="Z8" s="10">
        <v>67657424</v>
      </c>
      <c r="AA8" s="10">
        <v>6468066252</v>
      </c>
      <c r="AB8" s="10">
        <v>505675104</v>
      </c>
      <c r="AC8" s="10">
        <v>0</v>
      </c>
      <c r="AD8" s="10">
        <v>873505760</v>
      </c>
      <c r="AE8" s="10">
        <v>602661220</v>
      </c>
      <c r="AF8" s="10">
        <v>223228673</v>
      </c>
      <c r="AG8" s="10">
        <v>178943578</v>
      </c>
      <c r="AH8" s="10">
        <v>491049058</v>
      </c>
      <c r="AI8" s="10">
        <v>0</v>
      </c>
      <c r="AJ8" s="10">
        <v>0</v>
      </c>
      <c r="AK8" s="10">
        <v>0</v>
      </c>
      <c r="AL8" s="197">
        <v>17673809104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4769581556</v>
      </c>
      <c r="I10" s="10">
        <v>0</v>
      </c>
      <c r="J10" s="10">
        <v>0</v>
      </c>
      <c r="K10" s="10">
        <v>0</v>
      </c>
      <c r="L10" s="10">
        <v>25530618341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707520073</v>
      </c>
      <c r="S10" s="10">
        <v>0</v>
      </c>
      <c r="T10" s="10">
        <v>1003562484</v>
      </c>
      <c r="U10" s="10">
        <v>0</v>
      </c>
      <c r="V10" s="10">
        <v>0</v>
      </c>
      <c r="W10" s="10">
        <v>0</v>
      </c>
      <c r="X10" s="10">
        <v>0</v>
      </c>
      <c r="Y10" s="10">
        <v>2563080390</v>
      </c>
      <c r="Z10" s="10">
        <v>0</v>
      </c>
      <c r="AA10" s="10">
        <v>5287306728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19852242690</v>
      </c>
      <c r="AI10" s="10">
        <v>267229334</v>
      </c>
      <c r="AJ10" s="10">
        <v>0</v>
      </c>
      <c r="AK10" s="10">
        <v>0</v>
      </c>
      <c r="AL10" s="197">
        <v>60493634313</v>
      </c>
    </row>
    <row r="11" spans="1:38" s="6" customFormat="1" ht="14.4" x14ac:dyDescent="0.3">
      <c r="A11" s="58" t="s">
        <v>35</v>
      </c>
      <c r="B11" s="6" t="s">
        <v>115</v>
      </c>
      <c r="C11" s="10">
        <v>3272390587</v>
      </c>
      <c r="D11" s="10">
        <v>681739</v>
      </c>
      <c r="E11" s="10">
        <v>5965321</v>
      </c>
      <c r="F11" s="10">
        <v>215381417</v>
      </c>
      <c r="G11" s="10">
        <v>1602133336</v>
      </c>
      <c r="H11" s="10">
        <v>4032956999</v>
      </c>
      <c r="I11" s="10">
        <v>41897437</v>
      </c>
      <c r="J11" s="10">
        <v>296237804</v>
      </c>
      <c r="K11" s="10">
        <v>679424581</v>
      </c>
      <c r="L11" s="10">
        <v>1737791973</v>
      </c>
      <c r="M11" s="10">
        <v>2079319091</v>
      </c>
      <c r="N11" s="10">
        <v>3491890781</v>
      </c>
      <c r="O11" s="10">
        <v>2484927058</v>
      </c>
      <c r="P11" s="10">
        <v>975863</v>
      </c>
      <c r="Q11" s="10">
        <v>115947562</v>
      </c>
      <c r="R11" s="10">
        <v>1888458969</v>
      </c>
      <c r="S11" s="10">
        <v>78390788</v>
      </c>
      <c r="T11" s="10">
        <v>2220500335</v>
      </c>
      <c r="U11" s="10">
        <v>0</v>
      </c>
      <c r="V11" s="10">
        <v>2660059761</v>
      </c>
      <c r="W11" s="10">
        <v>858593321</v>
      </c>
      <c r="X11" s="10">
        <v>300815303</v>
      </c>
      <c r="Y11" s="10">
        <v>1185793280</v>
      </c>
      <c r="Z11" s="10">
        <v>681739</v>
      </c>
      <c r="AA11" s="10">
        <v>9747155080</v>
      </c>
      <c r="AB11" s="10">
        <v>1617219271</v>
      </c>
      <c r="AC11" s="10">
        <v>7199216417</v>
      </c>
      <c r="AD11" s="10">
        <v>2885576724</v>
      </c>
      <c r="AE11" s="10">
        <v>775966566</v>
      </c>
      <c r="AF11" s="10">
        <v>4209507199</v>
      </c>
      <c r="AG11" s="10">
        <v>1158946007</v>
      </c>
      <c r="AH11" s="10">
        <v>1348345485</v>
      </c>
      <c r="AI11" s="10">
        <v>17347079</v>
      </c>
      <c r="AJ11" s="10">
        <v>315773030</v>
      </c>
      <c r="AK11" s="10">
        <v>153304555</v>
      </c>
      <c r="AL11" s="197">
        <v>58679572458</v>
      </c>
    </row>
    <row r="12" spans="1:38" s="6" customFormat="1" ht="14.4" x14ac:dyDescent="0.3">
      <c r="A12" s="58" t="s">
        <v>36</v>
      </c>
      <c r="B12" s="6" t="s">
        <v>98</v>
      </c>
      <c r="C12" s="10">
        <v>1107608982</v>
      </c>
      <c r="D12" s="10">
        <v>520404118</v>
      </c>
      <c r="E12" s="10">
        <v>1884215772</v>
      </c>
      <c r="F12" s="10">
        <v>658463703</v>
      </c>
      <c r="G12" s="10">
        <v>1674040129</v>
      </c>
      <c r="H12" s="10">
        <v>4164617648</v>
      </c>
      <c r="I12" s="10">
        <v>765193299</v>
      </c>
      <c r="J12" s="10">
        <v>639684366</v>
      </c>
      <c r="K12" s="10">
        <v>2356215839</v>
      </c>
      <c r="L12" s="10">
        <v>6665530281</v>
      </c>
      <c r="M12" s="10">
        <v>1009365412</v>
      </c>
      <c r="N12" s="10">
        <v>2086624607</v>
      </c>
      <c r="O12" s="10">
        <v>1480204757</v>
      </c>
      <c r="P12" s="10">
        <v>1428560328</v>
      </c>
      <c r="Q12" s="10">
        <v>765960910</v>
      </c>
      <c r="R12" s="10">
        <v>1810276917</v>
      </c>
      <c r="S12" s="10">
        <v>158010249</v>
      </c>
      <c r="T12" s="10">
        <v>15245853552</v>
      </c>
      <c r="U12" s="10">
        <v>0</v>
      </c>
      <c r="V12" s="10">
        <v>6301397581</v>
      </c>
      <c r="W12" s="10">
        <v>1456576098</v>
      </c>
      <c r="X12" s="10">
        <v>1502535867</v>
      </c>
      <c r="Y12" s="10">
        <v>7322000112</v>
      </c>
      <c r="Z12" s="10">
        <v>429155360</v>
      </c>
      <c r="AA12" s="10">
        <v>6473304032</v>
      </c>
      <c r="AB12" s="10">
        <v>5559175134</v>
      </c>
      <c r="AC12" s="10">
        <v>67063184542</v>
      </c>
      <c r="AD12" s="10">
        <v>8186565671</v>
      </c>
      <c r="AE12" s="10">
        <v>2466163500</v>
      </c>
      <c r="AF12" s="10">
        <v>6107321432</v>
      </c>
      <c r="AG12" s="10">
        <v>2697763636</v>
      </c>
      <c r="AH12" s="10">
        <v>1420787277</v>
      </c>
      <c r="AI12" s="10">
        <v>433578698</v>
      </c>
      <c r="AJ12" s="10">
        <v>1102671894</v>
      </c>
      <c r="AK12" s="10">
        <v>159274538</v>
      </c>
      <c r="AL12" s="197">
        <v>163102286241</v>
      </c>
    </row>
    <row r="13" spans="1:38" s="6" customFormat="1" ht="14.4" x14ac:dyDescent="0.3">
      <c r="A13" s="58" t="s">
        <v>37</v>
      </c>
      <c r="B13" s="6" t="s">
        <v>1360</v>
      </c>
      <c r="C13" s="10">
        <v>180547791</v>
      </c>
      <c r="D13" s="10">
        <v>1495929713</v>
      </c>
      <c r="E13" s="10">
        <v>482329821</v>
      </c>
      <c r="F13" s="10">
        <v>15757750</v>
      </c>
      <c r="G13" s="10">
        <v>206036226</v>
      </c>
      <c r="H13" s="10">
        <v>1770938326</v>
      </c>
      <c r="I13" s="10">
        <v>423781081</v>
      </c>
      <c r="J13" s="10">
        <v>4000000</v>
      </c>
      <c r="K13" s="10">
        <v>52181200</v>
      </c>
      <c r="L13" s="10">
        <v>239403937</v>
      </c>
      <c r="M13" s="10">
        <v>431495529</v>
      </c>
      <c r="N13" s="10">
        <v>889093257</v>
      </c>
      <c r="O13" s="10">
        <v>348211216</v>
      </c>
      <c r="P13" s="10">
        <v>97692019</v>
      </c>
      <c r="Q13" s="10">
        <v>133301177</v>
      </c>
      <c r="R13" s="10">
        <v>455454518</v>
      </c>
      <c r="S13" s="10">
        <v>27000000</v>
      </c>
      <c r="T13" s="10">
        <v>818223603</v>
      </c>
      <c r="U13" s="10">
        <v>0</v>
      </c>
      <c r="V13" s="10">
        <v>438933642</v>
      </c>
      <c r="W13" s="10">
        <v>424718684</v>
      </c>
      <c r="X13" s="10">
        <v>14795545</v>
      </c>
      <c r="Y13" s="10">
        <v>263041405</v>
      </c>
      <c r="Z13" s="10">
        <v>101414154</v>
      </c>
      <c r="AA13" s="10">
        <v>1306049277</v>
      </c>
      <c r="AB13" s="10">
        <v>183807585</v>
      </c>
      <c r="AC13" s="10">
        <v>2845786031</v>
      </c>
      <c r="AD13" s="10">
        <v>1550683529</v>
      </c>
      <c r="AE13" s="10">
        <v>286127601</v>
      </c>
      <c r="AF13" s="10">
        <v>719324391</v>
      </c>
      <c r="AG13" s="10">
        <v>652769992</v>
      </c>
      <c r="AH13" s="10">
        <v>113351149</v>
      </c>
      <c r="AI13" s="10">
        <v>0</v>
      </c>
      <c r="AJ13" s="10">
        <v>70381818</v>
      </c>
      <c r="AK13" s="10">
        <v>0</v>
      </c>
      <c r="AL13" s="197">
        <v>17042561967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39825505</v>
      </c>
      <c r="F14" s="10">
        <v>0</v>
      </c>
      <c r="G14" s="10">
        <v>0</v>
      </c>
      <c r="H14" s="10">
        <v>3547478</v>
      </c>
      <c r="I14" s="10">
        <v>72430084</v>
      </c>
      <c r="J14" s="10">
        <v>0</v>
      </c>
      <c r="K14" s="10">
        <v>0</v>
      </c>
      <c r="L14" s="10">
        <v>198569875</v>
      </c>
      <c r="M14" s="10">
        <v>0</v>
      </c>
      <c r="N14" s="10">
        <v>33256275</v>
      </c>
      <c r="O14" s="10">
        <v>4187407</v>
      </c>
      <c r="P14" s="10">
        <v>0</v>
      </c>
      <c r="Q14" s="10">
        <v>15238434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18111068</v>
      </c>
      <c r="X14" s="10">
        <v>0</v>
      </c>
      <c r="Y14" s="10">
        <v>29180702</v>
      </c>
      <c r="Z14" s="10">
        <v>75719919</v>
      </c>
      <c r="AA14" s="10">
        <v>21798032</v>
      </c>
      <c r="AB14" s="10">
        <v>2482684854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3237904443</v>
      </c>
    </row>
    <row r="15" spans="1:38" s="6" customFormat="1" ht="14.4" x14ac:dyDescent="0.3">
      <c r="A15" s="58" t="s">
        <v>39</v>
      </c>
      <c r="B15" s="6" t="s">
        <v>100</v>
      </c>
      <c r="C15" s="10">
        <v>2230534302</v>
      </c>
      <c r="D15" s="10">
        <v>1326426317</v>
      </c>
      <c r="E15" s="10">
        <v>890994752</v>
      </c>
      <c r="F15" s="10">
        <v>6880465068</v>
      </c>
      <c r="G15" s="10">
        <v>3172625378</v>
      </c>
      <c r="H15" s="10">
        <v>11325515509</v>
      </c>
      <c r="I15" s="10">
        <v>3436908566</v>
      </c>
      <c r="J15" s="10">
        <v>0</v>
      </c>
      <c r="K15" s="10">
        <v>9718284758</v>
      </c>
      <c r="L15" s="10">
        <v>13937050562</v>
      </c>
      <c r="M15" s="10">
        <v>24446511493</v>
      </c>
      <c r="N15" s="10">
        <v>5342026192</v>
      </c>
      <c r="O15" s="10">
        <v>13314349514</v>
      </c>
      <c r="P15" s="10">
        <v>489658677</v>
      </c>
      <c r="Q15" s="10">
        <v>0</v>
      </c>
      <c r="R15" s="10">
        <v>1233521730</v>
      </c>
      <c r="S15" s="10">
        <v>0</v>
      </c>
      <c r="T15" s="10">
        <v>31705849880</v>
      </c>
      <c r="U15" s="10">
        <v>0</v>
      </c>
      <c r="V15" s="10">
        <v>44783514588</v>
      </c>
      <c r="W15" s="10">
        <v>57283570</v>
      </c>
      <c r="X15" s="10">
        <v>1459425617</v>
      </c>
      <c r="Y15" s="10">
        <v>73500000</v>
      </c>
      <c r="Z15" s="10">
        <v>113439989</v>
      </c>
      <c r="AA15" s="10">
        <v>1663320907</v>
      </c>
      <c r="AB15" s="10">
        <v>8595117481</v>
      </c>
      <c r="AC15" s="10">
        <v>122855226476</v>
      </c>
      <c r="AD15" s="10">
        <v>41356212958</v>
      </c>
      <c r="AE15" s="10">
        <v>3819754332</v>
      </c>
      <c r="AF15" s="10">
        <v>22227504124</v>
      </c>
      <c r="AG15" s="10">
        <v>1219049456</v>
      </c>
      <c r="AH15" s="10">
        <v>6321919351</v>
      </c>
      <c r="AI15" s="10">
        <v>1795769625</v>
      </c>
      <c r="AJ15" s="10">
        <v>3614341627</v>
      </c>
      <c r="AK15" s="10">
        <v>419529329</v>
      </c>
      <c r="AL15" s="197">
        <v>389825632128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7828373200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7828373200</v>
      </c>
    </row>
    <row r="17" spans="1:38" s="6" customFormat="1" ht="14.4" x14ac:dyDescent="0.3">
      <c r="A17" s="58" t="s">
        <v>41</v>
      </c>
      <c r="B17" s="6" t="s">
        <v>137</v>
      </c>
      <c r="C17" s="10">
        <v>2647514557</v>
      </c>
      <c r="D17" s="10">
        <v>593142970</v>
      </c>
      <c r="E17" s="10">
        <v>0</v>
      </c>
      <c r="F17" s="10">
        <v>301757285</v>
      </c>
      <c r="G17" s="10">
        <v>978834122</v>
      </c>
      <c r="H17" s="10">
        <v>7647450453</v>
      </c>
      <c r="I17" s="10">
        <v>2285791702</v>
      </c>
      <c r="J17" s="10">
        <v>0</v>
      </c>
      <c r="K17" s="10">
        <v>1296044737</v>
      </c>
      <c r="L17" s="10">
        <v>8402656652</v>
      </c>
      <c r="M17" s="10">
        <v>13405646568</v>
      </c>
      <c r="N17" s="10">
        <v>2444781347</v>
      </c>
      <c r="O17" s="10">
        <v>9937225156</v>
      </c>
      <c r="P17" s="10">
        <v>110685843</v>
      </c>
      <c r="Q17" s="10">
        <v>0</v>
      </c>
      <c r="R17" s="10">
        <v>1166559421</v>
      </c>
      <c r="S17" s="10">
        <v>0</v>
      </c>
      <c r="T17" s="10">
        <v>8435018161</v>
      </c>
      <c r="U17" s="10">
        <v>0</v>
      </c>
      <c r="V17" s="10">
        <v>6274555409</v>
      </c>
      <c r="W17" s="10">
        <v>23189267</v>
      </c>
      <c r="X17" s="10">
        <v>129940945</v>
      </c>
      <c r="Y17" s="10">
        <v>263184837</v>
      </c>
      <c r="Z17" s="10">
        <v>281895969</v>
      </c>
      <c r="AA17" s="10">
        <v>3877492299</v>
      </c>
      <c r="AB17" s="10">
        <v>8071388976</v>
      </c>
      <c r="AC17" s="10">
        <v>17720872175</v>
      </c>
      <c r="AD17" s="10">
        <v>2980234620</v>
      </c>
      <c r="AE17" s="10">
        <v>0</v>
      </c>
      <c r="AF17" s="10">
        <v>4737983138</v>
      </c>
      <c r="AG17" s="10">
        <v>2482684627</v>
      </c>
      <c r="AH17" s="10">
        <v>3938677410</v>
      </c>
      <c r="AI17" s="10">
        <v>380845113</v>
      </c>
      <c r="AJ17" s="10">
        <v>2005466055</v>
      </c>
      <c r="AK17" s="10">
        <v>637078027</v>
      </c>
      <c r="AL17" s="197">
        <v>113458597841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3969066130</v>
      </c>
      <c r="D22" s="10">
        <v>1337636371</v>
      </c>
      <c r="E22" s="10">
        <v>2831441512</v>
      </c>
      <c r="F22" s="10">
        <v>1643458615</v>
      </c>
      <c r="G22" s="10">
        <v>4629568474</v>
      </c>
      <c r="H22" s="10">
        <v>15661059160</v>
      </c>
      <c r="I22" s="10">
        <v>1853617050</v>
      </c>
      <c r="J22" s="10">
        <v>1890167648</v>
      </c>
      <c r="K22" s="10">
        <v>1737180428</v>
      </c>
      <c r="L22" s="10">
        <v>25404646996</v>
      </c>
      <c r="M22" s="10">
        <v>12826782000</v>
      </c>
      <c r="N22" s="10">
        <v>7882192611</v>
      </c>
      <c r="O22" s="10">
        <v>3511051915</v>
      </c>
      <c r="P22" s="10">
        <v>1733700609</v>
      </c>
      <c r="Q22" s="10">
        <v>2297367491</v>
      </c>
      <c r="R22" s="10">
        <v>3634577112</v>
      </c>
      <c r="S22" s="10">
        <v>944847614</v>
      </c>
      <c r="T22" s="10">
        <v>18459185269</v>
      </c>
      <c r="U22" s="10">
        <v>307485480</v>
      </c>
      <c r="V22" s="10">
        <v>12751729255</v>
      </c>
      <c r="W22" s="10">
        <v>2399342938</v>
      </c>
      <c r="X22" s="10">
        <v>2380795707</v>
      </c>
      <c r="Y22" s="10">
        <v>3840337019</v>
      </c>
      <c r="Z22" s="10">
        <v>1544607805</v>
      </c>
      <c r="AA22" s="10">
        <v>13153117948</v>
      </c>
      <c r="AB22" s="10">
        <v>6443267234</v>
      </c>
      <c r="AC22" s="10">
        <v>15240170137</v>
      </c>
      <c r="AD22" s="10">
        <v>10709969834</v>
      </c>
      <c r="AE22" s="10">
        <v>3089730010</v>
      </c>
      <c r="AF22" s="10">
        <v>15170112925</v>
      </c>
      <c r="AG22" s="10">
        <v>4291509075</v>
      </c>
      <c r="AH22" s="10">
        <v>4601216945</v>
      </c>
      <c r="AI22" s="10">
        <v>5583686412</v>
      </c>
      <c r="AJ22" s="10">
        <v>4099680678</v>
      </c>
      <c r="AK22" s="10">
        <v>1048715673</v>
      </c>
      <c r="AL22" s="197">
        <v>218903022080</v>
      </c>
    </row>
    <row r="23" spans="1:38" s="6" customFormat="1" ht="14.4" x14ac:dyDescent="0.3">
      <c r="A23" s="58" t="s">
        <v>47</v>
      </c>
      <c r="B23" s="6" t="s">
        <v>118</v>
      </c>
      <c r="C23" s="10">
        <v>357016573</v>
      </c>
      <c r="D23" s="10">
        <v>2396292114</v>
      </c>
      <c r="E23" s="10">
        <v>76971525</v>
      </c>
      <c r="F23" s="10">
        <v>46805676</v>
      </c>
      <c r="G23" s="10">
        <v>333658432</v>
      </c>
      <c r="H23" s="10">
        <v>1722926951</v>
      </c>
      <c r="I23" s="10">
        <v>140450938</v>
      </c>
      <c r="J23" s="10">
        <v>87122772</v>
      </c>
      <c r="K23" s="10">
        <v>340565148</v>
      </c>
      <c r="L23" s="10">
        <v>10392434359</v>
      </c>
      <c r="M23" s="10">
        <v>981505905</v>
      </c>
      <c r="N23" s="10">
        <v>1003285414</v>
      </c>
      <c r="O23" s="10">
        <v>335050780</v>
      </c>
      <c r="P23" s="10">
        <v>65539925</v>
      </c>
      <c r="Q23" s="10">
        <v>110222389</v>
      </c>
      <c r="R23" s="10">
        <v>433259311</v>
      </c>
      <c r="S23" s="10">
        <v>50485835</v>
      </c>
      <c r="T23" s="10">
        <v>5631686466</v>
      </c>
      <c r="U23" s="10">
        <v>0</v>
      </c>
      <c r="V23" s="10">
        <v>2238902670</v>
      </c>
      <c r="W23" s="10">
        <v>230190552</v>
      </c>
      <c r="X23" s="10">
        <v>62720950</v>
      </c>
      <c r="Y23" s="10">
        <v>244167968</v>
      </c>
      <c r="Z23" s="10">
        <v>62467051</v>
      </c>
      <c r="AA23" s="10">
        <v>1312865483</v>
      </c>
      <c r="AB23" s="10">
        <v>491109217</v>
      </c>
      <c r="AC23" s="10">
        <v>839693566</v>
      </c>
      <c r="AD23" s="10">
        <v>1026295138</v>
      </c>
      <c r="AE23" s="10">
        <v>237033383</v>
      </c>
      <c r="AF23" s="10">
        <v>3055205616</v>
      </c>
      <c r="AG23" s="10">
        <v>278712972</v>
      </c>
      <c r="AH23" s="10">
        <v>360465295</v>
      </c>
      <c r="AI23" s="10">
        <v>20644881</v>
      </c>
      <c r="AJ23" s="10">
        <v>11853188</v>
      </c>
      <c r="AK23" s="10">
        <v>226834</v>
      </c>
      <c r="AL23" s="197">
        <v>34977835277</v>
      </c>
    </row>
    <row r="24" spans="1:38" s="6" customFormat="1" ht="14.4" x14ac:dyDescent="0.3">
      <c r="A24" s="58" t="s">
        <v>48</v>
      </c>
      <c r="B24" s="6" t="s">
        <v>126</v>
      </c>
      <c r="C24" s="10">
        <v>25335702</v>
      </c>
      <c r="D24" s="10">
        <v>274949943</v>
      </c>
      <c r="E24" s="10">
        <v>1502472</v>
      </c>
      <c r="F24" s="10">
        <v>52954097</v>
      </c>
      <c r="G24" s="10">
        <v>1278124931</v>
      </c>
      <c r="H24" s="10">
        <v>756876955</v>
      </c>
      <c r="I24" s="10">
        <v>358615118</v>
      </c>
      <c r="J24" s="10">
        <v>32038029</v>
      </c>
      <c r="K24" s="10">
        <v>301503514</v>
      </c>
      <c r="L24" s="10">
        <v>6245455966</v>
      </c>
      <c r="M24" s="10">
        <v>425224545</v>
      </c>
      <c r="N24" s="10">
        <v>331879297</v>
      </c>
      <c r="O24" s="10">
        <v>315973370</v>
      </c>
      <c r="P24" s="10">
        <v>148422156</v>
      </c>
      <c r="Q24" s="10">
        <v>20636034</v>
      </c>
      <c r="R24" s="10">
        <v>63488714</v>
      </c>
      <c r="S24" s="10">
        <v>23616918</v>
      </c>
      <c r="T24" s="10">
        <v>267091078</v>
      </c>
      <c r="U24" s="10">
        <v>9378</v>
      </c>
      <c r="V24" s="10">
        <v>292358116</v>
      </c>
      <c r="W24" s="10">
        <v>94936829</v>
      </c>
      <c r="X24" s="10">
        <v>134945138</v>
      </c>
      <c r="Y24" s="10">
        <v>426005772</v>
      </c>
      <c r="Z24" s="10">
        <v>11069368</v>
      </c>
      <c r="AA24" s="10">
        <v>304080297</v>
      </c>
      <c r="AB24" s="10">
        <v>509519980</v>
      </c>
      <c r="AC24" s="10">
        <v>3805156099</v>
      </c>
      <c r="AD24" s="10">
        <v>633799033</v>
      </c>
      <c r="AE24" s="10">
        <v>111124740</v>
      </c>
      <c r="AF24" s="10">
        <v>1034672030</v>
      </c>
      <c r="AG24" s="10">
        <v>276904609</v>
      </c>
      <c r="AH24" s="10">
        <v>131025384</v>
      </c>
      <c r="AI24" s="10">
        <v>28724390</v>
      </c>
      <c r="AJ24" s="10">
        <v>33525658</v>
      </c>
      <c r="AK24" s="10">
        <v>261950</v>
      </c>
      <c r="AL24" s="197">
        <v>18751807610</v>
      </c>
    </row>
    <row r="25" spans="1:38" s="6" customFormat="1" ht="18.75" customHeight="1" x14ac:dyDescent="0.3">
      <c r="A25" s="59"/>
      <c r="B25" s="21" t="s">
        <v>111</v>
      </c>
      <c r="C25" s="22">
        <v>50819260797</v>
      </c>
      <c r="D25" s="22">
        <v>53147076814</v>
      </c>
      <c r="E25" s="22">
        <v>25325715329</v>
      </c>
      <c r="F25" s="22">
        <v>16931705596</v>
      </c>
      <c r="G25" s="22">
        <v>62892276724</v>
      </c>
      <c r="H25" s="22">
        <v>226255941033</v>
      </c>
      <c r="I25" s="22">
        <v>34539589835</v>
      </c>
      <c r="J25" s="22">
        <v>10196042612</v>
      </c>
      <c r="K25" s="22">
        <v>48364155800</v>
      </c>
      <c r="L25" s="22">
        <v>226329809454</v>
      </c>
      <c r="M25" s="22">
        <v>135707468900</v>
      </c>
      <c r="N25" s="22">
        <v>87803618264</v>
      </c>
      <c r="O25" s="22">
        <v>107196368812</v>
      </c>
      <c r="P25" s="22">
        <v>30068757526</v>
      </c>
      <c r="Q25" s="22">
        <v>15107178061</v>
      </c>
      <c r="R25" s="22">
        <v>41986183648</v>
      </c>
      <c r="S25" s="22">
        <v>5304506217</v>
      </c>
      <c r="T25" s="22">
        <v>181780609092</v>
      </c>
      <c r="U25" s="22">
        <v>307494858</v>
      </c>
      <c r="V25" s="22">
        <v>205985911748</v>
      </c>
      <c r="W25" s="22">
        <v>26592752839</v>
      </c>
      <c r="X25" s="22">
        <v>14526963434</v>
      </c>
      <c r="Y25" s="22">
        <v>58449865712</v>
      </c>
      <c r="Z25" s="22">
        <v>34215246262</v>
      </c>
      <c r="AA25" s="22">
        <v>312509475241</v>
      </c>
      <c r="AB25" s="22">
        <v>86710988824</v>
      </c>
      <c r="AC25" s="22">
        <v>591403281854</v>
      </c>
      <c r="AD25" s="22">
        <v>199733619717</v>
      </c>
      <c r="AE25" s="22">
        <v>57952886318</v>
      </c>
      <c r="AF25" s="22">
        <v>153909076175</v>
      </c>
      <c r="AG25" s="22">
        <v>61473673117</v>
      </c>
      <c r="AH25" s="22">
        <v>72003987405</v>
      </c>
      <c r="AI25" s="22">
        <v>81792042361</v>
      </c>
      <c r="AJ25" s="22">
        <v>55037225034</v>
      </c>
      <c r="AK25" s="22">
        <v>17396706668</v>
      </c>
      <c r="AL25" s="208">
        <v>3389757462081</v>
      </c>
    </row>
    <row r="26" spans="1:38" s="6" customFormat="1" ht="14.4" x14ac:dyDescent="0.3">
      <c r="A26" s="58" t="s">
        <v>49</v>
      </c>
      <c r="B26" s="6" t="s">
        <v>87</v>
      </c>
      <c r="C26" s="10">
        <v>142670828</v>
      </c>
      <c r="D26" s="10">
        <v>70916454</v>
      </c>
      <c r="E26" s="10">
        <v>245086965</v>
      </c>
      <c r="F26" s="10">
        <v>42721352</v>
      </c>
      <c r="G26" s="10">
        <v>715871901</v>
      </c>
      <c r="H26" s="10">
        <v>839145317</v>
      </c>
      <c r="I26" s="10">
        <v>404996295</v>
      </c>
      <c r="J26" s="10">
        <v>54602711</v>
      </c>
      <c r="K26" s="10">
        <v>5715220</v>
      </c>
      <c r="L26" s="10">
        <v>3311303647</v>
      </c>
      <c r="M26" s="10">
        <v>453006716</v>
      </c>
      <c r="N26" s="10">
        <v>841889337</v>
      </c>
      <c r="O26" s="10">
        <v>146614209</v>
      </c>
      <c r="P26" s="10">
        <v>209293767</v>
      </c>
      <c r="Q26" s="10">
        <v>526261950</v>
      </c>
      <c r="R26" s="10">
        <v>32125505</v>
      </c>
      <c r="S26" s="10">
        <v>23007411</v>
      </c>
      <c r="T26" s="10">
        <v>0</v>
      </c>
      <c r="U26" s="10">
        <v>0</v>
      </c>
      <c r="V26" s="10">
        <v>0</v>
      </c>
      <c r="W26" s="10">
        <v>210682984</v>
      </c>
      <c r="X26" s="10">
        <v>25316986</v>
      </c>
      <c r="Y26" s="10">
        <v>132874955</v>
      </c>
      <c r="Z26" s="10">
        <v>10525471699</v>
      </c>
      <c r="AA26" s="10">
        <v>602567585</v>
      </c>
      <c r="AB26" s="10">
        <v>663657284</v>
      </c>
      <c r="AC26" s="10">
        <v>0</v>
      </c>
      <c r="AD26" s="10">
        <v>1648520768</v>
      </c>
      <c r="AE26" s="10">
        <v>69793973</v>
      </c>
      <c r="AF26" s="10">
        <v>55420017</v>
      </c>
      <c r="AG26" s="10">
        <v>28857614</v>
      </c>
      <c r="AH26" s="10">
        <v>33187926</v>
      </c>
      <c r="AI26" s="10">
        <v>39318708</v>
      </c>
      <c r="AJ26" s="10">
        <v>0</v>
      </c>
      <c r="AK26" s="10">
        <v>676499</v>
      </c>
      <c r="AL26" s="197">
        <v>22101576583</v>
      </c>
    </row>
    <row r="27" spans="1:38" s="6" customFormat="1" ht="14.4" x14ac:dyDescent="0.3">
      <c r="A27" s="58" t="s">
        <v>50</v>
      </c>
      <c r="B27" s="6" t="s">
        <v>88</v>
      </c>
      <c r="C27" s="10">
        <v>9800521463</v>
      </c>
      <c r="D27" s="10">
        <v>1943092053</v>
      </c>
      <c r="E27" s="10">
        <v>2519543352</v>
      </c>
      <c r="F27" s="10">
        <v>1070173051</v>
      </c>
      <c r="G27" s="10">
        <v>8531756460</v>
      </c>
      <c r="H27" s="10">
        <v>38135255131</v>
      </c>
      <c r="I27" s="10">
        <v>6628457547</v>
      </c>
      <c r="J27" s="10">
        <v>98323367</v>
      </c>
      <c r="K27" s="10">
        <v>8614697216</v>
      </c>
      <c r="L27" s="10">
        <v>59980367073</v>
      </c>
      <c r="M27" s="10">
        <v>57034073012</v>
      </c>
      <c r="N27" s="10">
        <v>21444860938</v>
      </c>
      <c r="O27" s="10">
        <v>24665561508</v>
      </c>
      <c r="P27" s="10">
        <v>1059524961</v>
      </c>
      <c r="Q27" s="10">
        <v>116574034</v>
      </c>
      <c r="R27" s="10">
        <v>4047535777</v>
      </c>
      <c r="S27" s="10">
        <v>65613846</v>
      </c>
      <c r="T27" s="10">
        <v>39032078178</v>
      </c>
      <c r="U27" s="10">
        <v>0</v>
      </c>
      <c r="V27" s="10">
        <v>39718404813</v>
      </c>
      <c r="W27" s="10">
        <v>256000690</v>
      </c>
      <c r="X27" s="10">
        <v>429724597</v>
      </c>
      <c r="Y27" s="10">
        <v>1883118460</v>
      </c>
      <c r="Z27" s="10">
        <v>1311960079</v>
      </c>
      <c r="AA27" s="10">
        <v>12699047694</v>
      </c>
      <c r="AB27" s="10">
        <v>22092913555</v>
      </c>
      <c r="AC27" s="10">
        <v>109376406426</v>
      </c>
      <c r="AD27" s="10">
        <v>13195087600</v>
      </c>
      <c r="AE27" s="10">
        <v>5494775765</v>
      </c>
      <c r="AF27" s="10">
        <v>27665675305</v>
      </c>
      <c r="AG27" s="10">
        <v>12864996870</v>
      </c>
      <c r="AH27" s="10">
        <v>14676277181</v>
      </c>
      <c r="AI27" s="10">
        <v>10120707540</v>
      </c>
      <c r="AJ27" s="10">
        <v>8964498777</v>
      </c>
      <c r="AK27" s="10">
        <v>2490336431</v>
      </c>
      <c r="AL27" s="197">
        <v>568027940750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7889672857</v>
      </c>
      <c r="I28" s="10">
        <v>0</v>
      </c>
      <c r="J28" s="10">
        <v>0</v>
      </c>
      <c r="K28" s="10">
        <v>0</v>
      </c>
      <c r="L28" s="10">
        <v>24978651008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522636362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4300883303</v>
      </c>
      <c r="Z28" s="10">
        <v>0</v>
      </c>
      <c r="AA28" s="10">
        <v>49332632437</v>
      </c>
      <c r="AB28" s="10">
        <v>0</v>
      </c>
      <c r="AC28" s="10">
        <v>542342463</v>
      </c>
      <c r="AD28" s="10">
        <v>0</v>
      </c>
      <c r="AE28" s="10">
        <v>0</v>
      </c>
      <c r="AF28" s="10">
        <v>0</v>
      </c>
      <c r="AG28" s="10">
        <v>0</v>
      </c>
      <c r="AH28" s="10">
        <v>19663374401</v>
      </c>
      <c r="AI28" s="10">
        <v>20551855018</v>
      </c>
      <c r="AJ28" s="10">
        <v>0</v>
      </c>
      <c r="AK28" s="10">
        <v>0</v>
      </c>
      <c r="AL28" s="197">
        <v>127782047849</v>
      </c>
    </row>
    <row r="29" spans="1:38" s="6" customFormat="1" ht="14.4" x14ac:dyDescent="0.3">
      <c r="A29" s="58" t="s">
        <v>52</v>
      </c>
      <c r="B29" s="6" t="s">
        <v>119</v>
      </c>
      <c r="C29" s="10">
        <v>6942131087</v>
      </c>
      <c r="D29" s="10">
        <v>3835289588</v>
      </c>
      <c r="E29" s="10">
        <v>3793464152</v>
      </c>
      <c r="F29" s="10">
        <v>1188170236</v>
      </c>
      <c r="G29" s="10">
        <v>9813679802</v>
      </c>
      <c r="H29" s="10">
        <v>42487434373</v>
      </c>
      <c r="I29" s="10">
        <v>5657059366</v>
      </c>
      <c r="J29" s="10">
        <v>1576297750</v>
      </c>
      <c r="K29" s="10">
        <v>4446091443</v>
      </c>
      <c r="L29" s="10">
        <v>7326399504</v>
      </c>
      <c r="M29" s="10">
        <v>13712249271</v>
      </c>
      <c r="N29" s="10">
        <v>11450989979</v>
      </c>
      <c r="O29" s="10">
        <v>20597240849</v>
      </c>
      <c r="P29" s="10">
        <v>6377716313</v>
      </c>
      <c r="Q29" s="10">
        <v>1486120017</v>
      </c>
      <c r="R29" s="10">
        <v>6820400732</v>
      </c>
      <c r="S29" s="10">
        <v>602692023</v>
      </c>
      <c r="T29" s="10">
        <v>19933220421</v>
      </c>
      <c r="U29" s="10">
        <v>0</v>
      </c>
      <c r="V29" s="10">
        <v>20177046453</v>
      </c>
      <c r="W29" s="10">
        <v>4416160553</v>
      </c>
      <c r="X29" s="10">
        <v>1401477744</v>
      </c>
      <c r="Y29" s="10">
        <v>10600140446</v>
      </c>
      <c r="Z29" s="10">
        <v>14041540532</v>
      </c>
      <c r="AA29" s="10">
        <v>95187526829</v>
      </c>
      <c r="AB29" s="10">
        <v>4768837110</v>
      </c>
      <c r="AC29" s="10">
        <v>52845346900</v>
      </c>
      <c r="AD29" s="10">
        <v>28668231881</v>
      </c>
      <c r="AE29" s="10">
        <v>7332857000</v>
      </c>
      <c r="AF29" s="10">
        <v>16200696972</v>
      </c>
      <c r="AG29" s="10">
        <v>7567460067</v>
      </c>
      <c r="AH29" s="10">
        <v>5321060250</v>
      </c>
      <c r="AI29" s="10">
        <v>1838351146</v>
      </c>
      <c r="AJ29" s="10">
        <v>4873484523</v>
      </c>
      <c r="AK29" s="10">
        <v>926121212</v>
      </c>
      <c r="AL29" s="197">
        <v>444212986524</v>
      </c>
    </row>
    <row r="30" spans="1:38" s="6" customFormat="1" ht="14.4" x14ac:dyDescent="0.3">
      <c r="A30" s="58" t="s">
        <v>53</v>
      </c>
      <c r="B30" s="6" t="s">
        <v>90</v>
      </c>
      <c r="C30" s="10">
        <v>542762779</v>
      </c>
      <c r="D30" s="10">
        <v>598865254</v>
      </c>
      <c r="E30" s="10">
        <v>3546342148</v>
      </c>
      <c r="F30" s="10">
        <v>417481537</v>
      </c>
      <c r="G30" s="10">
        <v>3280697981</v>
      </c>
      <c r="H30" s="10">
        <v>8367507742</v>
      </c>
      <c r="I30" s="10">
        <v>559913072</v>
      </c>
      <c r="J30" s="10">
        <v>1359946076</v>
      </c>
      <c r="K30" s="10">
        <v>1089352650</v>
      </c>
      <c r="L30" s="10">
        <v>6894201602</v>
      </c>
      <c r="M30" s="10">
        <v>2873274138</v>
      </c>
      <c r="N30" s="10">
        <v>3847982105</v>
      </c>
      <c r="O30" s="10">
        <v>2089372897</v>
      </c>
      <c r="P30" s="10">
        <v>2069763427</v>
      </c>
      <c r="Q30" s="10">
        <v>811791463</v>
      </c>
      <c r="R30" s="10">
        <v>3706081051</v>
      </c>
      <c r="S30" s="10">
        <v>314523719</v>
      </c>
      <c r="T30" s="10">
        <v>13414978724</v>
      </c>
      <c r="U30" s="10">
        <v>0</v>
      </c>
      <c r="V30" s="10">
        <v>6632944641</v>
      </c>
      <c r="W30" s="10">
        <v>2592977826</v>
      </c>
      <c r="X30" s="10">
        <v>1869001834</v>
      </c>
      <c r="Y30" s="10">
        <v>3968989829</v>
      </c>
      <c r="Z30" s="10">
        <v>638072429</v>
      </c>
      <c r="AA30" s="10">
        <v>10634097103</v>
      </c>
      <c r="AB30" s="10">
        <v>4554690945</v>
      </c>
      <c r="AC30" s="10">
        <v>75715652551</v>
      </c>
      <c r="AD30" s="10">
        <v>6761951491</v>
      </c>
      <c r="AE30" s="10">
        <v>3182796074</v>
      </c>
      <c r="AF30" s="10">
        <v>5636503878</v>
      </c>
      <c r="AG30" s="10">
        <v>4225700032</v>
      </c>
      <c r="AH30" s="10">
        <v>2470242933</v>
      </c>
      <c r="AI30" s="10">
        <v>2380216145</v>
      </c>
      <c r="AJ30" s="10">
        <v>2874799900</v>
      </c>
      <c r="AK30" s="10">
        <v>526224222</v>
      </c>
      <c r="AL30" s="197">
        <v>190449700198</v>
      </c>
    </row>
    <row r="31" spans="1:38" s="6" customFormat="1" ht="14.4" x14ac:dyDescent="0.3">
      <c r="A31" s="58" t="s">
        <v>54</v>
      </c>
      <c r="B31" s="6" t="s">
        <v>206</v>
      </c>
      <c r="C31" s="10">
        <v>18981153811</v>
      </c>
      <c r="D31" s="10">
        <v>25657894082</v>
      </c>
      <c r="E31" s="10">
        <v>6726311384</v>
      </c>
      <c r="F31" s="10">
        <v>8348834687</v>
      </c>
      <c r="G31" s="10">
        <v>17353079009</v>
      </c>
      <c r="H31" s="10">
        <v>71942856948</v>
      </c>
      <c r="I31" s="10">
        <v>10241012163</v>
      </c>
      <c r="J31" s="10">
        <v>2213682086</v>
      </c>
      <c r="K31" s="10">
        <v>19205911394</v>
      </c>
      <c r="L31" s="10">
        <v>30339626458</v>
      </c>
      <c r="M31" s="10">
        <v>30250659426</v>
      </c>
      <c r="N31" s="10">
        <v>31904157416</v>
      </c>
      <c r="O31" s="10">
        <v>28959882932</v>
      </c>
      <c r="P31" s="10">
        <v>10723008071</v>
      </c>
      <c r="Q31" s="10">
        <v>2429652703</v>
      </c>
      <c r="R31" s="10">
        <v>13716990806</v>
      </c>
      <c r="S31" s="10">
        <v>711921381</v>
      </c>
      <c r="T31" s="10">
        <v>64705436196</v>
      </c>
      <c r="U31" s="10">
        <v>0</v>
      </c>
      <c r="V31" s="10">
        <v>91675135103</v>
      </c>
      <c r="W31" s="10">
        <v>9464019955</v>
      </c>
      <c r="X31" s="10">
        <v>5388034402</v>
      </c>
      <c r="Y31" s="10">
        <v>16549573564</v>
      </c>
      <c r="Z31" s="10">
        <v>1929988359</v>
      </c>
      <c r="AA31" s="10">
        <v>74467699548</v>
      </c>
      <c r="AB31" s="10">
        <v>22785140769</v>
      </c>
      <c r="AC31" s="10">
        <v>263103625882</v>
      </c>
      <c r="AD31" s="10">
        <v>92272369153</v>
      </c>
      <c r="AE31" s="10">
        <v>20489383910</v>
      </c>
      <c r="AF31" s="10">
        <v>49514120522</v>
      </c>
      <c r="AG31" s="10">
        <v>14232927501</v>
      </c>
      <c r="AH31" s="10">
        <v>10285452825</v>
      </c>
      <c r="AI31" s="10">
        <v>3536731358</v>
      </c>
      <c r="AJ31" s="10">
        <v>7108746912</v>
      </c>
      <c r="AK31" s="10">
        <v>731453533</v>
      </c>
      <c r="AL31" s="197">
        <v>1077946474249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599778030</v>
      </c>
      <c r="Z32" s="10">
        <v>0</v>
      </c>
      <c r="AA32" s="10">
        <v>4572906943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189128046</v>
      </c>
      <c r="AJ32" s="10">
        <v>0</v>
      </c>
      <c r="AK32" s="10">
        <v>0</v>
      </c>
      <c r="AL32" s="197">
        <v>5361813019</v>
      </c>
    </row>
    <row r="33" spans="1:38" s="6" customFormat="1" ht="14.4" x14ac:dyDescent="0.3">
      <c r="A33" s="58" t="s">
        <v>56</v>
      </c>
      <c r="B33" s="6" t="s">
        <v>93</v>
      </c>
      <c r="C33" s="10">
        <v>219622963</v>
      </c>
      <c r="D33" s="10">
        <v>146887459</v>
      </c>
      <c r="E33" s="10">
        <v>241625004</v>
      </c>
      <c r="F33" s="10">
        <v>80342228</v>
      </c>
      <c r="G33" s="10">
        <v>24831095</v>
      </c>
      <c r="H33" s="10">
        <v>368733949</v>
      </c>
      <c r="I33" s="10">
        <v>127077065</v>
      </c>
      <c r="J33" s="10">
        <v>30933973</v>
      </c>
      <c r="K33" s="10">
        <v>351238714</v>
      </c>
      <c r="L33" s="10">
        <v>366670221</v>
      </c>
      <c r="M33" s="10">
        <v>604871781</v>
      </c>
      <c r="N33" s="10">
        <v>2577175132</v>
      </c>
      <c r="O33" s="10">
        <v>433791458</v>
      </c>
      <c r="P33" s="10">
        <v>112701078</v>
      </c>
      <c r="Q33" s="10">
        <v>78227408</v>
      </c>
      <c r="R33" s="10">
        <v>238607608</v>
      </c>
      <c r="S33" s="10">
        <v>27429425</v>
      </c>
      <c r="T33" s="10">
        <v>3837146073</v>
      </c>
      <c r="U33" s="10">
        <v>0</v>
      </c>
      <c r="V33" s="10">
        <v>1752521337</v>
      </c>
      <c r="W33" s="10">
        <v>51012820</v>
      </c>
      <c r="X33" s="10">
        <v>155225991</v>
      </c>
      <c r="Y33" s="10">
        <v>164943970</v>
      </c>
      <c r="Z33" s="10">
        <v>30123970</v>
      </c>
      <c r="AA33" s="10">
        <v>709629883</v>
      </c>
      <c r="AB33" s="10">
        <v>745343443</v>
      </c>
      <c r="AC33" s="10">
        <v>6086852930</v>
      </c>
      <c r="AD33" s="10">
        <v>723042458</v>
      </c>
      <c r="AE33" s="10">
        <v>131089970</v>
      </c>
      <c r="AF33" s="10">
        <v>1419089990</v>
      </c>
      <c r="AG33" s="10">
        <v>540723684</v>
      </c>
      <c r="AH33" s="10">
        <v>195688771</v>
      </c>
      <c r="AI33" s="10">
        <v>36690670</v>
      </c>
      <c r="AJ33" s="10">
        <v>112243803</v>
      </c>
      <c r="AK33" s="10">
        <v>5650000</v>
      </c>
      <c r="AL33" s="197">
        <v>22727786324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16446763</v>
      </c>
      <c r="K35" s="10">
        <v>49862637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41884614</v>
      </c>
      <c r="X35" s="10">
        <v>14626372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122820386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263243956</v>
      </c>
      <c r="D37" s="10">
        <v>1720965340</v>
      </c>
      <c r="E37" s="10">
        <v>2613053296</v>
      </c>
      <c r="F37" s="10">
        <v>53872121</v>
      </c>
      <c r="G37" s="10">
        <v>554956381</v>
      </c>
      <c r="H37" s="10">
        <v>3470273196</v>
      </c>
      <c r="I37" s="10">
        <v>480310148</v>
      </c>
      <c r="J37" s="10">
        <v>90756716</v>
      </c>
      <c r="K37" s="10">
        <v>1950569693</v>
      </c>
      <c r="L37" s="10">
        <v>860068101</v>
      </c>
      <c r="M37" s="10">
        <v>209026977</v>
      </c>
      <c r="N37" s="10">
        <v>1423468954</v>
      </c>
      <c r="O37" s="10">
        <v>1576315248</v>
      </c>
      <c r="P37" s="10">
        <v>1306717561</v>
      </c>
      <c r="Q37" s="10">
        <v>1066364943</v>
      </c>
      <c r="R37" s="10">
        <v>1773615624</v>
      </c>
      <c r="S37" s="10">
        <v>254563739</v>
      </c>
      <c r="T37" s="10">
        <v>0</v>
      </c>
      <c r="U37" s="10">
        <v>0</v>
      </c>
      <c r="V37" s="10">
        <v>1984973768</v>
      </c>
      <c r="W37" s="10">
        <v>728554744</v>
      </c>
      <c r="X37" s="10">
        <v>2106215575</v>
      </c>
      <c r="Y37" s="10">
        <v>1652042313</v>
      </c>
      <c r="Z37" s="10">
        <v>44107730</v>
      </c>
      <c r="AA37" s="10">
        <v>2881948371</v>
      </c>
      <c r="AB37" s="10">
        <v>1113895054</v>
      </c>
      <c r="AC37" s="10">
        <v>3991623992</v>
      </c>
      <c r="AD37" s="10">
        <v>9129712970</v>
      </c>
      <c r="AE37" s="10">
        <v>1532032917</v>
      </c>
      <c r="AF37" s="10">
        <v>4656188343</v>
      </c>
      <c r="AG37" s="10">
        <v>2876079869</v>
      </c>
      <c r="AH37" s="10">
        <v>608810222</v>
      </c>
      <c r="AI37" s="10">
        <v>0</v>
      </c>
      <c r="AJ37" s="10">
        <v>0</v>
      </c>
      <c r="AK37" s="10">
        <v>0</v>
      </c>
      <c r="AL37" s="197">
        <v>52974327862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2037354</v>
      </c>
      <c r="F38" s="10">
        <v>0</v>
      </c>
      <c r="G38" s="10">
        <v>47901976</v>
      </c>
      <c r="H38" s="10">
        <v>7063734</v>
      </c>
      <c r="I38" s="10">
        <v>55202643</v>
      </c>
      <c r="J38" s="10">
        <v>52495</v>
      </c>
      <c r="K38" s="10">
        <v>0</v>
      </c>
      <c r="L38" s="10">
        <v>0</v>
      </c>
      <c r="M38" s="10">
        <v>253395795</v>
      </c>
      <c r="N38" s="10">
        <v>15350863</v>
      </c>
      <c r="O38" s="10">
        <v>1376157</v>
      </c>
      <c r="P38" s="10">
        <v>147244831</v>
      </c>
      <c r="Q38" s="10">
        <v>1069892</v>
      </c>
      <c r="R38" s="10">
        <v>0</v>
      </c>
      <c r="S38" s="10">
        <v>156958130</v>
      </c>
      <c r="T38" s="10">
        <v>0</v>
      </c>
      <c r="U38" s="10">
        <v>0</v>
      </c>
      <c r="V38" s="10">
        <v>0</v>
      </c>
      <c r="W38" s="10">
        <v>1235067</v>
      </c>
      <c r="X38" s="10">
        <v>37441</v>
      </c>
      <c r="Y38" s="10">
        <v>839784060</v>
      </c>
      <c r="Z38" s="10">
        <v>5917140</v>
      </c>
      <c r="AA38" s="10">
        <v>89348002</v>
      </c>
      <c r="AB38" s="10">
        <v>116678885</v>
      </c>
      <c r="AC38" s="10">
        <v>0</v>
      </c>
      <c r="AD38" s="10">
        <v>1242086781</v>
      </c>
      <c r="AE38" s="10">
        <v>56354373</v>
      </c>
      <c r="AF38" s="10">
        <v>8605078</v>
      </c>
      <c r="AG38" s="10">
        <v>22175134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3070044572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4500579696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4500579696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10482804705</v>
      </c>
      <c r="D42" s="10">
        <v>17720187248</v>
      </c>
      <c r="E42" s="10">
        <v>2971073286</v>
      </c>
      <c r="F42" s="10">
        <v>3171526486</v>
      </c>
      <c r="G42" s="10">
        <v>14815530388</v>
      </c>
      <c r="H42" s="10">
        <v>43374796293</v>
      </c>
      <c r="I42" s="10">
        <v>6720770515</v>
      </c>
      <c r="J42" s="10">
        <v>3078091077</v>
      </c>
      <c r="K42" s="10">
        <v>10673664951</v>
      </c>
      <c r="L42" s="10">
        <v>28472554482</v>
      </c>
      <c r="M42" s="10">
        <v>13229314787</v>
      </c>
      <c r="N42" s="10">
        <v>13091253879</v>
      </c>
      <c r="O42" s="10">
        <v>42381816653</v>
      </c>
      <c r="P42" s="10">
        <v>6949041442</v>
      </c>
      <c r="Q42" s="10">
        <v>3359960412</v>
      </c>
      <c r="R42" s="10">
        <v>8631317572</v>
      </c>
      <c r="S42" s="10">
        <v>1798800644</v>
      </c>
      <c r="T42" s="10">
        <v>15269650135</v>
      </c>
      <c r="U42" s="10">
        <v>185165464</v>
      </c>
      <c r="V42" s="10">
        <v>31538189248</v>
      </c>
      <c r="W42" s="10">
        <v>7238498395</v>
      </c>
      <c r="X42" s="10">
        <v>5851695211</v>
      </c>
      <c r="Y42" s="10">
        <v>10194742808</v>
      </c>
      <c r="Z42" s="10">
        <v>2473907886</v>
      </c>
      <c r="AA42" s="10">
        <v>32062553950</v>
      </c>
      <c r="AB42" s="10">
        <v>15092462664</v>
      </c>
      <c r="AC42" s="10">
        <v>66730640774</v>
      </c>
      <c r="AD42" s="10">
        <v>33038879236</v>
      </c>
      <c r="AE42" s="10">
        <v>14171967184</v>
      </c>
      <c r="AF42" s="10">
        <v>23043137403</v>
      </c>
      <c r="AG42" s="10">
        <v>12453098536</v>
      </c>
      <c r="AH42" s="10">
        <v>9497687069</v>
      </c>
      <c r="AI42" s="10">
        <v>11203668286</v>
      </c>
      <c r="AJ42" s="10">
        <v>10162170993</v>
      </c>
      <c r="AK42" s="10">
        <v>3516640415</v>
      </c>
      <c r="AL42" s="197">
        <v>534647260477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1660749546</v>
      </c>
      <c r="D43" s="10">
        <v>268800837</v>
      </c>
      <c r="E43" s="10">
        <v>898660250</v>
      </c>
      <c r="F43" s="10">
        <v>750788899</v>
      </c>
      <c r="G43" s="10">
        <v>829433450</v>
      </c>
      <c r="H43" s="10">
        <v>9437121396</v>
      </c>
      <c r="I43" s="10">
        <v>595182319</v>
      </c>
      <c r="J43" s="10">
        <v>1177687589</v>
      </c>
      <c r="K43" s="10">
        <v>369411380</v>
      </c>
      <c r="L43" s="10">
        <v>14142028742</v>
      </c>
      <c r="M43" s="10">
        <v>9114669868</v>
      </c>
      <c r="N43" s="10">
        <v>5614049597</v>
      </c>
      <c r="O43" s="10">
        <v>1791077527</v>
      </c>
      <c r="P43" s="10">
        <v>434772302</v>
      </c>
      <c r="Q43" s="10">
        <v>913759796</v>
      </c>
      <c r="R43" s="10">
        <v>1243702220</v>
      </c>
      <c r="S43" s="10">
        <v>554066958</v>
      </c>
      <c r="T43" s="10">
        <v>16129451369</v>
      </c>
      <c r="U43" s="10">
        <v>116675775</v>
      </c>
      <c r="V43" s="10">
        <v>7139223616</v>
      </c>
      <c r="W43" s="10">
        <v>1153445380</v>
      </c>
      <c r="X43" s="10">
        <v>1682876562</v>
      </c>
      <c r="Y43" s="10">
        <v>1053386888</v>
      </c>
      <c r="Z43" s="10">
        <v>370030230</v>
      </c>
      <c r="AA43" s="10">
        <v>4003302117</v>
      </c>
      <c r="AB43" s="10">
        <v>7634534721</v>
      </c>
      <c r="AC43" s="10">
        <v>2332426832</v>
      </c>
      <c r="AD43" s="10">
        <v>4540932036</v>
      </c>
      <c r="AE43" s="10">
        <v>708768386</v>
      </c>
      <c r="AF43" s="10">
        <v>9063371774</v>
      </c>
      <c r="AG43" s="10">
        <v>2390951692</v>
      </c>
      <c r="AH43" s="10">
        <v>946485346</v>
      </c>
      <c r="AI43" s="10">
        <v>984519682</v>
      </c>
      <c r="AJ43" s="10">
        <v>384787769</v>
      </c>
      <c r="AK43" s="10">
        <v>274628946</v>
      </c>
      <c r="AL43" s="197">
        <v>110705761797</v>
      </c>
    </row>
    <row r="44" spans="1:38" s="6" customFormat="1" ht="14.4" x14ac:dyDescent="0.3">
      <c r="A44" s="58" t="s">
        <v>67</v>
      </c>
      <c r="B44" s="6" t="s">
        <v>240</v>
      </c>
      <c r="C44" s="10">
        <v>3429751656</v>
      </c>
      <c r="D44" s="10">
        <v>1604041989</v>
      </c>
      <c r="E44" s="10">
        <v>113996525</v>
      </c>
      <c r="F44" s="10">
        <v>67642772</v>
      </c>
      <c r="G44" s="10">
        <v>766684879</v>
      </c>
      <c r="H44" s="10">
        <v>3843852406</v>
      </c>
      <c r="I44" s="10">
        <v>463177155</v>
      </c>
      <c r="J44" s="10">
        <v>95989174</v>
      </c>
      <c r="K44" s="10">
        <v>958977494</v>
      </c>
      <c r="L44" s="10">
        <v>3832368180</v>
      </c>
      <c r="M44" s="10">
        <v>3802627340</v>
      </c>
      <c r="N44" s="10">
        <v>2653392260</v>
      </c>
      <c r="O44" s="10">
        <v>3574376230</v>
      </c>
      <c r="P44" s="10">
        <v>292169297</v>
      </c>
      <c r="Q44" s="10">
        <v>264287459</v>
      </c>
      <c r="R44" s="10">
        <v>1062503446</v>
      </c>
      <c r="S44" s="10">
        <v>106623024</v>
      </c>
      <c r="T44" s="10">
        <v>7643544767</v>
      </c>
      <c r="U44" s="10">
        <v>99291548</v>
      </c>
      <c r="V44" s="10">
        <v>2483587619</v>
      </c>
      <c r="W44" s="10">
        <v>421760727</v>
      </c>
      <c r="X44" s="10">
        <v>379942525</v>
      </c>
      <c r="Y44" s="10">
        <v>701483839</v>
      </c>
      <c r="Z44" s="10">
        <v>84255259</v>
      </c>
      <c r="AA44" s="10">
        <v>3434975541</v>
      </c>
      <c r="AB44" s="10">
        <v>865198256</v>
      </c>
      <c r="AC44" s="10">
        <v>3299851463</v>
      </c>
      <c r="AD44" s="10">
        <v>3126841915</v>
      </c>
      <c r="AE44" s="10">
        <v>663832620</v>
      </c>
      <c r="AF44" s="10">
        <v>6390419002</v>
      </c>
      <c r="AG44" s="10">
        <v>674193553</v>
      </c>
      <c r="AH44" s="10">
        <v>835237808</v>
      </c>
      <c r="AI44" s="10">
        <v>321179332</v>
      </c>
      <c r="AJ44" s="10">
        <v>370381250</v>
      </c>
      <c r="AK44" s="10">
        <v>63923275</v>
      </c>
      <c r="AL44" s="197">
        <v>58792361585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79698000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106331860</v>
      </c>
      <c r="W45" s="10">
        <v>0</v>
      </c>
      <c r="X45" s="10">
        <v>390838274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8542379</v>
      </c>
      <c r="AD45" s="10">
        <v>7288784</v>
      </c>
      <c r="AE45" s="10">
        <v>0</v>
      </c>
      <c r="AF45" s="10">
        <v>0</v>
      </c>
      <c r="AG45" s="10">
        <v>162558324</v>
      </c>
      <c r="AH45" s="10">
        <v>0</v>
      </c>
      <c r="AI45" s="10">
        <v>8199655</v>
      </c>
      <c r="AJ45" s="10">
        <v>0</v>
      </c>
      <c r="AK45" s="10">
        <v>0</v>
      </c>
      <c r="AL45" s="197">
        <v>811087003</v>
      </c>
    </row>
    <row r="46" spans="1:38" s="6" customFormat="1" ht="18.75" customHeight="1" x14ac:dyDescent="0.3">
      <c r="A46" s="59"/>
      <c r="B46" s="21" t="s">
        <v>113</v>
      </c>
      <c r="C46" s="11">
        <v>52465412794</v>
      </c>
      <c r="D46" s="11">
        <v>53566940304</v>
      </c>
      <c r="E46" s="11">
        <v>23671193716</v>
      </c>
      <c r="F46" s="11">
        <v>15191553369</v>
      </c>
      <c r="G46" s="11">
        <v>56814121322</v>
      </c>
      <c r="H46" s="11">
        <v>230164217674</v>
      </c>
      <c r="I46" s="11">
        <v>31933158288</v>
      </c>
      <c r="J46" s="11">
        <v>9792809777</v>
      </c>
      <c r="K46" s="11">
        <v>47715492792</v>
      </c>
      <c r="L46" s="11">
        <v>180504239018</v>
      </c>
      <c r="M46" s="11">
        <v>131537169111</v>
      </c>
      <c r="N46" s="11">
        <v>94864570460</v>
      </c>
      <c r="O46" s="11">
        <v>126217425668</v>
      </c>
      <c r="P46" s="11">
        <v>29681953050</v>
      </c>
      <c r="Q46" s="11">
        <v>11054070077</v>
      </c>
      <c r="R46" s="11">
        <v>41795516703</v>
      </c>
      <c r="S46" s="11">
        <v>4616200300</v>
      </c>
      <c r="T46" s="11">
        <v>179965505863</v>
      </c>
      <c r="U46" s="11">
        <v>401132787</v>
      </c>
      <c r="V46" s="11">
        <v>203208358458</v>
      </c>
      <c r="W46" s="11">
        <v>26576233755</v>
      </c>
      <c r="X46" s="11">
        <v>19695013514</v>
      </c>
      <c r="Y46" s="11">
        <v>52641742465</v>
      </c>
      <c r="Z46" s="11">
        <v>31455375313</v>
      </c>
      <c r="AA46" s="11">
        <v>295186532227</v>
      </c>
      <c r="AB46" s="11">
        <v>80472761553</v>
      </c>
      <c r="AC46" s="11">
        <v>584033312592</v>
      </c>
      <c r="AD46" s="11">
        <v>194354945073</v>
      </c>
      <c r="AE46" s="11">
        <v>53833652172</v>
      </c>
      <c r="AF46" s="11">
        <v>143653228284</v>
      </c>
      <c r="AG46" s="11">
        <v>58039722876</v>
      </c>
      <c r="AH46" s="11">
        <v>64533673473</v>
      </c>
      <c r="AI46" s="11">
        <v>51210565586</v>
      </c>
      <c r="AJ46" s="11">
        <v>34851113927</v>
      </c>
      <c r="AK46" s="11">
        <v>8535654533</v>
      </c>
      <c r="AL46" s="209">
        <v>3224234568874</v>
      </c>
    </row>
    <row r="47" spans="1:38" s="6" customFormat="1" ht="18.75" customHeight="1" x14ac:dyDescent="0.3">
      <c r="A47" s="60"/>
      <c r="B47" s="17" t="s">
        <v>114</v>
      </c>
      <c r="C47" s="20">
        <v>-1646151997</v>
      </c>
      <c r="D47" s="20">
        <v>-419863490</v>
      </c>
      <c r="E47" s="20">
        <v>1654521613</v>
      </c>
      <c r="F47" s="20">
        <v>1740152227</v>
      </c>
      <c r="G47" s="20">
        <v>6078155402</v>
      </c>
      <c r="H47" s="20">
        <v>-3908276641</v>
      </c>
      <c r="I47" s="20">
        <v>2606431547</v>
      </c>
      <c r="J47" s="20">
        <v>403232835</v>
      </c>
      <c r="K47" s="20">
        <v>648663008</v>
      </c>
      <c r="L47" s="20">
        <v>45825570436</v>
      </c>
      <c r="M47" s="20">
        <v>4170299789</v>
      </c>
      <c r="N47" s="20">
        <v>-7060952196</v>
      </c>
      <c r="O47" s="20">
        <v>-19021056856</v>
      </c>
      <c r="P47" s="20">
        <v>386804476</v>
      </c>
      <c r="Q47" s="20">
        <v>4053107984</v>
      </c>
      <c r="R47" s="20">
        <v>190666945</v>
      </c>
      <c r="S47" s="20">
        <v>688305917</v>
      </c>
      <c r="T47" s="20">
        <v>1815103229</v>
      </c>
      <c r="U47" s="20">
        <v>-93637929</v>
      </c>
      <c r="V47" s="20">
        <v>2777553290</v>
      </c>
      <c r="W47" s="20">
        <v>16519084</v>
      </c>
      <c r="X47" s="20">
        <v>-5168050080</v>
      </c>
      <c r="Y47" s="20">
        <v>5808123247</v>
      </c>
      <c r="Z47" s="20">
        <v>2759870949</v>
      </c>
      <c r="AA47" s="20">
        <v>17322943014</v>
      </c>
      <c r="AB47" s="20">
        <v>6238227271</v>
      </c>
      <c r="AC47" s="20">
        <v>7369969262</v>
      </c>
      <c r="AD47" s="20">
        <v>5378674644</v>
      </c>
      <c r="AE47" s="20">
        <v>4119234146</v>
      </c>
      <c r="AF47" s="20">
        <v>10255847891</v>
      </c>
      <c r="AG47" s="20">
        <v>3433950241</v>
      </c>
      <c r="AH47" s="20">
        <v>7470313932</v>
      </c>
      <c r="AI47" s="20">
        <v>30581476775</v>
      </c>
      <c r="AJ47" s="20">
        <v>20186111107</v>
      </c>
      <c r="AK47" s="20">
        <v>8861052135</v>
      </c>
      <c r="AL47" s="199">
        <v>165522893207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Febrero 2023</v>
      </c>
      <c r="D3" s="250"/>
      <c r="E3" s="250"/>
      <c r="F3" s="250"/>
      <c r="G3" s="250"/>
      <c r="H3" s="250"/>
      <c r="I3" s="250" t="str">
        <f>$C$3</f>
        <v>Periodo Julio 2022 - Febrero 2023</v>
      </c>
      <c r="J3" s="250"/>
      <c r="K3" s="250"/>
      <c r="L3" s="250"/>
      <c r="M3" s="250"/>
      <c r="N3" s="250"/>
      <c r="O3" s="250" t="str">
        <f>$C$3</f>
        <v>Periodo Julio 2022 - Febrero 2023</v>
      </c>
      <c r="P3" s="250"/>
      <c r="Q3" s="250"/>
      <c r="R3" s="250"/>
      <c r="S3" s="250"/>
      <c r="T3" s="250"/>
      <c r="U3" s="250" t="str">
        <f>$C$3</f>
        <v>Periodo Julio 2022 - Febrero 2023</v>
      </c>
      <c r="V3" s="250"/>
      <c r="W3" s="250"/>
      <c r="X3" s="250"/>
      <c r="Y3" s="250"/>
      <c r="Z3" s="250"/>
      <c r="AA3" s="250" t="str">
        <f>$C$3</f>
        <v>Periodo Julio 2022 - Febrero 2023</v>
      </c>
      <c r="AB3" s="250"/>
      <c r="AC3" s="250"/>
      <c r="AD3" s="250"/>
      <c r="AE3" s="250"/>
      <c r="AF3" s="250"/>
      <c r="AG3" s="250" t="str">
        <f>$C$3</f>
        <v>Periodo Julio 2022 - Febrero 2023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1257208498</v>
      </c>
      <c r="D7" s="10">
        <v>2228521219</v>
      </c>
      <c r="E7" s="10">
        <v>5115774799</v>
      </c>
      <c r="F7" s="10">
        <v>684011065</v>
      </c>
      <c r="G7" s="10">
        <v>1681601257</v>
      </c>
      <c r="H7" s="10">
        <v>8237521197</v>
      </c>
      <c r="I7" s="10">
        <v>787999383</v>
      </c>
      <c r="J7" s="10">
        <v>307449708</v>
      </c>
      <c r="K7" s="10">
        <v>646837053</v>
      </c>
      <c r="L7" s="10">
        <v>19602059534</v>
      </c>
      <c r="M7" s="10">
        <v>5065579004</v>
      </c>
      <c r="N7" s="10">
        <v>3288360670</v>
      </c>
      <c r="O7" s="10">
        <v>3372254009</v>
      </c>
      <c r="P7" s="10">
        <v>1534523919</v>
      </c>
      <c r="Q7" s="10">
        <v>1197114106</v>
      </c>
      <c r="R7" s="10">
        <v>879383752</v>
      </c>
      <c r="S7" s="10">
        <v>96598130</v>
      </c>
      <c r="T7" s="10">
        <v>11147037756</v>
      </c>
      <c r="U7" s="10">
        <v>0</v>
      </c>
      <c r="V7" s="10">
        <v>11673476792</v>
      </c>
      <c r="W7" s="10">
        <v>1073769558</v>
      </c>
      <c r="X7" s="10">
        <v>105677997</v>
      </c>
      <c r="Y7" s="10">
        <v>2396742515</v>
      </c>
      <c r="Z7" s="10">
        <v>571565552</v>
      </c>
      <c r="AA7" s="10">
        <v>7087871683</v>
      </c>
      <c r="AB7" s="10">
        <v>3396574016</v>
      </c>
      <c r="AC7" s="10">
        <v>61915723303</v>
      </c>
      <c r="AD7" s="10">
        <v>4394082549</v>
      </c>
      <c r="AE7" s="10">
        <v>1401300268</v>
      </c>
      <c r="AF7" s="10">
        <v>1432058699</v>
      </c>
      <c r="AG7" s="10">
        <v>582302857</v>
      </c>
      <c r="AH7" s="10">
        <v>753083013</v>
      </c>
      <c r="AI7" s="10">
        <v>0</v>
      </c>
      <c r="AJ7" s="10">
        <v>36946169</v>
      </c>
      <c r="AK7" s="10">
        <v>73411267</v>
      </c>
      <c r="AL7" s="197">
        <v>164024421297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2403552896</v>
      </c>
      <c r="D8" s="10">
        <v>1472858876</v>
      </c>
      <c r="E8" s="10">
        <v>861955053</v>
      </c>
      <c r="F8" s="10">
        <v>395266327</v>
      </c>
      <c r="G8" s="10">
        <v>690385547</v>
      </c>
      <c r="H8" s="10">
        <v>8384220757</v>
      </c>
      <c r="I8" s="10">
        <v>1014503649</v>
      </c>
      <c r="J8" s="10">
        <v>79660698</v>
      </c>
      <c r="K8" s="10">
        <v>222349051</v>
      </c>
      <c r="L8" s="10">
        <v>5651480805</v>
      </c>
      <c r="M8" s="10">
        <v>6653697184</v>
      </c>
      <c r="N8" s="10">
        <v>2686904001</v>
      </c>
      <c r="O8" s="10">
        <v>1155309956</v>
      </c>
      <c r="P8" s="10">
        <v>1010135525</v>
      </c>
      <c r="Q8" s="10">
        <v>287730857</v>
      </c>
      <c r="R8" s="10">
        <v>2045450020</v>
      </c>
      <c r="S8" s="10">
        <v>0</v>
      </c>
      <c r="T8" s="10">
        <v>16332272855</v>
      </c>
      <c r="U8" s="10">
        <v>0</v>
      </c>
      <c r="V8" s="10">
        <v>8284252826</v>
      </c>
      <c r="W8" s="10">
        <v>630318782</v>
      </c>
      <c r="X8" s="10">
        <v>45490369</v>
      </c>
      <c r="Y8" s="10">
        <v>1850637775</v>
      </c>
      <c r="Z8" s="10">
        <v>318824306</v>
      </c>
      <c r="AA8" s="10">
        <v>4397527259</v>
      </c>
      <c r="AB8" s="10">
        <v>986492670</v>
      </c>
      <c r="AC8" s="10">
        <v>19228815963</v>
      </c>
      <c r="AD8" s="10">
        <v>2678732091</v>
      </c>
      <c r="AE8" s="10">
        <v>314963868</v>
      </c>
      <c r="AF8" s="10">
        <v>7508588718</v>
      </c>
      <c r="AG8" s="10">
        <v>1293080625</v>
      </c>
      <c r="AH8" s="10">
        <v>425475164</v>
      </c>
      <c r="AI8" s="10">
        <v>0</v>
      </c>
      <c r="AJ8" s="10">
        <v>32561498</v>
      </c>
      <c r="AK8" s="10">
        <v>0</v>
      </c>
      <c r="AL8" s="197">
        <v>99343495971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144450230</v>
      </c>
      <c r="D9" s="10">
        <v>18005013787</v>
      </c>
      <c r="E9" s="10">
        <v>323432097</v>
      </c>
      <c r="F9" s="10">
        <v>14334154</v>
      </c>
      <c r="G9" s="10">
        <v>229883101</v>
      </c>
      <c r="H9" s="10">
        <v>821881480</v>
      </c>
      <c r="I9" s="10">
        <v>243632014</v>
      </c>
      <c r="J9" s="10">
        <v>203697085</v>
      </c>
      <c r="K9" s="10">
        <v>87654016</v>
      </c>
      <c r="L9" s="10">
        <v>2189371644</v>
      </c>
      <c r="M9" s="10">
        <v>1247762053</v>
      </c>
      <c r="N9" s="10">
        <v>715213499</v>
      </c>
      <c r="O9" s="10">
        <v>626896676</v>
      </c>
      <c r="P9" s="10">
        <v>159063907</v>
      </c>
      <c r="Q9" s="10">
        <v>294868033</v>
      </c>
      <c r="R9" s="10">
        <v>292819777</v>
      </c>
      <c r="S9" s="10">
        <v>121537357</v>
      </c>
      <c r="T9" s="10">
        <v>250774645</v>
      </c>
      <c r="U9" s="10">
        <v>0</v>
      </c>
      <c r="V9" s="10">
        <v>1917817634</v>
      </c>
      <c r="W9" s="10">
        <v>94105279</v>
      </c>
      <c r="X9" s="10">
        <v>28997242</v>
      </c>
      <c r="Y9" s="10">
        <v>534507499</v>
      </c>
      <c r="Z9" s="10">
        <v>42443810</v>
      </c>
      <c r="AA9" s="10">
        <v>16890281542</v>
      </c>
      <c r="AB9" s="10">
        <v>212830622</v>
      </c>
      <c r="AC9" s="10">
        <v>4150211009</v>
      </c>
      <c r="AD9" s="10">
        <v>20394891156</v>
      </c>
      <c r="AE9" s="10">
        <v>818570185</v>
      </c>
      <c r="AF9" s="10">
        <v>1522195922</v>
      </c>
      <c r="AG9" s="10">
        <v>954020412</v>
      </c>
      <c r="AH9" s="10">
        <v>396618816</v>
      </c>
      <c r="AI9" s="10">
        <v>1918849402</v>
      </c>
      <c r="AJ9" s="10">
        <v>857721123</v>
      </c>
      <c r="AK9" s="10">
        <v>1122271719</v>
      </c>
      <c r="AL9" s="197">
        <v>77828618927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23800933124</v>
      </c>
      <c r="D10" s="10">
        <v>18539304640</v>
      </c>
      <c r="E10" s="10">
        <v>6865796512</v>
      </c>
      <c r="F10" s="10">
        <v>3865790320</v>
      </c>
      <c r="G10" s="10">
        <v>30603624143</v>
      </c>
      <c r="H10" s="10">
        <v>96726378808</v>
      </c>
      <c r="I10" s="10">
        <v>19256011839</v>
      </c>
      <c r="J10" s="10">
        <v>5203540376</v>
      </c>
      <c r="K10" s="10">
        <v>16644727233</v>
      </c>
      <c r="L10" s="10">
        <v>17304622336</v>
      </c>
      <c r="M10" s="10">
        <v>32465546318</v>
      </c>
      <c r="N10" s="10">
        <v>31668265391</v>
      </c>
      <c r="O10" s="10">
        <v>24685913222</v>
      </c>
      <c r="P10" s="10">
        <v>19521360856</v>
      </c>
      <c r="Q10" s="10">
        <v>5082135286</v>
      </c>
      <c r="R10" s="10">
        <v>15156886843</v>
      </c>
      <c r="S10" s="10">
        <v>1625872677</v>
      </c>
      <c r="T10" s="10">
        <v>41897608731</v>
      </c>
      <c r="U10" s="10">
        <v>0</v>
      </c>
      <c r="V10" s="10">
        <v>52762163278</v>
      </c>
      <c r="W10" s="10">
        <v>15390702051</v>
      </c>
      <c r="X10" s="10">
        <v>4901138322</v>
      </c>
      <c r="Y10" s="10">
        <v>18500497090</v>
      </c>
      <c r="Z10" s="10">
        <v>2564520711</v>
      </c>
      <c r="AA10" s="10">
        <v>90613676493</v>
      </c>
      <c r="AB10" s="10">
        <v>14762351159</v>
      </c>
      <c r="AC10" s="10">
        <v>183948055318</v>
      </c>
      <c r="AD10" s="10">
        <v>62305091850</v>
      </c>
      <c r="AE10" s="10">
        <v>21871431615</v>
      </c>
      <c r="AF10" s="10">
        <v>41220172039</v>
      </c>
      <c r="AG10" s="10">
        <v>19213690922</v>
      </c>
      <c r="AH10" s="10">
        <v>14364257280</v>
      </c>
      <c r="AI10" s="10">
        <v>0</v>
      </c>
      <c r="AJ10" s="10">
        <v>6490008015</v>
      </c>
      <c r="AK10" s="10">
        <v>0</v>
      </c>
      <c r="AL10" s="197">
        <v>959822074798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138865807</v>
      </c>
      <c r="D11" s="10">
        <v>0</v>
      </c>
      <c r="E11" s="10">
        <v>0</v>
      </c>
      <c r="F11" s="10">
        <v>123311983</v>
      </c>
      <c r="G11" s="10">
        <v>2005592221</v>
      </c>
      <c r="H11" s="10">
        <v>123311983</v>
      </c>
      <c r="I11" s="10">
        <v>123311983</v>
      </c>
      <c r="J11" s="10">
        <v>123311983</v>
      </c>
      <c r="K11" s="10">
        <v>123311983</v>
      </c>
      <c r="L11" s="10">
        <v>109027691</v>
      </c>
      <c r="M11" s="10">
        <v>109027691</v>
      </c>
      <c r="N11" s="10">
        <v>0</v>
      </c>
      <c r="O11" s="10">
        <v>0</v>
      </c>
      <c r="P11" s="10">
        <v>123311983</v>
      </c>
      <c r="Q11" s="10">
        <v>0</v>
      </c>
      <c r="R11" s="10">
        <v>123312055</v>
      </c>
      <c r="S11" s="10">
        <v>123311983</v>
      </c>
      <c r="T11" s="10">
        <v>0</v>
      </c>
      <c r="U11" s="10">
        <v>0</v>
      </c>
      <c r="V11" s="10">
        <v>0</v>
      </c>
      <c r="W11" s="10">
        <v>123311983</v>
      </c>
      <c r="X11" s="10">
        <v>953594197</v>
      </c>
      <c r="Y11" s="10">
        <v>123311983</v>
      </c>
      <c r="Z11" s="10">
        <v>123311983</v>
      </c>
      <c r="AA11" s="10">
        <v>123311983</v>
      </c>
      <c r="AB11" s="10">
        <v>0</v>
      </c>
      <c r="AC11" s="10">
        <v>0</v>
      </c>
      <c r="AD11" s="10">
        <v>0</v>
      </c>
      <c r="AE11" s="10">
        <v>123311983</v>
      </c>
      <c r="AF11" s="10">
        <v>0</v>
      </c>
      <c r="AG11" s="10">
        <v>0</v>
      </c>
      <c r="AH11" s="10">
        <v>123311983</v>
      </c>
      <c r="AI11" s="10">
        <v>0</v>
      </c>
      <c r="AJ11" s="10">
        <v>0</v>
      </c>
      <c r="AK11" s="10">
        <v>0</v>
      </c>
      <c r="AL11" s="197">
        <v>5042475441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74324253</v>
      </c>
      <c r="D12" s="10">
        <v>767040187</v>
      </c>
      <c r="E12" s="10">
        <v>743152894</v>
      </c>
      <c r="F12" s="10">
        <v>99438348</v>
      </c>
      <c r="G12" s="10">
        <v>1052447308</v>
      </c>
      <c r="H12" s="10">
        <v>1490625528</v>
      </c>
      <c r="I12" s="10">
        <v>537866993</v>
      </c>
      <c r="J12" s="10">
        <v>16958836</v>
      </c>
      <c r="K12" s="10">
        <v>89060483</v>
      </c>
      <c r="L12" s="10">
        <v>3718992163</v>
      </c>
      <c r="M12" s="10">
        <v>596043677</v>
      </c>
      <c r="N12" s="10">
        <v>745900890</v>
      </c>
      <c r="O12" s="10">
        <v>902223217</v>
      </c>
      <c r="P12" s="10">
        <v>680882717</v>
      </c>
      <c r="Q12" s="10">
        <v>352800265</v>
      </c>
      <c r="R12" s="10">
        <v>295286820</v>
      </c>
      <c r="S12" s="10">
        <v>43554272</v>
      </c>
      <c r="T12" s="10">
        <v>574704903</v>
      </c>
      <c r="U12" s="10">
        <v>0</v>
      </c>
      <c r="V12" s="10">
        <v>2575087306</v>
      </c>
      <c r="W12" s="10">
        <v>439572629</v>
      </c>
      <c r="X12" s="10">
        <v>22483312</v>
      </c>
      <c r="Y12" s="10">
        <v>543502639</v>
      </c>
      <c r="Z12" s="10">
        <v>349146355</v>
      </c>
      <c r="AA12" s="10">
        <v>8014559414</v>
      </c>
      <c r="AB12" s="10">
        <v>685062070</v>
      </c>
      <c r="AC12" s="10">
        <v>9344082710</v>
      </c>
      <c r="AD12" s="10">
        <v>1460433701</v>
      </c>
      <c r="AE12" s="10">
        <v>1927828945</v>
      </c>
      <c r="AF12" s="10">
        <v>1041725607</v>
      </c>
      <c r="AG12" s="10">
        <v>249141915</v>
      </c>
      <c r="AH12" s="10">
        <v>396440547</v>
      </c>
      <c r="AI12" s="10">
        <v>0</v>
      </c>
      <c r="AJ12" s="10">
        <v>2811684</v>
      </c>
      <c r="AK12" s="10">
        <v>0</v>
      </c>
      <c r="AL12" s="197">
        <v>39833182588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6623857</v>
      </c>
      <c r="D13" s="10">
        <v>101230512</v>
      </c>
      <c r="E13" s="10">
        <v>0</v>
      </c>
      <c r="F13" s="10">
        <v>21928320</v>
      </c>
      <c r="G13" s="10">
        <v>16182644</v>
      </c>
      <c r="H13" s="10">
        <v>157807901</v>
      </c>
      <c r="I13" s="10">
        <v>38971758</v>
      </c>
      <c r="J13" s="10">
        <v>282280</v>
      </c>
      <c r="K13" s="10">
        <v>15518734</v>
      </c>
      <c r="L13" s="10">
        <v>456436690</v>
      </c>
      <c r="M13" s="10">
        <v>33762427</v>
      </c>
      <c r="N13" s="10">
        <v>57288842</v>
      </c>
      <c r="O13" s="10">
        <v>34839373</v>
      </c>
      <c r="P13" s="10">
        <v>55989579</v>
      </c>
      <c r="Q13" s="10">
        <v>28330364</v>
      </c>
      <c r="R13" s="10">
        <v>20337540</v>
      </c>
      <c r="S13" s="10">
        <v>537202</v>
      </c>
      <c r="T13" s="10">
        <v>29684246</v>
      </c>
      <c r="U13" s="10">
        <v>0</v>
      </c>
      <c r="V13" s="10">
        <v>386376900</v>
      </c>
      <c r="W13" s="10">
        <v>14235000</v>
      </c>
      <c r="X13" s="10">
        <v>4848950</v>
      </c>
      <c r="Y13" s="10">
        <v>44123897</v>
      </c>
      <c r="Z13" s="10">
        <v>32716324</v>
      </c>
      <c r="AA13" s="10">
        <v>200953500</v>
      </c>
      <c r="AB13" s="10">
        <v>32611398</v>
      </c>
      <c r="AC13" s="10">
        <v>295767683</v>
      </c>
      <c r="AD13" s="10">
        <v>40076576</v>
      </c>
      <c r="AE13" s="10">
        <v>99754105</v>
      </c>
      <c r="AF13" s="10">
        <v>0</v>
      </c>
      <c r="AG13" s="10">
        <v>17722277</v>
      </c>
      <c r="AH13" s="10">
        <v>22589290</v>
      </c>
      <c r="AI13" s="10">
        <v>0</v>
      </c>
      <c r="AJ13" s="10">
        <v>96754</v>
      </c>
      <c r="AK13" s="10">
        <v>0</v>
      </c>
      <c r="AL13" s="197">
        <v>2267624923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2979858441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336623058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20203614832</v>
      </c>
      <c r="AD14" s="10">
        <v>7590241887</v>
      </c>
      <c r="AE14" s="10">
        <v>0</v>
      </c>
      <c r="AF14" s="10">
        <v>20987743060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52098081278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367036577</v>
      </c>
      <c r="D15" s="10">
        <v>94455619</v>
      </c>
      <c r="E15" s="10">
        <v>1381545858</v>
      </c>
      <c r="F15" s="10">
        <v>29997317</v>
      </c>
      <c r="G15" s="10">
        <v>862324580</v>
      </c>
      <c r="H15" s="10">
        <v>3048285714</v>
      </c>
      <c r="I15" s="10">
        <v>316745429</v>
      </c>
      <c r="J15" s="10">
        <v>172400917</v>
      </c>
      <c r="K15" s="10">
        <v>1171129177</v>
      </c>
      <c r="L15" s="10">
        <v>32435653993</v>
      </c>
      <c r="M15" s="10">
        <v>7951486065</v>
      </c>
      <c r="N15" s="10">
        <v>10411195312</v>
      </c>
      <c r="O15" s="10">
        <v>10217361625</v>
      </c>
      <c r="P15" s="10">
        <v>223664822</v>
      </c>
      <c r="Q15" s="10">
        <v>88824340</v>
      </c>
      <c r="R15" s="10">
        <v>1189877454</v>
      </c>
      <c r="S15" s="10">
        <v>0</v>
      </c>
      <c r="T15" s="10">
        <v>7073365161</v>
      </c>
      <c r="U15" s="10">
        <v>0</v>
      </c>
      <c r="V15" s="10">
        <v>21058379490</v>
      </c>
      <c r="W15" s="10">
        <v>901220949</v>
      </c>
      <c r="X15" s="10">
        <v>43138241</v>
      </c>
      <c r="Y15" s="10">
        <v>1737357993</v>
      </c>
      <c r="Z15" s="10">
        <v>14371312262</v>
      </c>
      <c r="AA15" s="10">
        <v>35387495888</v>
      </c>
      <c r="AB15" s="10">
        <v>4108123819</v>
      </c>
      <c r="AC15" s="10">
        <v>7735495727</v>
      </c>
      <c r="AD15" s="10">
        <v>4733306629</v>
      </c>
      <c r="AE15" s="10">
        <v>1382690898</v>
      </c>
      <c r="AF15" s="10">
        <v>5818188110</v>
      </c>
      <c r="AG15" s="10">
        <v>2340451264</v>
      </c>
      <c r="AH15" s="10">
        <v>4042247948</v>
      </c>
      <c r="AI15" s="10">
        <v>0</v>
      </c>
      <c r="AJ15" s="10">
        <v>19453887295</v>
      </c>
      <c r="AK15" s="10">
        <v>1460387320</v>
      </c>
      <c r="AL15" s="197">
        <v>201609033793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6178828567</v>
      </c>
      <c r="D16" s="10">
        <v>1244979167</v>
      </c>
      <c r="E16" s="10">
        <v>1706766121</v>
      </c>
      <c r="F16" s="10">
        <v>1034839690</v>
      </c>
      <c r="G16" s="10">
        <v>1107824354</v>
      </c>
      <c r="H16" s="10">
        <v>3476363920</v>
      </c>
      <c r="I16" s="10">
        <v>1362492808</v>
      </c>
      <c r="J16" s="10">
        <v>1013297446</v>
      </c>
      <c r="K16" s="10">
        <v>1054662157</v>
      </c>
      <c r="L16" s="10">
        <v>2603505538</v>
      </c>
      <c r="M16" s="10">
        <v>9349232589</v>
      </c>
      <c r="N16" s="10">
        <v>5546626297</v>
      </c>
      <c r="O16" s="10">
        <v>1450949598</v>
      </c>
      <c r="P16" s="10">
        <v>1256188882</v>
      </c>
      <c r="Q16" s="10">
        <v>1193179547</v>
      </c>
      <c r="R16" s="10">
        <v>1286982165</v>
      </c>
      <c r="S16" s="10">
        <v>1055655167</v>
      </c>
      <c r="T16" s="10">
        <v>2159096439</v>
      </c>
      <c r="U16" s="10">
        <v>0</v>
      </c>
      <c r="V16" s="10">
        <v>3494333195</v>
      </c>
      <c r="W16" s="10">
        <v>1088129373</v>
      </c>
      <c r="X16" s="10">
        <v>1080012538</v>
      </c>
      <c r="Y16" s="10">
        <v>1143609910</v>
      </c>
      <c r="Z16" s="10">
        <v>1125239131</v>
      </c>
      <c r="AA16" s="10">
        <v>2385549771</v>
      </c>
      <c r="AB16" s="10">
        <v>1140293237</v>
      </c>
      <c r="AC16" s="10">
        <v>7635662969</v>
      </c>
      <c r="AD16" s="10">
        <v>1408482347</v>
      </c>
      <c r="AE16" s="10">
        <v>1181799669</v>
      </c>
      <c r="AF16" s="10">
        <v>8645037985</v>
      </c>
      <c r="AG16" s="10">
        <v>1841792567</v>
      </c>
      <c r="AH16" s="10">
        <v>1146276123</v>
      </c>
      <c r="AI16" s="10">
        <v>1021035097</v>
      </c>
      <c r="AJ16" s="10">
        <v>1009096858</v>
      </c>
      <c r="AK16" s="10">
        <v>0</v>
      </c>
      <c r="AL16" s="197">
        <v>79427821222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110399423</v>
      </c>
      <c r="D17" s="10">
        <v>80321486</v>
      </c>
      <c r="E17" s="10">
        <v>0</v>
      </c>
      <c r="F17" s="10">
        <v>0</v>
      </c>
      <c r="G17" s="10">
        <v>70683921</v>
      </c>
      <c r="H17" s="10">
        <v>1594976033</v>
      </c>
      <c r="I17" s="10">
        <v>177067886</v>
      </c>
      <c r="J17" s="10">
        <v>7812771</v>
      </c>
      <c r="K17" s="10">
        <v>0</v>
      </c>
      <c r="L17" s="10">
        <v>508922517</v>
      </c>
      <c r="M17" s="10">
        <v>312179253</v>
      </c>
      <c r="N17" s="10">
        <v>347623943</v>
      </c>
      <c r="O17" s="10">
        <v>265405676</v>
      </c>
      <c r="P17" s="10">
        <v>501179816</v>
      </c>
      <c r="Q17" s="10">
        <v>10836821</v>
      </c>
      <c r="R17" s="10">
        <v>42659335</v>
      </c>
      <c r="S17" s="10">
        <v>0</v>
      </c>
      <c r="T17" s="10">
        <v>136711413</v>
      </c>
      <c r="U17" s="10">
        <v>0</v>
      </c>
      <c r="V17" s="10">
        <v>514921200</v>
      </c>
      <c r="W17" s="10">
        <v>25994291</v>
      </c>
      <c r="X17" s="10">
        <v>76543057</v>
      </c>
      <c r="Y17" s="10">
        <v>12900838</v>
      </c>
      <c r="Z17" s="10">
        <v>1986837</v>
      </c>
      <c r="AA17" s="10">
        <v>1569873884</v>
      </c>
      <c r="AB17" s="10">
        <v>0</v>
      </c>
      <c r="AC17" s="10">
        <v>2961876831</v>
      </c>
      <c r="AD17" s="10">
        <v>49686885</v>
      </c>
      <c r="AE17" s="10">
        <v>71197121</v>
      </c>
      <c r="AF17" s="10">
        <v>2905245108</v>
      </c>
      <c r="AG17" s="10">
        <v>607417014</v>
      </c>
      <c r="AH17" s="10">
        <v>116984089</v>
      </c>
      <c r="AI17" s="10">
        <v>0</v>
      </c>
      <c r="AJ17" s="10">
        <v>0</v>
      </c>
      <c r="AK17" s="10">
        <v>0</v>
      </c>
      <c r="AL17" s="197">
        <v>13081407449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734680846</v>
      </c>
      <c r="D18" s="10">
        <v>212787304</v>
      </c>
      <c r="E18" s="10">
        <v>578959878</v>
      </c>
      <c r="F18" s="10">
        <v>91559552</v>
      </c>
      <c r="G18" s="10">
        <v>1406349505</v>
      </c>
      <c r="H18" s="10">
        <v>7053282295</v>
      </c>
      <c r="I18" s="10">
        <v>297688553</v>
      </c>
      <c r="J18" s="10">
        <v>4234143</v>
      </c>
      <c r="K18" s="10">
        <v>283906454</v>
      </c>
      <c r="L18" s="10">
        <v>1812914483</v>
      </c>
      <c r="M18" s="10">
        <v>5651312798</v>
      </c>
      <c r="N18" s="10">
        <v>2001335247</v>
      </c>
      <c r="O18" s="10">
        <v>4073508891</v>
      </c>
      <c r="P18" s="10">
        <v>147887441</v>
      </c>
      <c r="Q18" s="10">
        <v>298008603</v>
      </c>
      <c r="R18" s="10">
        <v>5192525492</v>
      </c>
      <c r="S18" s="10">
        <v>70475132</v>
      </c>
      <c r="T18" s="10">
        <v>2054175828</v>
      </c>
      <c r="U18" s="10">
        <v>0</v>
      </c>
      <c r="V18" s="10">
        <v>10943897315</v>
      </c>
      <c r="W18" s="10">
        <v>64106573</v>
      </c>
      <c r="X18" s="10">
        <v>16859333</v>
      </c>
      <c r="Y18" s="10">
        <v>322510575</v>
      </c>
      <c r="Z18" s="10">
        <v>64662322</v>
      </c>
      <c r="AA18" s="10">
        <v>4791321703</v>
      </c>
      <c r="AB18" s="10">
        <v>10554665068</v>
      </c>
      <c r="AC18" s="10">
        <v>21471602210</v>
      </c>
      <c r="AD18" s="10">
        <v>1263552415</v>
      </c>
      <c r="AE18" s="10">
        <v>812352545</v>
      </c>
      <c r="AF18" s="10">
        <v>1850830755</v>
      </c>
      <c r="AG18" s="10">
        <v>3761354941</v>
      </c>
      <c r="AH18" s="10">
        <v>82590410</v>
      </c>
      <c r="AI18" s="10">
        <v>393647275</v>
      </c>
      <c r="AJ18" s="10">
        <v>93262</v>
      </c>
      <c r="AK18" s="10">
        <v>0</v>
      </c>
      <c r="AL18" s="197">
        <v>88359639147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1273243793</v>
      </c>
      <c r="D19" s="10">
        <v>50762437</v>
      </c>
      <c r="E19" s="10">
        <v>1152407166</v>
      </c>
      <c r="F19" s="10">
        <v>744017966</v>
      </c>
      <c r="G19" s="10">
        <v>181691546</v>
      </c>
      <c r="H19" s="10">
        <v>22617725633</v>
      </c>
      <c r="I19" s="10">
        <v>122117972</v>
      </c>
      <c r="J19" s="10">
        <v>42207765</v>
      </c>
      <c r="K19" s="10">
        <v>214255373</v>
      </c>
      <c r="L19" s="10">
        <v>9170127920</v>
      </c>
      <c r="M19" s="10">
        <v>3788476252</v>
      </c>
      <c r="N19" s="10">
        <v>5736480456</v>
      </c>
      <c r="O19" s="10">
        <v>1587590944</v>
      </c>
      <c r="P19" s="10">
        <v>389372713</v>
      </c>
      <c r="Q19" s="10">
        <v>2514652208</v>
      </c>
      <c r="R19" s="10">
        <v>3630966215</v>
      </c>
      <c r="S19" s="10">
        <v>840006011</v>
      </c>
      <c r="T19" s="10">
        <v>658791280</v>
      </c>
      <c r="U19" s="10">
        <v>0</v>
      </c>
      <c r="V19" s="10">
        <v>3825378857</v>
      </c>
      <c r="W19" s="10">
        <v>86733843</v>
      </c>
      <c r="X19" s="10">
        <v>860244624</v>
      </c>
      <c r="Y19" s="10">
        <v>1551293630</v>
      </c>
      <c r="Z19" s="10">
        <v>257545853</v>
      </c>
      <c r="AA19" s="10">
        <v>2682066188</v>
      </c>
      <c r="AB19" s="10">
        <v>683760948</v>
      </c>
      <c r="AC19" s="10">
        <v>329666388</v>
      </c>
      <c r="AD19" s="10">
        <v>2045176147</v>
      </c>
      <c r="AE19" s="10">
        <v>349116775</v>
      </c>
      <c r="AF19" s="10">
        <v>1824337598</v>
      </c>
      <c r="AG19" s="10">
        <v>16579549505</v>
      </c>
      <c r="AH19" s="10">
        <v>111103951</v>
      </c>
      <c r="AI19" s="10">
        <v>44952093</v>
      </c>
      <c r="AJ19" s="10">
        <v>10504323</v>
      </c>
      <c r="AK19" s="10">
        <v>0</v>
      </c>
      <c r="AL19" s="197">
        <v>85956324373</v>
      </c>
    </row>
    <row r="20" spans="1:38" s="23" customFormat="1" ht="14.4" x14ac:dyDescent="0.3">
      <c r="A20" s="62" t="s">
        <v>268</v>
      </c>
      <c r="B20" s="6" t="s">
        <v>70</v>
      </c>
      <c r="C20" s="10">
        <v>5577393</v>
      </c>
      <c r="D20" s="10">
        <v>2264089737</v>
      </c>
      <c r="E20" s="10">
        <v>185998485</v>
      </c>
      <c r="F20" s="10">
        <v>3183361</v>
      </c>
      <c r="G20" s="10">
        <v>8911124295</v>
      </c>
      <c r="H20" s="10">
        <v>17576771905</v>
      </c>
      <c r="I20" s="10">
        <v>0</v>
      </c>
      <c r="J20" s="10">
        <v>0</v>
      </c>
      <c r="K20" s="10">
        <v>11293415179</v>
      </c>
      <c r="L20" s="10">
        <v>31688520359</v>
      </c>
      <c r="M20" s="10">
        <v>3101085597</v>
      </c>
      <c r="N20" s="10">
        <v>740711697</v>
      </c>
      <c r="O20" s="10">
        <v>26992759997</v>
      </c>
      <c r="P20" s="10">
        <v>40415790</v>
      </c>
      <c r="Q20" s="10">
        <v>1141844</v>
      </c>
      <c r="R20" s="10">
        <v>412940088</v>
      </c>
      <c r="S20" s="10">
        <v>0</v>
      </c>
      <c r="T20" s="10">
        <v>15342791949</v>
      </c>
      <c r="U20" s="10">
        <v>0</v>
      </c>
      <c r="V20" s="10">
        <v>12808375933</v>
      </c>
      <c r="W20" s="10">
        <v>990540606</v>
      </c>
      <c r="X20" s="10">
        <v>173985804</v>
      </c>
      <c r="Y20" s="10">
        <v>12999364447</v>
      </c>
      <c r="Z20" s="10">
        <v>3875488838</v>
      </c>
      <c r="AA20" s="10">
        <v>88750429598</v>
      </c>
      <c r="AB20" s="10">
        <v>15689258981</v>
      </c>
      <c r="AC20" s="10">
        <v>14100908751</v>
      </c>
      <c r="AD20" s="10">
        <v>20948421804</v>
      </c>
      <c r="AE20" s="10">
        <v>16200584805</v>
      </c>
      <c r="AF20" s="10">
        <v>1668093046</v>
      </c>
      <c r="AG20" s="10">
        <v>780646387</v>
      </c>
      <c r="AH20" s="10">
        <v>11443815013</v>
      </c>
      <c r="AI20" s="10">
        <v>69885732962</v>
      </c>
      <c r="AJ20" s="10">
        <v>15889804105</v>
      </c>
      <c r="AK20" s="10">
        <v>12322245456</v>
      </c>
      <c r="AL20" s="197">
        <v>417088224212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36495725264</v>
      </c>
      <c r="D22" s="97">
        <v>45061364971</v>
      </c>
      <c r="E22" s="97">
        <v>18915788863</v>
      </c>
      <c r="F22" s="97">
        <v>7107678403</v>
      </c>
      <c r="G22" s="97">
        <v>48819714422</v>
      </c>
      <c r="H22" s="97">
        <v>171309153154</v>
      </c>
      <c r="I22" s="97">
        <v>24278410267</v>
      </c>
      <c r="J22" s="97">
        <v>7174854008</v>
      </c>
      <c r="K22" s="97">
        <v>31846826893</v>
      </c>
      <c r="L22" s="97">
        <v>127251635673</v>
      </c>
      <c r="M22" s="97">
        <v>79305049349</v>
      </c>
      <c r="N22" s="97">
        <v>63945906245</v>
      </c>
      <c r="O22" s="97">
        <v>75365013184</v>
      </c>
      <c r="P22" s="97">
        <v>25643977950</v>
      </c>
      <c r="Q22" s="97">
        <v>11349622274</v>
      </c>
      <c r="R22" s="97">
        <v>30569427556</v>
      </c>
      <c r="S22" s="97">
        <v>3977547931</v>
      </c>
      <c r="T22" s="97">
        <v>97993638264</v>
      </c>
      <c r="U22" s="97">
        <v>0</v>
      </c>
      <c r="V22" s="97">
        <v>130244460726</v>
      </c>
      <c r="W22" s="97">
        <v>20922740917</v>
      </c>
      <c r="X22" s="97">
        <v>8313013986</v>
      </c>
      <c r="Y22" s="97">
        <v>41760360791</v>
      </c>
      <c r="Z22" s="97">
        <v>23698764284</v>
      </c>
      <c r="AA22" s="97">
        <v>262894918906</v>
      </c>
      <c r="AB22" s="97">
        <v>52252023988</v>
      </c>
      <c r="AC22" s="97">
        <v>353321483694</v>
      </c>
      <c r="AD22" s="97">
        <v>129312176037</v>
      </c>
      <c r="AE22" s="97">
        <v>46554902782</v>
      </c>
      <c r="AF22" s="97">
        <v>96424216647</v>
      </c>
      <c r="AG22" s="97">
        <v>48221170686</v>
      </c>
      <c r="AH22" s="97">
        <v>33424793627</v>
      </c>
      <c r="AI22" s="97">
        <v>73264216829</v>
      </c>
      <c r="AJ22" s="97">
        <v>43783531086</v>
      </c>
      <c r="AK22" s="97">
        <v>14978315762</v>
      </c>
      <c r="AL22" s="204">
        <v>2285782425419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36495725264</v>
      </c>
      <c r="D23" s="28">
        <v>45061364971</v>
      </c>
      <c r="E23" s="28">
        <v>18915788863</v>
      </c>
      <c r="F23" s="28">
        <v>7107678403</v>
      </c>
      <c r="G23" s="28">
        <v>48819714422</v>
      </c>
      <c r="H23" s="28">
        <v>171309153154</v>
      </c>
      <c r="I23" s="28">
        <v>24278410267</v>
      </c>
      <c r="J23" s="28">
        <v>7174854008</v>
      </c>
      <c r="K23" s="28">
        <v>31846826893</v>
      </c>
      <c r="L23" s="28">
        <v>127251635673</v>
      </c>
      <c r="M23" s="28">
        <v>79305049349</v>
      </c>
      <c r="N23" s="28">
        <v>63945906245</v>
      </c>
      <c r="O23" s="28">
        <v>75365013184</v>
      </c>
      <c r="P23" s="28">
        <v>25643977950</v>
      </c>
      <c r="Q23" s="28">
        <v>11349622274</v>
      </c>
      <c r="R23" s="28">
        <v>30569427556</v>
      </c>
      <c r="S23" s="28">
        <v>3977547931</v>
      </c>
      <c r="T23" s="28">
        <v>97993638264</v>
      </c>
      <c r="U23" s="28">
        <v>0</v>
      </c>
      <c r="V23" s="28">
        <v>130244460726</v>
      </c>
      <c r="W23" s="28">
        <v>20922740917</v>
      </c>
      <c r="X23" s="28">
        <v>8313013986</v>
      </c>
      <c r="Y23" s="28">
        <v>41760360791</v>
      </c>
      <c r="Z23" s="28">
        <v>23698764284</v>
      </c>
      <c r="AA23" s="28">
        <v>262894918906</v>
      </c>
      <c r="AB23" s="28">
        <v>52252023988</v>
      </c>
      <c r="AC23" s="28">
        <v>353321483694</v>
      </c>
      <c r="AD23" s="28">
        <v>129312176037</v>
      </c>
      <c r="AE23" s="28">
        <v>46554902782</v>
      </c>
      <c r="AF23" s="28">
        <v>96424216647</v>
      </c>
      <c r="AG23" s="28">
        <v>48221170686</v>
      </c>
      <c r="AH23" s="28">
        <v>33424793627</v>
      </c>
      <c r="AI23" s="28">
        <v>73264216829</v>
      </c>
      <c r="AJ23" s="28">
        <v>43783531086</v>
      </c>
      <c r="AK23" s="28">
        <v>14978315762</v>
      </c>
      <c r="AL23" s="206">
        <v>2285782425419</v>
      </c>
    </row>
    <row r="24" spans="1:38" s="23" customFormat="1" ht="14.4" x14ac:dyDescent="0.3">
      <c r="A24" s="62" t="s">
        <v>270</v>
      </c>
      <c r="B24" s="25" t="s">
        <v>143</v>
      </c>
      <c r="C24" s="10">
        <v>120916262</v>
      </c>
      <c r="D24" s="10">
        <v>107921066</v>
      </c>
      <c r="E24" s="10">
        <v>114071235</v>
      </c>
      <c r="F24" s="10">
        <v>5354265</v>
      </c>
      <c r="G24" s="10">
        <v>37064584</v>
      </c>
      <c r="H24" s="10">
        <v>2133134685</v>
      </c>
      <c r="I24" s="10">
        <v>258117205</v>
      </c>
      <c r="J24" s="10">
        <v>18270719</v>
      </c>
      <c r="K24" s="10">
        <v>4511324</v>
      </c>
      <c r="L24" s="10">
        <v>19108071</v>
      </c>
      <c r="M24" s="10">
        <v>340221304</v>
      </c>
      <c r="N24" s="10">
        <v>83396547</v>
      </c>
      <c r="O24" s="10">
        <v>34872577</v>
      </c>
      <c r="P24" s="10">
        <v>130726078</v>
      </c>
      <c r="Q24" s="10">
        <v>134333980</v>
      </c>
      <c r="R24" s="10">
        <v>6062529</v>
      </c>
      <c r="S24" s="10">
        <v>8897771</v>
      </c>
      <c r="T24" s="10">
        <v>0</v>
      </c>
      <c r="U24" s="10">
        <v>0</v>
      </c>
      <c r="V24" s="10">
        <v>0</v>
      </c>
      <c r="W24" s="10">
        <v>36115387</v>
      </c>
      <c r="X24" s="10">
        <v>994330</v>
      </c>
      <c r="Y24" s="10">
        <v>225494996</v>
      </c>
      <c r="Z24" s="10">
        <v>13211078</v>
      </c>
      <c r="AA24" s="10">
        <v>331978314</v>
      </c>
      <c r="AB24" s="10">
        <v>103340471</v>
      </c>
      <c r="AC24" s="10">
        <v>0</v>
      </c>
      <c r="AD24" s="10">
        <v>467980434</v>
      </c>
      <c r="AE24" s="10">
        <v>72988939</v>
      </c>
      <c r="AF24" s="10">
        <v>134845708</v>
      </c>
      <c r="AG24" s="10">
        <v>100186111</v>
      </c>
      <c r="AH24" s="10">
        <v>206965955</v>
      </c>
      <c r="AI24" s="10">
        <v>0</v>
      </c>
      <c r="AJ24" s="10">
        <v>0</v>
      </c>
      <c r="AK24" s="10">
        <v>0</v>
      </c>
      <c r="AL24" s="197">
        <v>5251081925</v>
      </c>
    </row>
    <row r="25" spans="1:38" s="23" customFormat="1" ht="14.4" x14ac:dyDescent="0.3">
      <c r="A25" s="62" t="s">
        <v>271</v>
      </c>
      <c r="B25" s="25" t="s">
        <v>144</v>
      </c>
      <c r="C25" s="10">
        <v>103247830</v>
      </c>
      <c r="D25" s="10">
        <v>0</v>
      </c>
      <c r="E25" s="10">
        <v>877842</v>
      </c>
      <c r="F25" s="10">
        <v>749443</v>
      </c>
      <c r="G25" s="10">
        <v>3611864</v>
      </c>
      <c r="H25" s="10">
        <v>33391255</v>
      </c>
      <c r="I25" s="10">
        <v>8205642</v>
      </c>
      <c r="J25" s="10">
        <v>442273</v>
      </c>
      <c r="K25" s="10">
        <v>0</v>
      </c>
      <c r="L25" s="10">
        <v>0</v>
      </c>
      <c r="M25" s="10">
        <v>89879791</v>
      </c>
      <c r="N25" s="10">
        <v>7967348</v>
      </c>
      <c r="O25" s="10">
        <v>146634</v>
      </c>
      <c r="P25" s="10">
        <v>25894772</v>
      </c>
      <c r="Q25" s="10">
        <v>14845881</v>
      </c>
      <c r="R25" s="10">
        <v>0</v>
      </c>
      <c r="S25" s="10">
        <v>4745352</v>
      </c>
      <c r="T25" s="10">
        <v>0</v>
      </c>
      <c r="U25" s="10">
        <v>0</v>
      </c>
      <c r="V25" s="10">
        <v>0</v>
      </c>
      <c r="W25" s="10">
        <v>4169625</v>
      </c>
      <c r="X25" s="10">
        <v>0</v>
      </c>
      <c r="Y25" s="10">
        <v>155543295</v>
      </c>
      <c r="Z25" s="10">
        <v>856561</v>
      </c>
      <c r="AA25" s="10">
        <v>4465973</v>
      </c>
      <c r="AB25" s="10">
        <v>213313683</v>
      </c>
      <c r="AC25" s="10">
        <v>0</v>
      </c>
      <c r="AD25" s="10">
        <v>52271258</v>
      </c>
      <c r="AE25" s="10">
        <v>113501</v>
      </c>
      <c r="AF25" s="10">
        <v>1022840</v>
      </c>
      <c r="AG25" s="10">
        <v>7360597</v>
      </c>
      <c r="AH25" s="10">
        <v>12900557</v>
      </c>
      <c r="AI25" s="10">
        <v>0</v>
      </c>
      <c r="AJ25" s="10">
        <v>0</v>
      </c>
      <c r="AK25" s="10">
        <v>0</v>
      </c>
      <c r="AL25" s="197">
        <v>746023817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1163936</v>
      </c>
      <c r="E26" s="10">
        <v>30685</v>
      </c>
      <c r="F26" s="10">
        <v>0</v>
      </c>
      <c r="G26" s="10">
        <v>111539</v>
      </c>
      <c r="H26" s="10">
        <v>0</v>
      </c>
      <c r="I26" s="10">
        <v>60666051</v>
      </c>
      <c r="J26" s="10">
        <v>0</v>
      </c>
      <c r="K26" s="10">
        <v>0</v>
      </c>
      <c r="L26" s="10">
        <v>0</v>
      </c>
      <c r="M26" s="10">
        <v>1060367</v>
      </c>
      <c r="N26" s="10">
        <v>0</v>
      </c>
      <c r="O26" s="10">
        <v>0</v>
      </c>
      <c r="P26" s="10">
        <v>1530987</v>
      </c>
      <c r="Q26" s="10">
        <v>1460304</v>
      </c>
      <c r="R26" s="10">
        <v>0</v>
      </c>
      <c r="S26" s="10">
        <v>300650</v>
      </c>
      <c r="T26" s="10">
        <v>0</v>
      </c>
      <c r="U26" s="10">
        <v>0</v>
      </c>
      <c r="V26" s="10">
        <v>0</v>
      </c>
      <c r="W26" s="10">
        <v>211645</v>
      </c>
      <c r="X26" s="10">
        <v>145891</v>
      </c>
      <c r="Y26" s="10">
        <v>0</v>
      </c>
      <c r="Z26" s="10">
        <v>79744</v>
      </c>
      <c r="AA26" s="10">
        <v>725715</v>
      </c>
      <c r="AB26" s="10">
        <v>0</v>
      </c>
      <c r="AC26" s="10">
        <v>0</v>
      </c>
      <c r="AD26" s="10">
        <v>29830947</v>
      </c>
      <c r="AE26" s="10">
        <v>0</v>
      </c>
      <c r="AF26" s="10">
        <v>19078032</v>
      </c>
      <c r="AG26" s="10">
        <v>0</v>
      </c>
      <c r="AH26" s="10">
        <v>46174993</v>
      </c>
      <c r="AI26" s="10">
        <v>0</v>
      </c>
      <c r="AJ26" s="10">
        <v>0</v>
      </c>
      <c r="AK26" s="10">
        <v>0</v>
      </c>
      <c r="AL26" s="197">
        <v>162571486</v>
      </c>
    </row>
    <row r="27" spans="1:38" s="23" customFormat="1" ht="14.4" x14ac:dyDescent="0.3">
      <c r="A27" s="62" t="s">
        <v>273</v>
      </c>
      <c r="B27" s="25" t="s">
        <v>146</v>
      </c>
      <c r="C27" s="10">
        <v>295228</v>
      </c>
      <c r="D27" s="10">
        <v>2164047</v>
      </c>
      <c r="E27" s="10">
        <v>19678539</v>
      </c>
      <c r="F27" s="10">
        <v>0</v>
      </c>
      <c r="G27" s="10">
        <v>82933976</v>
      </c>
      <c r="H27" s="10">
        <v>456267346</v>
      </c>
      <c r="I27" s="10">
        <v>477379072</v>
      </c>
      <c r="J27" s="10">
        <v>42181453</v>
      </c>
      <c r="K27" s="10">
        <v>30806320</v>
      </c>
      <c r="L27" s="10">
        <v>0</v>
      </c>
      <c r="M27" s="10">
        <v>1853762</v>
      </c>
      <c r="N27" s="10">
        <v>39158184</v>
      </c>
      <c r="O27" s="10">
        <v>10792782</v>
      </c>
      <c r="P27" s="10">
        <v>35449695</v>
      </c>
      <c r="Q27" s="10">
        <v>43515116</v>
      </c>
      <c r="R27" s="10">
        <v>4437583</v>
      </c>
      <c r="S27" s="10">
        <v>7377482</v>
      </c>
      <c r="T27" s="10">
        <v>0</v>
      </c>
      <c r="U27" s="10">
        <v>0</v>
      </c>
      <c r="V27" s="10">
        <v>0</v>
      </c>
      <c r="W27" s="10">
        <v>38709054</v>
      </c>
      <c r="X27" s="10">
        <v>224191665</v>
      </c>
      <c r="Y27" s="10">
        <v>27053807</v>
      </c>
      <c r="Z27" s="10">
        <v>40544191</v>
      </c>
      <c r="AA27" s="10">
        <v>206435207</v>
      </c>
      <c r="AB27" s="10">
        <v>51434768</v>
      </c>
      <c r="AC27" s="10">
        <v>0</v>
      </c>
      <c r="AD27" s="10">
        <v>110970501</v>
      </c>
      <c r="AE27" s="10">
        <v>166190899</v>
      </c>
      <c r="AF27" s="10">
        <v>43945343</v>
      </c>
      <c r="AG27" s="10">
        <v>0</v>
      </c>
      <c r="AH27" s="10">
        <v>151029241</v>
      </c>
      <c r="AI27" s="10">
        <v>0</v>
      </c>
      <c r="AJ27" s="10">
        <v>0</v>
      </c>
      <c r="AK27" s="10">
        <v>0</v>
      </c>
      <c r="AL27" s="197">
        <v>2314795261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4622468</v>
      </c>
      <c r="E29" s="10">
        <v>44323450</v>
      </c>
      <c r="F29" s="10">
        <v>0</v>
      </c>
      <c r="G29" s="10">
        <v>0</v>
      </c>
      <c r="H29" s="10">
        <v>93138967</v>
      </c>
      <c r="I29" s="10">
        <v>10514483</v>
      </c>
      <c r="J29" s="10">
        <v>0</v>
      </c>
      <c r="K29" s="10">
        <v>611058</v>
      </c>
      <c r="L29" s="10">
        <v>86239991</v>
      </c>
      <c r="M29" s="10">
        <v>5902945</v>
      </c>
      <c r="N29" s="10">
        <v>25720007</v>
      </c>
      <c r="O29" s="10">
        <v>12962456</v>
      </c>
      <c r="P29" s="10">
        <v>28960163</v>
      </c>
      <c r="Q29" s="10">
        <v>9243540</v>
      </c>
      <c r="R29" s="10">
        <v>2124808</v>
      </c>
      <c r="S29" s="10">
        <v>1066748</v>
      </c>
      <c r="T29" s="10">
        <v>0</v>
      </c>
      <c r="U29" s="10">
        <v>0</v>
      </c>
      <c r="V29" s="10">
        <v>0</v>
      </c>
      <c r="W29" s="10">
        <v>8717008</v>
      </c>
      <c r="X29" s="10">
        <v>0</v>
      </c>
      <c r="Y29" s="10">
        <v>13553799</v>
      </c>
      <c r="Z29" s="10">
        <v>7751795</v>
      </c>
      <c r="AA29" s="10">
        <v>77002108</v>
      </c>
      <c r="AB29" s="10">
        <v>8067592</v>
      </c>
      <c r="AC29" s="10">
        <v>0</v>
      </c>
      <c r="AD29" s="10">
        <v>53983202</v>
      </c>
      <c r="AE29" s="10">
        <v>47996359</v>
      </c>
      <c r="AF29" s="10">
        <v>0</v>
      </c>
      <c r="AG29" s="10">
        <v>17748780</v>
      </c>
      <c r="AH29" s="10">
        <v>10070402</v>
      </c>
      <c r="AI29" s="10">
        <v>0</v>
      </c>
      <c r="AJ29" s="10">
        <v>0</v>
      </c>
      <c r="AK29" s="10">
        <v>0</v>
      </c>
      <c r="AL29" s="197">
        <v>570322129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198940897</v>
      </c>
      <c r="I30" s="10">
        <v>21467806</v>
      </c>
      <c r="J30" s="10">
        <v>0</v>
      </c>
      <c r="K30" s="10">
        <v>0</v>
      </c>
      <c r="L30" s="10">
        <v>0</v>
      </c>
      <c r="M30" s="10">
        <v>0</v>
      </c>
      <c r="N30" s="10">
        <v>914772</v>
      </c>
      <c r="O30" s="10">
        <v>0</v>
      </c>
      <c r="P30" s="10">
        <v>222795</v>
      </c>
      <c r="Q30" s="10">
        <v>111397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27421584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17844765</v>
      </c>
      <c r="AI30" s="10">
        <v>0</v>
      </c>
      <c r="AJ30" s="10">
        <v>0</v>
      </c>
      <c r="AK30" s="10">
        <v>0</v>
      </c>
      <c r="AL30" s="197">
        <v>267349347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11058950</v>
      </c>
      <c r="D32" s="10">
        <v>24373268</v>
      </c>
      <c r="E32" s="10">
        <v>2981790</v>
      </c>
      <c r="F32" s="10">
        <v>0</v>
      </c>
      <c r="G32" s="10">
        <v>0</v>
      </c>
      <c r="H32" s="10">
        <v>102804249</v>
      </c>
      <c r="I32" s="10">
        <v>15632735</v>
      </c>
      <c r="J32" s="10">
        <v>0</v>
      </c>
      <c r="K32" s="10">
        <v>0</v>
      </c>
      <c r="L32" s="10">
        <v>5766195</v>
      </c>
      <c r="M32" s="10">
        <v>186333529</v>
      </c>
      <c r="N32" s="10">
        <v>18371573</v>
      </c>
      <c r="O32" s="10">
        <v>13174444</v>
      </c>
      <c r="P32" s="10">
        <v>19156920</v>
      </c>
      <c r="Q32" s="10">
        <v>19664914</v>
      </c>
      <c r="R32" s="10">
        <v>183233</v>
      </c>
      <c r="S32" s="10">
        <v>0</v>
      </c>
      <c r="T32" s="10">
        <v>0</v>
      </c>
      <c r="U32" s="10">
        <v>0</v>
      </c>
      <c r="V32" s="10">
        <v>0</v>
      </c>
      <c r="W32" s="10">
        <v>2852140</v>
      </c>
      <c r="X32" s="10">
        <v>1198684</v>
      </c>
      <c r="Y32" s="10">
        <v>29850723</v>
      </c>
      <c r="Z32" s="10">
        <v>220845</v>
      </c>
      <c r="AA32" s="10">
        <v>5758372209</v>
      </c>
      <c r="AB32" s="10">
        <v>35123249</v>
      </c>
      <c r="AC32" s="10">
        <v>0</v>
      </c>
      <c r="AD32" s="10">
        <v>85440812</v>
      </c>
      <c r="AE32" s="10">
        <v>3257236</v>
      </c>
      <c r="AF32" s="10">
        <v>0</v>
      </c>
      <c r="AG32" s="10">
        <v>15017693</v>
      </c>
      <c r="AH32" s="10">
        <v>17900270</v>
      </c>
      <c r="AI32" s="10">
        <v>0</v>
      </c>
      <c r="AJ32" s="10">
        <v>0</v>
      </c>
      <c r="AK32" s="10">
        <v>0</v>
      </c>
      <c r="AL32" s="197">
        <v>6368735661</v>
      </c>
    </row>
    <row r="33" spans="1:38" s="23" customFormat="1" ht="14.4" x14ac:dyDescent="0.3">
      <c r="A33" s="62" t="s">
        <v>279</v>
      </c>
      <c r="B33" s="25" t="s">
        <v>152</v>
      </c>
      <c r="C33" s="10">
        <v>6614222</v>
      </c>
      <c r="D33" s="10">
        <v>3773</v>
      </c>
      <c r="E33" s="10">
        <v>1341327</v>
      </c>
      <c r="F33" s="10">
        <v>0</v>
      </c>
      <c r="G33" s="10">
        <v>921017</v>
      </c>
      <c r="H33" s="10">
        <v>0</v>
      </c>
      <c r="I33" s="10">
        <v>7493029</v>
      </c>
      <c r="J33" s="10">
        <v>171840</v>
      </c>
      <c r="K33" s="10">
        <v>0</v>
      </c>
      <c r="L33" s="10">
        <v>0</v>
      </c>
      <c r="M33" s="10">
        <v>18080014</v>
      </c>
      <c r="N33" s="10">
        <v>13650192</v>
      </c>
      <c r="O33" s="10">
        <v>0</v>
      </c>
      <c r="P33" s="10">
        <v>3802037</v>
      </c>
      <c r="Q33" s="10">
        <v>10657029</v>
      </c>
      <c r="R33" s="10">
        <v>0</v>
      </c>
      <c r="S33" s="10">
        <v>201377</v>
      </c>
      <c r="T33" s="10">
        <v>0</v>
      </c>
      <c r="U33" s="10">
        <v>0</v>
      </c>
      <c r="V33" s="10">
        <v>0</v>
      </c>
      <c r="W33" s="10">
        <v>1536822</v>
      </c>
      <c r="X33" s="10">
        <v>72801</v>
      </c>
      <c r="Y33" s="10">
        <v>9300000</v>
      </c>
      <c r="Z33" s="10">
        <v>187028</v>
      </c>
      <c r="AA33" s="10">
        <v>4913433</v>
      </c>
      <c r="AB33" s="10">
        <v>7500000</v>
      </c>
      <c r="AC33" s="10">
        <v>0</v>
      </c>
      <c r="AD33" s="10">
        <v>21786024</v>
      </c>
      <c r="AE33" s="10">
        <v>0</v>
      </c>
      <c r="AF33" s="10">
        <v>13897937</v>
      </c>
      <c r="AG33" s="10">
        <v>0</v>
      </c>
      <c r="AH33" s="10">
        <v>4308803</v>
      </c>
      <c r="AI33" s="10">
        <v>0</v>
      </c>
      <c r="AJ33" s="10">
        <v>0</v>
      </c>
      <c r="AK33" s="10">
        <v>0</v>
      </c>
      <c r="AL33" s="197">
        <v>126438705</v>
      </c>
    </row>
    <row r="34" spans="1:38" s="23" customFormat="1" ht="14.4" x14ac:dyDescent="0.3">
      <c r="A34" s="62" t="s">
        <v>280</v>
      </c>
      <c r="B34" s="25" t="s">
        <v>153</v>
      </c>
      <c r="C34" s="10">
        <v>8881742</v>
      </c>
      <c r="D34" s="10">
        <v>0</v>
      </c>
      <c r="E34" s="10">
        <v>0</v>
      </c>
      <c r="F34" s="10">
        <v>0</v>
      </c>
      <c r="G34" s="10">
        <v>736384</v>
      </c>
      <c r="H34" s="10">
        <v>8687966</v>
      </c>
      <c r="I34" s="10">
        <v>12017506</v>
      </c>
      <c r="J34" s="10">
        <v>0</v>
      </c>
      <c r="K34" s="10">
        <v>0</v>
      </c>
      <c r="L34" s="10">
        <v>0</v>
      </c>
      <c r="M34" s="10">
        <v>5889749</v>
      </c>
      <c r="N34" s="10">
        <v>18872453</v>
      </c>
      <c r="O34" s="10">
        <v>0</v>
      </c>
      <c r="P34" s="10">
        <v>30301803</v>
      </c>
      <c r="Q34" s="10">
        <v>7854535</v>
      </c>
      <c r="R34" s="10">
        <v>1661145</v>
      </c>
      <c r="S34" s="10">
        <v>0</v>
      </c>
      <c r="T34" s="10">
        <v>0</v>
      </c>
      <c r="U34" s="10">
        <v>0</v>
      </c>
      <c r="V34" s="10">
        <v>0</v>
      </c>
      <c r="W34" s="10">
        <v>4739079</v>
      </c>
      <c r="X34" s="10">
        <v>0</v>
      </c>
      <c r="Y34" s="10">
        <v>0</v>
      </c>
      <c r="Z34" s="10">
        <v>0</v>
      </c>
      <c r="AA34" s="10">
        <v>11379258</v>
      </c>
      <c r="AB34" s="10">
        <v>22718942</v>
      </c>
      <c r="AC34" s="10">
        <v>0</v>
      </c>
      <c r="AD34" s="10">
        <v>0</v>
      </c>
      <c r="AE34" s="10">
        <v>762527</v>
      </c>
      <c r="AF34" s="10">
        <v>0</v>
      </c>
      <c r="AG34" s="10">
        <v>3922735</v>
      </c>
      <c r="AH34" s="10">
        <v>4108672</v>
      </c>
      <c r="AI34" s="10">
        <v>0</v>
      </c>
      <c r="AJ34" s="10">
        <v>0</v>
      </c>
      <c r="AK34" s="10">
        <v>0</v>
      </c>
      <c r="AL34" s="197">
        <v>142534496</v>
      </c>
    </row>
    <row r="35" spans="1:38" s="23" customFormat="1" ht="14.4" x14ac:dyDescent="0.3">
      <c r="A35" s="62" t="s">
        <v>281</v>
      </c>
      <c r="B35" s="25" t="s">
        <v>154</v>
      </c>
      <c r="C35" s="10">
        <v>134615234</v>
      </c>
      <c r="D35" s="10">
        <v>0</v>
      </c>
      <c r="E35" s="10">
        <v>5905869</v>
      </c>
      <c r="F35" s="10">
        <v>0</v>
      </c>
      <c r="G35" s="10">
        <v>17032426</v>
      </c>
      <c r="H35" s="10">
        <v>64951479</v>
      </c>
      <c r="I35" s="10">
        <v>9834448</v>
      </c>
      <c r="J35" s="10">
        <v>0</v>
      </c>
      <c r="K35" s="10">
        <v>0</v>
      </c>
      <c r="L35" s="10">
        <v>207353314</v>
      </c>
      <c r="M35" s="10">
        <v>136503997</v>
      </c>
      <c r="N35" s="10">
        <v>123678635</v>
      </c>
      <c r="O35" s="10">
        <v>28225562</v>
      </c>
      <c r="P35" s="10">
        <v>18190896</v>
      </c>
      <c r="Q35" s="10">
        <v>4824554</v>
      </c>
      <c r="R35" s="10">
        <v>3870307</v>
      </c>
      <c r="S35" s="10">
        <v>6733913</v>
      </c>
      <c r="T35" s="10">
        <v>0</v>
      </c>
      <c r="U35" s="10">
        <v>0</v>
      </c>
      <c r="V35" s="10">
        <v>0</v>
      </c>
      <c r="W35" s="10">
        <v>4727585</v>
      </c>
      <c r="X35" s="10">
        <v>0</v>
      </c>
      <c r="Y35" s="10">
        <v>18416816</v>
      </c>
      <c r="Z35" s="10">
        <v>514257</v>
      </c>
      <c r="AA35" s="10">
        <v>43913783</v>
      </c>
      <c r="AB35" s="10">
        <v>62147195</v>
      </c>
      <c r="AC35" s="10">
        <v>0</v>
      </c>
      <c r="AD35" s="10">
        <v>50817251</v>
      </c>
      <c r="AE35" s="10">
        <v>311351759</v>
      </c>
      <c r="AF35" s="10">
        <v>10438813</v>
      </c>
      <c r="AG35" s="10">
        <v>12991348</v>
      </c>
      <c r="AH35" s="10">
        <v>19745400</v>
      </c>
      <c r="AI35" s="10">
        <v>0</v>
      </c>
      <c r="AJ35" s="10">
        <v>0</v>
      </c>
      <c r="AK35" s="10">
        <v>0</v>
      </c>
      <c r="AL35" s="197">
        <v>1296784841</v>
      </c>
    </row>
    <row r="36" spans="1:38" s="23" customFormat="1" ht="14.4" x14ac:dyDescent="0.3">
      <c r="A36" s="62" t="s">
        <v>282</v>
      </c>
      <c r="B36" s="25" t="s">
        <v>155</v>
      </c>
      <c r="C36" s="10">
        <v>147891441</v>
      </c>
      <c r="D36" s="10">
        <v>0</v>
      </c>
      <c r="E36" s="10">
        <v>7469049</v>
      </c>
      <c r="F36" s="10">
        <v>0</v>
      </c>
      <c r="G36" s="10">
        <v>52830370</v>
      </c>
      <c r="H36" s="10">
        <v>0</v>
      </c>
      <c r="I36" s="10">
        <v>1166316</v>
      </c>
      <c r="J36" s="10">
        <v>10871700</v>
      </c>
      <c r="K36" s="10">
        <v>0</v>
      </c>
      <c r="L36" s="10">
        <v>0</v>
      </c>
      <c r="M36" s="10">
        <v>0</v>
      </c>
      <c r="N36" s="10">
        <v>20952527</v>
      </c>
      <c r="O36" s="10">
        <v>0</v>
      </c>
      <c r="P36" s="10">
        <v>49214357</v>
      </c>
      <c r="Q36" s="10">
        <v>46100520</v>
      </c>
      <c r="R36" s="10">
        <v>5137174</v>
      </c>
      <c r="S36" s="10">
        <v>15283589</v>
      </c>
      <c r="T36" s="10">
        <v>0</v>
      </c>
      <c r="U36" s="10">
        <v>0</v>
      </c>
      <c r="V36" s="10">
        <v>0</v>
      </c>
      <c r="W36" s="10">
        <v>4802686</v>
      </c>
      <c r="X36" s="10">
        <v>1371005</v>
      </c>
      <c r="Y36" s="10">
        <v>0</v>
      </c>
      <c r="Z36" s="10">
        <v>4223536</v>
      </c>
      <c r="AA36" s="10">
        <v>1458668</v>
      </c>
      <c r="AB36" s="10">
        <v>2029204</v>
      </c>
      <c r="AC36" s="10">
        <v>0</v>
      </c>
      <c r="AD36" s="10">
        <v>0</v>
      </c>
      <c r="AE36" s="10">
        <v>0</v>
      </c>
      <c r="AF36" s="10">
        <v>0</v>
      </c>
      <c r="AG36" s="10">
        <v>21716314</v>
      </c>
      <c r="AH36" s="10">
        <v>0</v>
      </c>
      <c r="AI36" s="10">
        <v>0</v>
      </c>
      <c r="AJ36" s="10">
        <v>0</v>
      </c>
      <c r="AK36" s="10">
        <v>0</v>
      </c>
      <c r="AL36" s="197">
        <v>392518456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2879874</v>
      </c>
      <c r="G37" s="10">
        <v>2299114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10843550</v>
      </c>
      <c r="N37" s="10">
        <v>0</v>
      </c>
      <c r="O37" s="10">
        <v>0</v>
      </c>
      <c r="P37" s="10">
        <v>6093653</v>
      </c>
      <c r="Q37" s="10">
        <v>6270020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170975</v>
      </c>
      <c r="X37" s="10">
        <v>0</v>
      </c>
      <c r="Y37" s="10">
        <v>0</v>
      </c>
      <c r="Z37" s="10">
        <v>68389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28625575</v>
      </c>
    </row>
    <row r="38" spans="1:38" s="23" customFormat="1" ht="14.4" x14ac:dyDescent="0.3">
      <c r="A38" s="98" t="s">
        <v>284</v>
      </c>
      <c r="B38" s="99" t="s">
        <v>156</v>
      </c>
      <c r="C38" s="97">
        <v>533520909</v>
      </c>
      <c r="D38" s="97">
        <v>140248558</v>
      </c>
      <c r="E38" s="97">
        <v>196679786</v>
      </c>
      <c r="F38" s="97">
        <v>8983582</v>
      </c>
      <c r="G38" s="97">
        <v>197541274</v>
      </c>
      <c r="H38" s="97">
        <v>3091316844</v>
      </c>
      <c r="I38" s="97">
        <v>882494293</v>
      </c>
      <c r="J38" s="97">
        <v>71937985</v>
      </c>
      <c r="K38" s="97">
        <v>35928702</v>
      </c>
      <c r="L38" s="97">
        <v>318467571</v>
      </c>
      <c r="M38" s="97">
        <v>796569008</v>
      </c>
      <c r="N38" s="97">
        <v>352682238</v>
      </c>
      <c r="O38" s="97">
        <v>100174455</v>
      </c>
      <c r="P38" s="97">
        <v>349544156</v>
      </c>
      <c r="Q38" s="97">
        <v>298881790</v>
      </c>
      <c r="R38" s="97">
        <v>23476779</v>
      </c>
      <c r="S38" s="97">
        <v>44606882</v>
      </c>
      <c r="T38" s="97">
        <v>0</v>
      </c>
      <c r="U38" s="97">
        <v>0</v>
      </c>
      <c r="V38" s="97">
        <v>0</v>
      </c>
      <c r="W38" s="97">
        <v>106752006</v>
      </c>
      <c r="X38" s="97">
        <v>227974376</v>
      </c>
      <c r="Y38" s="97">
        <v>479213436</v>
      </c>
      <c r="Z38" s="97">
        <v>67657424</v>
      </c>
      <c r="AA38" s="97">
        <v>6468066252</v>
      </c>
      <c r="AB38" s="97">
        <v>505675104</v>
      </c>
      <c r="AC38" s="97">
        <v>0</v>
      </c>
      <c r="AD38" s="97">
        <v>873505760</v>
      </c>
      <c r="AE38" s="97">
        <v>602661220</v>
      </c>
      <c r="AF38" s="97">
        <v>223228673</v>
      </c>
      <c r="AG38" s="97">
        <v>178943578</v>
      </c>
      <c r="AH38" s="97">
        <v>491049058</v>
      </c>
      <c r="AI38" s="97">
        <v>0</v>
      </c>
      <c r="AJ38" s="97">
        <v>0</v>
      </c>
      <c r="AK38" s="97">
        <v>0</v>
      </c>
      <c r="AL38" s="204">
        <v>17667781699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107014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5971871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162548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6027405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533520909</v>
      </c>
      <c r="D54" s="28">
        <v>140248558</v>
      </c>
      <c r="E54" s="28">
        <v>196679786</v>
      </c>
      <c r="F54" s="28">
        <v>8983582</v>
      </c>
      <c r="G54" s="28">
        <v>197541274</v>
      </c>
      <c r="H54" s="28">
        <v>3091316844</v>
      </c>
      <c r="I54" s="28">
        <v>882494293</v>
      </c>
      <c r="J54" s="28">
        <v>71937985</v>
      </c>
      <c r="K54" s="28">
        <v>35928702</v>
      </c>
      <c r="L54" s="28">
        <v>324014839</v>
      </c>
      <c r="M54" s="28">
        <v>796569008</v>
      </c>
      <c r="N54" s="28">
        <v>352682238</v>
      </c>
      <c r="O54" s="28">
        <v>100174455</v>
      </c>
      <c r="P54" s="28">
        <v>349544156</v>
      </c>
      <c r="Q54" s="28">
        <v>298881790</v>
      </c>
      <c r="R54" s="28">
        <v>23639327</v>
      </c>
      <c r="S54" s="28">
        <v>44606882</v>
      </c>
      <c r="T54" s="28">
        <v>0</v>
      </c>
      <c r="U54" s="28">
        <v>0</v>
      </c>
      <c r="V54" s="28">
        <v>0</v>
      </c>
      <c r="W54" s="28">
        <v>107069595</v>
      </c>
      <c r="X54" s="28">
        <v>227974376</v>
      </c>
      <c r="Y54" s="28">
        <v>479213436</v>
      </c>
      <c r="Z54" s="28">
        <v>67657424</v>
      </c>
      <c r="AA54" s="28">
        <v>6468066252</v>
      </c>
      <c r="AB54" s="28">
        <v>505675104</v>
      </c>
      <c r="AC54" s="28">
        <v>0</v>
      </c>
      <c r="AD54" s="28">
        <v>873505760</v>
      </c>
      <c r="AE54" s="28">
        <v>602661220</v>
      </c>
      <c r="AF54" s="28">
        <v>223228673</v>
      </c>
      <c r="AG54" s="28">
        <v>178943578</v>
      </c>
      <c r="AH54" s="28">
        <v>491049058</v>
      </c>
      <c r="AI54" s="28">
        <v>0</v>
      </c>
      <c r="AJ54" s="28">
        <v>0</v>
      </c>
      <c r="AK54" s="28">
        <v>0</v>
      </c>
      <c r="AL54" s="206">
        <v>17673809104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2152109465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2152109465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7063443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7063443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13778984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13778984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1924220215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176190470</v>
      </c>
      <c r="AI99" s="10">
        <v>0</v>
      </c>
      <c r="AJ99" s="10">
        <v>0</v>
      </c>
      <c r="AK99" s="10">
        <v>0</v>
      </c>
      <c r="AL99" s="197">
        <v>2120938797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4097172107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176190470</v>
      </c>
      <c r="AI100" s="97">
        <v>0</v>
      </c>
      <c r="AJ100" s="97">
        <v>0</v>
      </c>
      <c r="AK100" s="97">
        <v>0</v>
      </c>
      <c r="AL100" s="204">
        <v>4785855294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672409449</v>
      </c>
      <c r="I101" s="10">
        <v>0</v>
      </c>
      <c r="J101" s="10">
        <v>0</v>
      </c>
      <c r="K101" s="10">
        <v>0</v>
      </c>
      <c r="L101" s="10">
        <v>25530618341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707520073</v>
      </c>
      <c r="S101" s="10">
        <v>0</v>
      </c>
      <c r="T101" s="10">
        <v>1003562484</v>
      </c>
      <c r="U101" s="10">
        <v>0</v>
      </c>
      <c r="V101" s="10">
        <v>0</v>
      </c>
      <c r="W101" s="10">
        <v>0</v>
      </c>
      <c r="X101" s="10">
        <v>0</v>
      </c>
      <c r="Y101" s="10">
        <v>2563080390</v>
      </c>
      <c r="Z101" s="10">
        <v>0</v>
      </c>
      <c r="AA101" s="10">
        <v>5287306728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19676052220</v>
      </c>
      <c r="AI101" s="10">
        <v>267229334</v>
      </c>
      <c r="AJ101" s="10">
        <v>0</v>
      </c>
      <c r="AK101" s="10">
        <v>0</v>
      </c>
      <c r="AL101" s="197">
        <v>55707779019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672409449</v>
      </c>
      <c r="I102" s="97">
        <v>0</v>
      </c>
      <c r="J102" s="97">
        <v>0</v>
      </c>
      <c r="K102" s="97">
        <v>0</v>
      </c>
      <c r="L102" s="97">
        <v>25530618341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707520073</v>
      </c>
      <c r="S102" s="97">
        <v>0</v>
      </c>
      <c r="T102" s="97">
        <v>1003562484</v>
      </c>
      <c r="U102" s="97">
        <v>0</v>
      </c>
      <c r="V102" s="97">
        <v>0</v>
      </c>
      <c r="W102" s="97">
        <v>0</v>
      </c>
      <c r="X102" s="97">
        <v>0</v>
      </c>
      <c r="Y102" s="97">
        <v>2563080390</v>
      </c>
      <c r="Z102" s="97">
        <v>0</v>
      </c>
      <c r="AA102" s="97">
        <v>5287306728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19676052220</v>
      </c>
      <c r="AI102" s="97">
        <v>267229334</v>
      </c>
      <c r="AJ102" s="97">
        <v>0</v>
      </c>
      <c r="AK102" s="97">
        <v>0</v>
      </c>
      <c r="AL102" s="204">
        <v>55707779019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4769581556</v>
      </c>
      <c r="I105" s="28">
        <v>0</v>
      </c>
      <c r="J105" s="28">
        <v>0</v>
      </c>
      <c r="K105" s="28">
        <v>0</v>
      </c>
      <c r="L105" s="28">
        <v>25530618341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707520073</v>
      </c>
      <c r="S105" s="28">
        <v>0</v>
      </c>
      <c r="T105" s="28">
        <v>1003562484</v>
      </c>
      <c r="U105" s="28">
        <v>0</v>
      </c>
      <c r="V105" s="28">
        <v>0</v>
      </c>
      <c r="W105" s="28">
        <v>0</v>
      </c>
      <c r="X105" s="28">
        <v>0</v>
      </c>
      <c r="Y105" s="28">
        <v>2563080390</v>
      </c>
      <c r="Z105" s="28">
        <v>0</v>
      </c>
      <c r="AA105" s="28">
        <v>5287306728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19852242690</v>
      </c>
      <c r="AI105" s="28">
        <v>267229334</v>
      </c>
      <c r="AJ105" s="28">
        <v>0</v>
      </c>
      <c r="AK105" s="28">
        <v>0</v>
      </c>
      <c r="AL105" s="206">
        <v>60493634313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15582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1748386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8282635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77046780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8645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72808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81453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347032570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347042025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1874762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72808</v>
      </c>
      <c r="W120" s="97">
        <v>0</v>
      </c>
      <c r="X120" s="97">
        <v>0</v>
      </c>
      <c r="Y120" s="97">
        <v>0</v>
      </c>
      <c r="Z120" s="97">
        <v>0</v>
      </c>
      <c r="AA120" s="97">
        <v>323273147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392236476</v>
      </c>
    </row>
    <row r="121" spans="1:38" s="23" customFormat="1" ht="14.4" x14ac:dyDescent="0.3">
      <c r="A121" s="62" t="s">
        <v>364</v>
      </c>
      <c r="B121" s="26" t="s">
        <v>143</v>
      </c>
      <c r="C121" s="10">
        <v>94786816</v>
      </c>
      <c r="D121" s="10">
        <v>0</v>
      </c>
      <c r="E121" s="10">
        <v>2286708</v>
      </c>
      <c r="F121" s="10">
        <v>14887200</v>
      </c>
      <c r="G121" s="10">
        <v>27753997</v>
      </c>
      <c r="H121" s="10">
        <v>177993760</v>
      </c>
      <c r="I121" s="10">
        <v>631795</v>
      </c>
      <c r="J121" s="10">
        <v>4306063</v>
      </c>
      <c r="K121" s="10">
        <v>10032954</v>
      </c>
      <c r="L121" s="10">
        <v>192572607</v>
      </c>
      <c r="M121" s="10">
        <v>100195844</v>
      </c>
      <c r="N121" s="10">
        <v>172347308</v>
      </c>
      <c r="O121" s="10">
        <v>130836278</v>
      </c>
      <c r="P121" s="10">
        <v>102044</v>
      </c>
      <c r="Q121" s="10">
        <v>12154211</v>
      </c>
      <c r="R121" s="10">
        <v>81105622</v>
      </c>
      <c r="S121" s="10">
        <v>2417325</v>
      </c>
      <c r="T121" s="10">
        <v>388815521</v>
      </c>
      <c r="U121" s="10">
        <v>0</v>
      </c>
      <c r="V121" s="10">
        <v>127637319</v>
      </c>
      <c r="W121" s="10">
        <v>34495796</v>
      </c>
      <c r="X121" s="10">
        <v>619366</v>
      </c>
      <c r="Y121" s="10">
        <v>35123394</v>
      </c>
      <c r="Z121" s="10">
        <v>0</v>
      </c>
      <c r="AA121" s="10">
        <v>384667705</v>
      </c>
      <c r="AB121" s="10">
        <v>103567445</v>
      </c>
      <c r="AC121" s="10">
        <v>0</v>
      </c>
      <c r="AD121" s="10">
        <v>68468228</v>
      </c>
      <c r="AE121" s="10">
        <v>28951936</v>
      </c>
      <c r="AF121" s="10">
        <v>42351704</v>
      </c>
      <c r="AG121" s="10">
        <v>29287009</v>
      </c>
      <c r="AH121" s="10">
        <v>36721949</v>
      </c>
      <c r="AI121" s="10">
        <v>0</v>
      </c>
      <c r="AJ121" s="10">
        <v>1013955</v>
      </c>
      <c r="AK121" s="10">
        <v>7066497</v>
      </c>
      <c r="AL121" s="197">
        <v>2313198356</v>
      </c>
    </row>
    <row r="122" spans="1:38" s="23" customFormat="1" ht="14.4" x14ac:dyDescent="0.3">
      <c r="A122" s="62" t="s">
        <v>365</v>
      </c>
      <c r="B122" s="26" t="s">
        <v>144</v>
      </c>
      <c r="C122" s="10">
        <v>191753103</v>
      </c>
      <c r="D122" s="10">
        <v>0</v>
      </c>
      <c r="E122" s="10">
        <v>0</v>
      </c>
      <c r="F122" s="10">
        <v>662759</v>
      </c>
      <c r="G122" s="10">
        <v>35601503</v>
      </c>
      <c r="H122" s="10">
        <v>32769676</v>
      </c>
      <c r="I122" s="10">
        <v>0</v>
      </c>
      <c r="J122" s="10">
        <v>2061279</v>
      </c>
      <c r="K122" s="10">
        <v>6412819</v>
      </c>
      <c r="L122" s="10">
        <v>77302531</v>
      </c>
      <c r="M122" s="10">
        <v>60360738</v>
      </c>
      <c r="N122" s="10">
        <v>67104125</v>
      </c>
      <c r="O122" s="10">
        <v>41074298</v>
      </c>
      <c r="P122" s="10">
        <v>0</v>
      </c>
      <c r="Q122" s="10">
        <v>3558371</v>
      </c>
      <c r="R122" s="10">
        <v>44831180</v>
      </c>
      <c r="S122" s="10">
        <v>0</v>
      </c>
      <c r="T122" s="10">
        <v>206142656</v>
      </c>
      <c r="U122" s="10">
        <v>0</v>
      </c>
      <c r="V122" s="10">
        <v>36042001</v>
      </c>
      <c r="W122" s="10">
        <v>12705814</v>
      </c>
      <c r="X122" s="10">
        <v>574074</v>
      </c>
      <c r="Y122" s="10">
        <v>6433341</v>
      </c>
      <c r="Z122" s="10">
        <v>0</v>
      </c>
      <c r="AA122" s="10">
        <v>237570648</v>
      </c>
      <c r="AB122" s="10">
        <v>18717666</v>
      </c>
      <c r="AC122" s="10">
        <v>0</v>
      </c>
      <c r="AD122" s="10">
        <v>38365742</v>
      </c>
      <c r="AE122" s="10">
        <v>5228589</v>
      </c>
      <c r="AF122" s="10">
        <v>130702363</v>
      </c>
      <c r="AG122" s="10">
        <v>7868590</v>
      </c>
      <c r="AH122" s="10">
        <v>19420406</v>
      </c>
      <c r="AI122" s="10">
        <v>0</v>
      </c>
      <c r="AJ122" s="10">
        <v>0</v>
      </c>
      <c r="AK122" s="10">
        <v>0</v>
      </c>
      <c r="AL122" s="197">
        <v>1283264272</v>
      </c>
    </row>
    <row r="123" spans="1:38" s="23" customFormat="1" ht="14.4" x14ac:dyDescent="0.3">
      <c r="A123" s="62" t="s">
        <v>366</v>
      </c>
      <c r="B123" s="26" t="s">
        <v>145</v>
      </c>
      <c r="C123" s="10">
        <v>11119166</v>
      </c>
      <c r="D123" s="10">
        <v>0</v>
      </c>
      <c r="E123" s="10">
        <v>10800</v>
      </c>
      <c r="F123" s="10">
        <v>230141</v>
      </c>
      <c r="G123" s="10">
        <v>9628503</v>
      </c>
      <c r="H123" s="10">
        <v>17272421</v>
      </c>
      <c r="I123" s="10">
        <v>0</v>
      </c>
      <c r="J123" s="10">
        <v>510074</v>
      </c>
      <c r="K123" s="10">
        <v>3163268</v>
      </c>
      <c r="L123" s="10">
        <v>29774302</v>
      </c>
      <c r="M123" s="10">
        <v>30224783</v>
      </c>
      <c r="N123" s="10">
        <v>6742728</v>
      </c>
      <c r="O123" s="10">
        <v>43712804</v>
      </c>
      <c r="P123" s="10">
        <v>0</v>
      </c>
      <c r="Q123" s="10">
        <v>127556</v>
      </c>
      <c r="R123" s="10">
        <v>12189772</v>
      </c>
      <c r="S123" s="10">
        <v>271293</v>
      </c>
      <c r="T123" s="10">
        <v>12724618</v>
      </c>
      <c r="U123" s="10">
        <v>0</v>
      </c>
      <c r="V123" s="10">
        <v>8391274</v>
      </c>
      <c r="W123" s="10">
        <v>1137525</v>
      </c>
      <c r="X123" s="10">
        <v>0</v>
      </c>
      <c r="Y123" s="10">
        <v>1922674</v>
      </c>
      <c r="Z123" s="10">
        <v>0</v>
      </c>
      <c r="AA123" s="10">
        <v>59499795</v>
      </c>
      <c r="AB123" s="10">
        <v>5196816</v>
      </c>
      <c r="AC123" s="10">
        <v>0</v>
      </c>
      <c r="AD123" s="10">
        <v>21224576</v>
      </c>
      <c r="AE123" s="10">
        <v>0</v>
      </c>
      <c r="AF123" s="10">
        <v>40215055</v>
      </c>
      <c r="AG123" s="10">
        <v>17746915</v>
      </c>
      <c r="AH123" s="10">
        <v>8637641</v>
      </c>
      <c r="AI123" s="10">
        <v>0</v>
      </c>
      <c r="AJ123" s="10">
        <v>0</v>
      </c>
      <c r="AK123" s="10">
        <v>46764504</v>
      </c>
      <c r="AL123" s="197">
        <v>388439004</v>
      </c>
    </row>
    <row r="124" spans="1:38" s="23" customFormat="1" ht="14.4" x14ac:dyDescent="0.3">
      <c r="A124" s="62" t="s">
        <v>367</v>
      </c>
      <c r="B124" s="26" t="s">
        <v>146</v>
      </c>
      <c r="C124" s="10">
        <v>2290062158</v>
      </c>
      <c r="D124" s="10">
        <v>0</v>
      </c>
      <c r="E124" s="10">
        <v>2426473</v>
      </c>
      <c r="F124" s="10">
        <v>192987851</v>
      </c>
      <c r="G124" s="10">
        <v>1372037811</v>
      </c>
      <c r="H124" s="10">
        <v>3340284175</v>
      </c>
      <c r="I124" s="10">
        <v>533603</v>
      </c>
      <c r="J124" s="10">
        <v>281467211</v>
      </c>
      <c r="K124" s="10">
        <v>641304587</v>
      </c>
      <c r="L124" s="10">
        <v>747164112</v>
      </c>
      <c r="M124" s="10">
        <v>1429727561</v>
      </c>
      <c r="N124" s="10">
        <v>2721009969</v>
      </c>
      <c r="O124" s="10">
        <v>1694433763</v>
      </c>
      <c r="P124" s="10">
        <v>0</v>
      </c>
      <c r="Q124" s="10">
        <v>91628678</v>
      </c>
      <c r="R124" s="10">
        <v>1423693617</v>
      </c>
      <c r="S124" s="10">
        <v>74502637</v>
      </c>
      <c r="T124" s="10">
        <v>1161145433</v>
      </c>
      <c r="U124" s="10">
        <v>0</v>
      </c>
      <c r="V124" s="10">
        <v>2081883021</v>
      </c>
      <c r="W124" s="10">
        <v>744206238</v>
      </c>
      <c r="X124" s="10">
        <v>285500736</v>
      </c>
      <c r="Y124" s="10">
        <v>1073088778</v>
      </c>
      <c r="Z124" s="10">
        <v>0</v>
      </c>
      <c r="AA124" s="10">
        <v>7406826545</v>
      </c>
      <c r="AB124" s="10">
        <v>948569944</v>
      </c>
      <c r="AC124" s="10">
        <v>5425839412</v>
      </c>
      <c r="AD124" s="10">
        <v>2454467182</v>
      </c>
      <c r="AE124" s="10">
        <v>683997192</v>
      </c>
      <c r="AF124" s="10">
        <v>2105883476</v>
      </c>
      <c r="AG124" s="10">
        <v>846147524</v>
      </c>
      <c r="AH124" s="10">
        <v>1024461527</v>
      </c>
      <c r="AI124" s="10">
        <v>3958119</v>
      </c>
      <c r="AJ124" s="10">
        <v>87297762</v>
      </c>
      <c r="AK124" s="10">
        <v>0</v>
      </c>
      <c r="AL124" s="197">
        <v>42636537095</v>
      </c>
    </row>
    <row r="125" spans="1:38" s="23" customFormat="1" ht="14.4" x14ac:dyDescent="0.3">
      <c r="A125" s="62" t="s">
        <v>368</v>
      </c>
      <c r="B125" s="26" t="s">
        <v>147</v>
      </c>
      <c r="C125" s="10">
        <v>720000</v>
      </c>
      <c r="D125" s="10">
        <v>0</v>
      </c>
      <c r="E125" s="10">
        <v>0</v>
      </c>
      <c r="F125" s="10">
        <v>0</v>
      </c>
      <c r="G125" s="10">
        <v>63287684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11848598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75856282</v>
      </c>
    </row>
    <row r="126" spans="1:38" s="23" customFormat="1" ht="14.4" x14ac:dyDescent="0.3">
      <c r="A126" s="62" t="s">
        <v>369</v>
      </c>
      <c r="B126" s="26" t="s">
        <v>148</v>
      </c>
      <c r="C126" s="10">
        <v>6815541</v>
      </c>
      <c r="D126" s="10">
        <v>0</v>
      </c>
      <c r="E126" s="10">
        <v>280298</v>
      </c>
      <c r="F126" s="10">
        <v>2887673</v>
      </c>
      <c r="G126" s="10">
        <v>19057627</v>
      </c>
      <c r="H126" s="10">
        <v>29718806</v>
      </c>
      <c r="I126" s="10">
        <v>0</v>
      </c>
      <c r="J126" s="10">
        <v>157535</v>
      </c>
      <c r="K126" s="10">
        <v>1480338</v>
      </c>
      <c r="L126" s="10">
        <v>72638402</v>
      </c>
      <c r="M126" s="10">
        <v>15485181</v>
      </c>
      <c r="N126" s="10">
        <v>42778699</v>
      </c>
      <c r="O126" s="10">
        <v>48949201</v>
      </c>
      <c r="P126" s="10">
        <v>0</v>
      </c>
      <c r="Q126" s="10">
        <v>3111242</v>
      </c>
      <c r="R126" s="10">
        <v>27080343</v>
      </c>
      <c r="S126" s="10">
        <v>249524</v>
      </c>
      <c r="T126" s="10">
        <v>21726976</v>
      </c>
      <c r="U126" s="10">
        <v>0</v>
      </c>
      <c r="V126" s="10">
        <v>33494802</v>
      </c>
      <c r="W126" s="10">
        <v>20339750</v>
      </c>
      <c r="X126" s="10">
        <v>415904</v>
      </c>
      <c r="Y126" s="10">
        <v>10344680</v>
      </c>
      <c r="Z126" s="10">
        <v>0</v>
      </c>
      <c r="AA126" s="10">
        <v>178687135</v>
      </c>
      <c r="AB126" s="10">
        <v>6320880</v>
      </c>
      <c r="AC126" s="10">
        <v>0</v>
      </c>
      <c r="AD126" s="10">
        <v>14684697</v>
      </c>
      <c r="AE126" s="10">
        <v>26018648</v>
      </c>
      <c r="AF126" s="10">
        <v>32263471</v>
      </c>
      <c r="AG126" s="10">
        <v>4145645</v>
      </c>
      <c r="AH126" s="10">
        <v>10523599</v>
      </c>
      <c r="AI126" s="10">
        <v>0</v>
      </c>
      <c r="AJ126" s="10">
        <v>175849</v>
      </c>
      <c r="AK126" s="10">
        <v>0</v>
      </c>
      <c r="AL126" s="197">
        <v>629832446</v>
      </c>
    </row>
    <row r="127" spans="1:38" s="23" customFormat="1" ht="14.4" x14ac:dyDescent="0.3">
      <c r="A127" s="62" t="s">
        <v>370</v>
      </c>
      <c r="B127" s="26" t="s">
        <v>149</v>
      </c>
      <c r="C127" s="10">
        <v>546912</v>
      </c>
      <c r="D127" s="10">
        <v>0</v>
      </c>
      <c r="E127" s="10">
        <v>0</v>
      </c>
      <c r="F127" s="10">
        <v>558356</v>
      </c>
      <c r="G127" s="10">
        <v>426019</v>
      </c>
      <c r="H127" s="10">
        <v>5447560</v>
      </c>
      <c r="I127" s="10">
        <v>0</v>
      </c>
      <c r="J127" s="10">
        <v>8168</v>
      </c>
      <c r="K127" s="10">
        <v>261862</v>
      </c>
      <c r="L127" s="10">
        <v>2216641</v>
      </c>
      <c r="M127" s="10">
        <v>1243008</v>
      </c>
      <c r="N127" s="10">
        <v>1520185</v>
      </c>
      <c r="O127" s="10">
        <v>2554988</v>
      </c>
      <c r="P127" s="10">
        <v>0</v>
      </c>
      <c r="Q127" s="10">
        <v>282244</v>
      </c>
      <c r="R127" s="10">
        <v>1666086</v>
      </c>
      <c r="S127" s="10">
        <v>23040</v>
      </c>
      <c r="T127" s="10">
        <v>1420679</v>
      </c>
      <c r="U127" s="10">
        <v>0</v>
      </c>
      <c r="V127" s="10">
        <v>2886447</v>
      </c>
      <c r="W127" s="10">
        <v>554138</v>
      </c>
      <c r="X127" s="10">
        <v>153463</v>
      </c>
      <c r="Y127" s="10">
        <v>1725148</v>
      </c>
      <c r="Z127" s="10">
        <v>0</v>
      </c>
      <c r="AA127" s="10">
        <v>14106738</v>
      </c>
      <c r="AB127" s="10">
        <v>810279</v>
      </c>
      <c r="AC127" s="10">
        <v>0</v>
      </c>
      <c r="AD127" s="10">
        <v>998802</v>
      </c>
      <c r="AE127" s="10">
        <v>3061068</v>
      </c>
      <c r="AF127" s="10">
        <v>0</v>
      </c>
      <c r="AG127" s="10">
        <v>371569</v>
      </c>
      <c r="AH127" s="10">
        <v>586689</v>
      </c>
      <c r="AI127" s="10">
        <v>0</v>
      </c>
      <c r="AJ127" s="10">
        <v>6022</v>
      </c>
      <c r="AK127" s="10">
        <v>0</v>
      </c>
      <c r="AL127" s="197">
        <v>43436111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9796918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1116924612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1127104048</v>
      </c>
    </row>
    <row r="129" spans="1:38" s="23" customFormat="1" ht="14.4" x14ac:dyDescent="0.3">
      <c r="A129" s="62" t="s">
        <v>372</v>
      </c>
      <c r="B129" s="26" t="s">
        <v>151</v>
      </c>
      <c r="C129" s="10">
        <v>37801943</v>
      </c>
      <c r="D129" s="10">
        <v>0</v>
      </c>
      <c r="E129" s="10">
        <v>0</v>
      </c>
      <c r="F129" s="10">
        <v>1077848</v>
      </c>
      <c r="G129" s="10">
        <v>39426622</v>
      </c>
      <c r="H129" s="10">
        <v>103072650</v>
      </c>
      <c r="I129" s="10">
        <v>0</v>
      </c>
      <c r="J129" s="10">
        <v>4895202</v>
      </c>
      <c r="K129" s="10">
        <v>14460491</v>
      </c>
      <c r="L129" s="10">
        <v>557453489</v>
      </c>
      <c r="M129" s="10">
        <v>197364207</v>
      </c>
      <c r="N129" s="10">
        <v>121814583</v>
      </c>
      <c r="O129" s="10">
        <v>219012043</v>
      </c>
      <c r="P129" s="10">
        <v>0</v>
      </c>
      <c r="Q129" s="10">
        <v>1785439</v>
      </c>
      <c r="R129" s="10">
        <v>84165658</v>
      </c>
      <c r="S129" s="10">
        <v>0</v>
      </c>
      <c r="T129" s="10">
        <v>186623535</v>
      </c>
      <c r="U129" s="10">
        <v>0</v>
      </c>
      <c r="V129" s="10">
        <v>107620213</v>
      </c>
      <c r="W129" s="10">
        <v>38185010</v>
      </c>
      <c r="X129" s="10">
        <v>265916</v>
      </c>
      <c r="Y129" s="10">
        <v>17483965</v>
      </c>
      <c r="Z129" s="10">
        <v>0</v>
      </c>
      <c r="AA129" s="10">
        <v>584106284</v>
      </c>
      <c r="AB129" s="10">
        <v>226357703</v>
      </c>
      <c r="AC129" s="10">
        <v>0</v>
      </c>
      <c r="AD129" s="10">
        <v>133368681</v>
      </c>
      <c r="AE129" s="10">
        <v>11701561</v>
      </c>
      <c r="AF129" s="10">
        <v>212946585</v>
      </c>
      <c r="AG129" s="10">
        <v>56044583</v>
      </c>
      <c r="AH129" s="10">
        <v>155907596</v>
      </c>
      <c r="AI129" s="10">
        <v>0</v>
      </c>
      <c r="AJ129" s="10">
        <v>226556458</v>
      </c>
      <c r="AK129" s="10">
        <v>36701878</v>
      </c>
      <c r="AL129" s="197">
        <v>3376200143</v>
      </c>
    </row>
    <row r="130" spans="1:38" s="23" customFormat="1" ht="14.4" x14ac:dyDescent="0.3">
      <c r="A130" s="62" t="s">
        <v>373</v>
      </c>
      <c r="B130" s="26" t="s">
        <v>152</v>
      </c>
      <c r="C130" s="10">
        <v>568022863</v>
      </c>
      <c r="D130" s="10">
        <v>681739</v>
      </c>
      <c r="E130" s="10">
        <v>931428</v>
      </c>
      <c r="F130" s="10">
        <v>1455127</v>
      </c>
      <c r="G130" s="10">
        <v>4272093</v>
      </c>
      <c r="H130" s="10">
        <v>34912382</v>
      </c>
      <c r="I130" s="10">
        <v>681739</v>
      </c>
      <c r="J130" s="10">
        <v>878783</v>
      </c>
      <c r="K130" s="10">
        <v>1400035</v>
      </c>
      <c r="L130" s="10">
        <v>20332614</v>
      </c>
      <c r="M130" s="10">
        <v>27489431</v>
      </c>
      <c r="N130" s="10">
        <v>37544379</v>
      </c>
      <c r="O130" s="10">
        <v>43515925</v>
      </c>
      <c r="P130" s="10">
        <v>681819</v>
      </c>
      <c r="Q130" s="10">
        <v>1903696</v>
      </c>
      <c r="R130" s="10">
        <v>11702924</v>
      </c>
      <c r="S130" s="10">
        <v>808169</v>
      </c>
      <c r="T130" s="10">
        <v>10462312</v>
      </c>
      <c r="U130" s="10">
        <v>0</v>
      </c>
      <c r="V130" s="10">
        <v>58629026</v>
      </c>
      <c r="W130" s="10">
        <v>3762451</v>
      </c>
      <c r="X130" s="10">
        <v>1039629</v>
      </c>
      <c r="Y130" s="10">
        <v>2548204</v>
      </c>
      <c r="Z130" s="10">
        <v>681739</v>
      </c>
      <c r="AA130" s="10">
        <v>69916751</v>
      </c>
      <c r="AB130" s="10">
        <v>3936353</v>
      </c>
      <c r="AC130" s="10">
        <v>0</v>
      </c>
      <c r="AD130" s="10">
        <v>23007897</v>
      </c>
      <c r="AE130" s="10">
        <v>3188134</v>
      </c>
      <c r="AF130" s="10">
        <v>292710100</v>
      </c>
      <c r="AG130" s="10">
        <v>13808076</v>
      </c>
      <c r="AH130" s="10">
        <v>6632424</v>
      </c>
      <c r="AI130" s="10">
        <v>693461</v>
      </c>
      <c r="AJ130" s="10">
        <v>681739</v>
      </c>
      <c r="AK130" s="10">
        <v>0</v>
      </c>
      <c r="AL130" s="197">
        <v>1248913442</v>
      </c>
    </row>
    <row r="131" spans="1:38" s="23" customFormat="1" ht="14.4" x14ac:dyDescent="0.3">
      <c r="A131" s="62" t="s">
        <v>374</v>
      </c>
      <c r="B131" s="26" t="s">
        <v>153</v>
      </c>
      <c r="C131" s="10">
        <v>10487043</v>
      </c>
      <c r="D131" s="10">
        <v>0</v>
      </c>
      <c r="E131" s="10">
        <v>0</v>
      </c>
      <c r="F131" s="10">
        <v>0</v>
      </c>
      <c r="G131" s="10">
        <v>1488818</v>
      </c>
      <c r="H131" s="10">
        <v>41863426</v>
      </c>
      <c r="I131" s="10">
        <v>0</v>
      </c>
      <c r="J131" s="10">
        <v>65959</v>
      </c>
      <c r="K131" s="10">
        <v>0</v>
      </c>
      <c r="L131" s="10">
        <v>13733907</v>
      </c>
      <c r="M131" s="10">
        <v>8178856</v>
      </c>
      <c r="N131" s="10">
        <v>10576392</v>
      </c>
      <c r="O131" s="10">
        <v>3391638</v>
      </c>
      <c r="P131" s="10">
        <v>0</v>
      </c>
      <c r="Q131" s="10">
        <v>202573</v>
      </c>
      <c r="R131" s="10">
        <v>43683</v>
      </c>
      <c r="S131" s="10">
        <v>0</v>
      </c>
      <c r="T131" s="10">
        <v>1967139</v>
      </c>
      <c r="U131" s="10">
        <v>0</v>
      </c>
      <c r="V131" s="10">
        <v>16035454</v>
      </c>
      <c r="W131" s="10">
        <v>378206</v>
      </c>
      <c r="X131" s="10">
        <v>0</v>
      </c>
      <c r="Y131" s="10">
        <v>654962</v>
      </c>
      <c r="Z131" s="10">
        <v>0</v>
      </c>
      <c r="AA131" s="10">
        <v>18600559</v>
      </c>
      <c r="AB131" s="10">
        <v>0</v>
      </c>
      <c r="AC131" s="10">
        <v>0</v>
      </c>
      <c r="AD131" s="10">
        <v>661269</v>
      </c>
      <c r="AE131" s="10">
        <v>802664</v>
      </c>
      <c r="AF131" s="10">
        <v>110884858</v>
      </c>
      <c r="AG131" s="10">
        <v>12698982</v>
      </c>
      <c r="AH131" s="10">
        <v>4851644</v>
      </c>
      <c r="AI131" s="10">
        <v>0</v>
      </c>
      <c r="AJ131" s="10">
        <v>0</v>
      </c>
      <c r="AK131" s="10">
        <v>0</v>
      </c>
      <c r="AL131" s="197">
        <v>257568032</v>
      </c>
    </row>
    <row r="132" spans="1:38" s="23" customFormat="1" ht="14.4" x14ac:dyDescent="0.3">
      <c r="A132" s="62" t="s">
        <v>375</v>
      </c>
      <c r="B132" s="26" t="s">
        <v>154</v>
      </c>
      <c r="C132" s="10">
        <v>23411757</v>
      </c>
      <c r="D132" s="10">
        <v>0</v>
      </c>
      <c r="E132" s="10">
        <v>29614</v>
      </c>
      <c r="F132" s="10">
        <v>376757</v>
      </c>
      <c r="G132" s="10">
        <v>1427128</v>
      </c>
      <c r="H132" s="10">
        <v>113448035</v>
      </c>
      <c r="I132" s="10">
        <v>0</v>
      </c>
      <c r="J132" s="10">
        <v>3306</v>
      </c>
      <c r="K132" s="10">
        <v>256512</v>
      </c>
      <c r="L132" s="10">
        <v>14240540</v>
      </c>
      <c r="M132" s="10">
        <v>197141056</v>
      </c>
      <c r="N132" s="10">
        <v>44769925</v>
      </c>
      <c r="O132" s="10">
        <v>140071069</v>
      </c>
      <c r="P132" s="10">
        <v>0</v>
      </c>
      <c r="Q132" s="10">
        <v>1176032</v>
      </c>
      <c r="R132" s="10">
        <v>196088643</v>
      </c>
      <c r="S132" s="10">
        <v>0</v>
      </c>
      <c r="T132" s="10">
        <v>53306349</v>
      </c>
      <c r="U132" s="10">
        <v>0</v>
      </c>
      <c r="V132" s="10">
        <v>71578405</v>
      </c>
      <c r="W132" s="10">
        <v>1002197</v>
      </c>
      <c r="X132" s="10">
        <v>136356</v>
      </c>
      <c r="Y132" s="10">
        <v>1230740</v>
      </c>
      <c r="Z132" s="10">
        <v>0</v>
      </c>
      <c r="AA132" s="10">
        <v>300994190</v>
      </c>
      <c r="AB132" s="10">
        <v>291085634</v>
      </c>
      <c r="AC132" s="10">
        <v>0</v>
      </c>
      <c r="AD132" s="10">
        <v>24735530</v>
      </c>
      <c r="AE132" s="10">
        <v>13016774</v>
      </c>
      <c r="AF132" s="10">
        <v>32450834</v>
      </c>
      <c r="AG132" s="10">
        <v>52869749</v>
      </c>
      <c r="AH132" s="10">
        <v>938181</v>
      </c>
      <c r="AI132" s="10">
        <v>0</v>
      </c>
      <c r="AJ132" s="10">
        <v>0</v>
      </c>
      <c r="AK132" s="10">
        <v>0</v>
      </c>
      <c r="AL132" s="197">
        <v>1575785313</v>
      </c>
    </row>
    <row r="133" spans="1:38" s="23" customFormat="1" ht="14.4" x14ac:dyDescent="0.3">
      <c r="A133" s="62" t="s">
        <v>376</v>
      </c>
      <c r="B133" s="26" t="s">
        <v>155</v>
      </c>
      <c r="C133" s="10">
        <v>36826921</v>
      </c>
      <c r="D133" s="10">
        <v>0</v>
      </c>
      <c r="E133" s="10">
        <v>0</v>
      </c>
      <c r="F133" s="10">
        <v>250364</v>
      </c>
      <c r="G133" s="10">
        <v>0</v>
      </c>
      <c r="H133" s="10">
        <v>116935851</v>
      </c>
      <c r="I133" s="10">
        <v>0</v>
      </c>
      <c r="J133" s="10">
        <v>9462</v>
      </c>
      <c r="K133" s="10">
        <v>0</v>
      </c>
      <c r="L133" s="10">
        <v>0</v>
      </c>
      <c r="M133" s="10">
        <v>7194153</v>
      </c>
      <c r="N133" s="10">
        <v>39467643</v>
      </c>
      <c r="O133" s="10">
        <v>6769835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14584621</v>
      </c>
      <c r="W133" s="10">
        <v>0</v>
      </c>
      <c r="X133" s="10">
        <v>0</v>
      </c>
      <c r="Y133" s="10">
        <v>0</v>
      </c>
      <c r="Z133" s="10">
        <v>0</v>
      </c>
      <c r="AA133" s="10">
        <v>4894043</v>
      </c>
      <c r="AB133" s="10">
        <v>455009</v>
      </c>
      <c r="AC133" s="10">
        <v>0</v>
      </c>
      <c r="AD133" s="10">
        <v>3801529</v>
      </c>
      <c r="AE133" s="10">
        <v>0</v>
      </c>
      <c r="AF133" s="10">
        <v>3370417</v>
      </c>
      <c r="AG133" s="10">
        <v>69824423</v>
      </c>
      <c r="AH133" s="10">
        <v>3707036</v>
      </c>
      <c r="AI133" s="10">
        <v>0</v>
      </c>
      <c r="AJ133" s="10">
        <v>0</v>
      </c>
      <c r="AK133" s="10">
        <v>0</v>
      </c>
      <c r="AL133" s="197">
        <v>308091307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2709369</v>
      </c>
      <c r="H134" s="10">
        <v>19238257</v>
      </c>
      <c r="I134" s="10">
        <v>0</v>
      </c>
      <c r="J134" s="10">
        <v>0</v>
      </c>
      <c r="K134" s="10">
        <v>340415</v>
      </c>
      <c r="L134" s="10">
        <v>10346263</v>
      </c>
      <c r="M134" s="10">
        <v>4331755</v>
      </c>
      <c r="N134" s="10">
        <v>9532720</v>
      </c>
      <c r="O134" s="10">
        <v>46053089</v>
      </c>
      <c r="P134" s="10">
        <v>0</v>
      </c>
      <c r="Q134" s="10">
        <v>17520</v>
      </c>
      <c r="R134" s="10">
        <v>5891441</v>
      </c>
      <c r="S134" s="10">
        <v>0</v>
      </c>
      <c r="T134" s="10">
        <v>153435717</v>
      </c>
      <c r="U134" s="10">
        <v>0</v>
      </c>
      <c r="V134" s="10">
        <v>106408</v>
      </c>
      <c r="W134" s="10">
        <v>1756321</v>
      </c>
      <c r="X134" s="10">
        <v>26374</v>
      </c>
      <c r="Y134" s="10">
        <v>2461430</v>
      </c>
      <c r="Z134" s="10">
        <v>0</v>
      </c>
      <c r="AA134" s="10">
        <v>164011540</v>
      </c>
      <c r="AB134" s="10">
        <v>9892876</v>
      </c>
      <c r="AC134" s="10">
        <v>0</v>
      </c>
      <c r="AD134" s="10">
        <v>8764319</v>
      </c>
      <c r="AE134" s="10">
        <v>0</v>
      </c>
      <c r="AF134" s="10">
        <v>34690304</v>
      </c>
      <c r="AG134" s="10">
        <v>17106314</v>
      </c>
      <c r="AH134" s="10">
        <v>24660909</v>
      </c>
      <c r="AI134" s="10">
        <v>0</v>
      </c>
      <c r="AJ134" s="10">
        <v>41245</v>
      </c>
      <c r="AK134" s="10">
        <v>62771676</v>
      </c>
      <c r="AL134" s="197">
        <v>578229967</v>
      </c>
    </row>
    <row r="135" spans="1:38" s="23" customFormat="1" ht="14.4" x14ac:dyDescent="0.3">
      <c r="A135" s="98" t="s">
        <v>378</v>
      </c>
      <c r="B135" s="99" t="s">
        <v>162</v>
      </c>
      <c r="C135" s="97">
        <v>3272390587</v>
      </c>
      <c r="D135" s="97">
        <v>681739</v>
      </c>
      <c r="E135" s="97">
        <v>5965321</v>
      </c>
      <c r="F135" s="97">
        <v>215381417</v>
      </c>
      <c r="G135" s="97">
        <v>1577117174</v>
      </c>
      <c r="H135" s="97">
        <v>4032956999</v>
      </c>
      <c r="I135" s="97">
        <v>1847137</v>
      </c>
      <c r="J135" s="97">
        <v>294363042</v>
      </c>
      <c r="K135" s="97">
        <v>679113281</v>
      </c>
      <c r="L135" s="97">
        <v>1737775408</v>
      </c>
      <c r="M135" s="97">
        <v>2079319091</v>
      </c>
      <c r="N135" s="97">
        <v>3275208656</v>
      </c>
      <c r="O135" s="97">
        <v>2420374931</v>
      </c>
      <c r="P135" s="97">
        <v>783863</v>
      </c>
      <c r="Q135" s="97">
        <v>115947562</v>
      </c>
      <c r="R135" s="97">
        <v>1888458969</v>
      </c>
      <c r="S135" s="97">
        <v>78271988</v>
      </c>
      <c r="T135" s="97">
        <v>2207567853</v>
      </c>
      <c r="U135" s="97">
        <v>0</v>
      </c>
      <c r="V135" s="97">
        <v>2558888991</v>
      </c>
      <c r="W135" s="97">
        <v>858523446</v>
      </c>
      <c r="X135" s="97">
        <v>300580416</v>
      </c>
      <c r="Y135" s="97">
        <v>1153017316</v>
      </c>
      <c r="Z135" s="97">
        <v>681739</v>
      </c>
      <c r="AA135" s="97">
        <v>9423881933</v>
      </c>
      <c r="AB135" s="97">
        <v>1614910605</v>
      </c>
      <c r="AC135" s="97">
        <v>5425839412</v>
      </c>
      <c r="AD135" s="97">
        <v>2792548452</v>
      </c>
      <c r="AE135" s="97">
        <v>775966566</v>
      </c>
      <c r="AF135" s="97">
        <v>4155393779</v>
      </c>
      <c r="AG135" s="97">
        <v>1127919379</v>
      </c>
      <c r="AH135" s="97">
        <v>1297049601</v>
      </c>
      <c r="AI135" s="97">
        <v>4651580</v>
      </c>
      <c r="AJ135" s="97">
        <v>315773030</v>
      </c>
      <c r="AK135" s="97">
        <v>153304555</v>
      </c>
      <c r="AL135" s="204">
        <v>55842455818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44794</v>
      </c>
      <c r="J136" s="10">
        <v>0</v>
      </c>
      <c r="K136" s="10">
        <v>0</v>
      </c>
      <c r="L136" s="10">
        <v>0</v>
      </c>
      <c r="M136" s="10">
        <v>0</v>
      </c>
      <c r="N136" s="10">
        <v>5045058</v>
      </c>
      <c r="O136" s="10">
        <v>2359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1958601</v>
      </c>
      <c r="W136" s="10">
        <v>0</v>
      </c>
      <c r="X136" s="10">
        <v>0</v>
      </c>
      <c r="Y136" s="10">
        <v>496049</v>
      </c>
      <c r="Z136" s="10">
        <v>0</v>
      </c>
      <c r="AA136" s="10">
        <v>0</v>
      </c>
      <c r="AB136" s="10">
        <v>0</v>
      </c>
      <c r="AC136" s="10">
        <v>346059470</v>
      </c>
      <c r="AD136" s="10">
        <v>50072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353656403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477629</v>
      </c>
      <c r="H137" s="10">
        <v>0</v>
      </c>
      <c r="I137" s="10">
        <v>71200</v>
      </c>
      <c r="J137" s="10">
        <v>0</v>
      </c>
      <c r="K137" s="10">
        <v>0</v>
      </c>
      <c r="L137" s="10">
        <v>0</v>
      </c>
      <c r="M137" s="10">
        <v>0</v>
      </c>
      <c r="N137" s="10">
        <v>7154425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1146777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9866768</v>
      </c>
      <c r="AD137" s="10">
        <v>520231</v>
      </c>
      <c r="AE137" s="10">
        <v>0</v>
      </c>
      <c r="AF137" s="10">
        <v>2637945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24192516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973106</v>
      </c>
      <c r="O138" s="10">
        <v>24125554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839101</v>
      </c>
      <c r="W138" s="10">
        <v>0</v>
      </c>
      <c r="X138" s="10">
        <v>0</v>
      </c>
      <c r="Y138" s="10">
        <v>98272</v>
      </c>
      <c r="Z138" s="10">
        <v>0</v>
      </c>
      <c r="AA138" s="10">
        <v>0</v>
      </c>
      <c r="AB138" s="10">
        <v>0</v>
      </c>
      <c r="AC138" s="10">
        <v>76304301</v>
      </c>
      <c r="AD138" s="10">
        <v>180039</v>
      </c>
      <c r="AE138" s="10">
        <v>0</v>
      </c>
      <c r="AF138" s="10">
        <v>503668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104911112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22088736</v>
      </c>
      <c r="H139" s="10">
        <v>0</v>
      </c>
      <c r="I139" s="10">
        <v>32042564</v>
      </c>
      <c r="J139" s="10">
        <v>0</v>
      </c>
      <c r="K139" s="10">
        <v>311300</v>
      </c>
      <c r="L139" s="10">
        <v>0</v>
      </c>
      <c r="M139" s="10">
        <v>0</v>
      </c>
      <c r="N139" s="10">
        <v>198426526</v>
      </c>
      <c r="O139" s="10">
        <v>39385142</v>
      </c>
      <c r="P139" s="10">
        <v>192000</v>
      </c>
      <c r="Q139" s="10">
        <v>0</v>
      </c>
      <c r="R139" s="10">
        <v>0</v>
      </c>
      <c r="S139" s="10">
        <v>118800</v>
      </c>
      <c r="T139" s="10">
        <v>0</v>
      </c>
      <c r="U139" s="10">
        <v>0</v>
      </c>
      <c r="V139" s="10">
        <v>89968967</v>
      </c>
      <c r="W139" s="10">
        <v>69875</v>
      </c>
      <c r="X139" s="10">
        <v>234523</v>
      </c>
      <c r="Y139" s="10">
        <v>30136741</v>
      </c>
      <c r="Z139" s="10">
        <v>0</v>
      </c>
      <c r="AA139" s="10">
        <v>0</v>
      </c>
      <c r="AB139" s="10">
        <v>126405</v>
      </c>
      <c r="AC139" s="10">
        <v>800393901</v>
      </c>
      <c r="AD139" s="10">
        <v>90039282</v>
      </c>
      <c r="AE139" s="10">
        <v>0</v>
      </c>
      <c r="AF139" s="10">
        <v>35134841</v>
      </c>
      <c r="AG139" s="10">
        <v>28517159</v>
      </c>
      <c r="AH139" s="10">
        <v>3262248</v>
      </c>
      <c r="AI139" s="10">
        <v>12695499</v>
      </c>
      <c r="AJ139" s="10">
        <v>0</v>
      </c>
      <c r="AK139" s="10">
        <v>0</v>
      </c>
      <c r="AL139" s="197">
        <v>1383144509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1299042</v>
      </c>
      <c r="H141" s="10">
        <v>0</v>
      </c>
      <c r="I141" s="10">
        <v>73039</v>
      </c>
      <c r="J141" s="10">
        <v>0</v>
      </c>
      <c r="K141" s="10">
        <v>0</v>
      </c>
      <c r="L141" s="10">
        <v>9570</v>
      </c>
      <c r="M141" s="10">
        <v>0</v>
      </c>
      <c r="N141" s="10">
        <v>1281008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773481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2461351</v>
      </c>
      <c r="AD141" s="10">
        <v>307208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6244248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1508</v>
      </c>
      <c r="J142" s="10">
        <v>0</v>
      </c>
      <c r="K142" s="10">
        <v>0</v>
      </c>
      <c r="L142" s="10">
        <v>0</v>
      </c>
      <c r="M142" s="10">
        <v>0</v>
      </c>
      <c r="N142" s="10">
        <v>117753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48134</v>
      </c>
      <c r="W142" s="10">
        <v>0</v>
      </c>
      <c r="X142" s="10">
        <v>0</v>
      </c>
      <c r="Y142" s="10">
        <v>33352</v>
      </c>
      <c r="Z142" s="10">
        <v>0</v>
      </c>
      <c r="AA142" s="10">
        <v>0</v>
      </c>
      <c r="AB142" s="10">
        <v>0</v>
      </c>
      <c r="AC142" s="10">
        <v>536329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737076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1471309</v>
      </c>
      <c r="O144" s="10">
        <v>413688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1360051</v>
      </c>
      <c r="W144" s="10">
        <v>0</v>
      </c>
      <c r="X144" s="10">
        <v>0</v>
      </c>
      <c r="Y144" s="10">
        <v>1781868</v>
      </c>
      <c r="Z144" s="10">
        <v>0</v>
      </c>
      <c r="AA144" s="10">
        <v>0</v>
      </c>
      <c r="AB144" s="10">
        <v>0</v>
      </c>
      <c r="AC144" s="10">
        <v>308494397</v>
      </c>
      <c r="AD144" s="10">
        <v>1410861</v>
      </c>
      <c r="AE144" s="10">
        <v>0</v>
      </c>
      <c r="AF144" s="10">
        <v>2874865</v>
      </c>
      <c r="AG144" s="10">
        <v>898299</v>
      </c>
      <c r="AH144" s="10">
        <v>10000</v>
      </c>
      <c r="AI144" s="10">
        <v>0</v>
      </c>
      <c r="AJ144" s="10">
        <v>0</v>
      </c>
      <c r="AK144" s="10">
        <v>0</v>
      </c>
      <c r="AL144" s="197">
        <v>318715338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6995</v>
      </c>
      <c r="M145" s="10">
        <v>0</v>
      </c>
      <c r="N145" s="10">
        <v>1275870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548700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3388571</v>
      </c>
      <c r="AD145" s="10">
        <v>237710</v>
      </c>
      <c r="AE145" s="10">
        <v>0</v>
      </c>
      <c r="AF145" s="10">
        <v>5823539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11312149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66300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3717</v>
      </c>
      <c r="J147" s="10">
        <v>0</v>
      </c>
      <c r="K147" s="10">
        <v>0</v>
      </c>
      <c r="L147" s="10">
        <v>0</v>
      </c>
      <c r="M147" s="10">
        <v>0</v>
      </c>
      <c r="N147" s="10">
        <v>52000</v>
      </c>
      <c r="O147" s="10">
        <v>352221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2197411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8524857</v>
      </c>
      <c r="AD147" s="10">
        <v>140000</v>
      </c>
      <c r="AE147" s="10">
        <v>0</v>
      </c>
      <c r="AF147" s="10">
        <v>0</v>
      </c>
      <c r="AG147" s="10">
        <v>25000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12998195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885070</v>
      </c>
      <c r="O148" s="10">
        <v>232272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1715</v>
      </c>
      <c r="AH148" s="10">
        <v>0</v>
      </c>
      <c r="AI148" s="10">
        <v>0</v>
      </c>
      <c r="AJ148" s="10">
        <v>0</v>
      </c>
      <c r="AK148" s="10">
        <v>0</v>
      </c>
      <c r="AL148" s="197">
        <v>1453248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40891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1922548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217347060</v>
      </c>
      <c r="AD149" s="10">
        <v>142869</v>
      </c>
      <c r="AE149" s="10">
        <v>0</v>
      </c>
      <c r="AF149" s="10">
        <v>623079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220933223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25016162</v>
      </c>
      <c r="H150" s="97">
        <v>0</v>
      </c>
      <c r="I150" s="97">
        <v>32330659</v>
      </c>
      <c r="J150" s="97">
        <v>0</v>
      </c>
      <c r="K150" s="97">
        <v>311300</v>
      </c>
      <c r="L150" s="97">
        <v>16565</v>
      </c>
      <c r="M150" s="97">
        <v>0</v>
      </c>
      <c r="N150" s="97">
        <v>216682125</v>
      </c>
      <c r="O150" s="97">
        <v>64552127</v>
      </c>
      <c r="P150" s="97">
        <v>192000</v>
      </c>
      <c r="Q150" s="97">
        <v>0</v>
      </c>
      <c r="R150" s="97">
        <v>0</v>
      </c>
      <c r="S150" s="97">
        <v>118800</v>
      </c>
      <c r="T150" s="97">
        <v>0</v>
      </c>
      <c r="U150" s="97">
        <v>0</v>
      </c>
      <c r="V150" s="97">
        <v>101097962</v>
      </c>
      <c r="W150" s="97">
        <v>69875</v>
      </c>
      <c r="X150" s="97">
        <v>234887</v>
      </c>
      <c r="Y150" s="97">
        <v>32775964</v>
      </c>
      <c r="Z150" s="97">
        <v>0</v>
      </c>
      <c r="AA150" s="97">
        <v>0</v>
      </c>
      <c r="AB150" s="97">
        <v>2308666</v>
      </c>
      <c r="AC150" s="97">
        <v>1773377005</v>
      </c>
      <c r="AD150" s="97">
        <v>93028272</v>
      </c>
      <c r="AE150" s="97">
        <v>0</v>
      </c>
      <c r="AF150" s="97">
        <v>54113420</v>
      </c>
      <c r="AG150" s="97">
        <v>31026628</v>
      </c>
      <c r="AH150" s="97">
        <v>4932248</v>
      </c>
      <c r="AI150" s="97">
        <v>12695499</v>
      </c>
      <c r="AJ150" s="97">
        <v>0</v>
      </c>
      <c r="AK150" s="97">
        <v>0</v>
      </c>
      <c r="AL150" s="204">
        <v>2444880164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3272390587</v>
      </c>
      <c r="D151" s="28">
        <v>681739</v>
      </c>
      <c r="E151" s="28">
        <v>5965321</v>
      </c>
      <c r="F151" s="28">
        <v>215381417</v>
      </c>
      <c r="G151" s="28">
        <v>1602133336</v>
      </c>
      <c r="H151" s="28">
        <v>4032956999</v>
      </c>
      <c r="I151" s="28">
        <v>41897437</v>
      </c>
      <c r="J151" s="28">
        <v>296237804</v>
      </c>
      <c r="K151" s="28">
        <v>679424581</v>
      </c>
      <c r="L151" s="28">
        <v>1737791973</v>
      </c>
      <c r="M151" s="28">
        <v>2079319091</v>
      </c>
      <c r="N151" s="28">
        <v>3491890781</v>
      </c>
      <c r="O151" s="28">
        <v>2484927058</v>
      </c>
      <c r="P151" s="28">
        <v>975863</v>
      </c>
      <c r="Q151" s="28">
        <v>115947562</v>
      </c>
      <c r="R151" s="28">
        <v>1888458969</v>
      </c>
      <c r="S151" s="28">
        <v>78390788</v>
      </c>
      <c r="T151" s="28">
        <v>2220500335</v>
      </c>
      <c r="U151" s="28">
        <v>0</v>
      </c>
      <c r="V151" s="28">
        <v>2660059761</v>
      </c>
      <c r="W151" s="28">
        <v>858593321</v>
      </c>
      <c r="X151" s="28">
        <v>300815303</v>
      </c>
      <c r="Y151" s="28">
        <v>1185793280</v>
      </c>
      <c r="Z151" s="28">
        <v>681739</v>
      </c>
      <c r="AA151" s="28">
        <v>9747155080</v>
      </c>
      <c r="AB151" s="28">
        <v>1617219271</v>
      </c>
      <c r="AC151" s="28">
        <v>7199216417</v>
      </c>
      <c r="AD151" s="28">
        <v>2885576724</v>
      </c>
      <c r="AE151" s="28">
        <v>775966566</v>
      </c>
      <c r="AF151" s="28">
        <v>4209507199</v>
      </c>
      <c r="AG151" s="28">
        <v>1158946007</v>
      </c>
      <c r="AH151" s="28">
        <v>1348345485</v>
      </c>
      <c r="AI151" s="28">
        <v>17347079</v>
      </c>
      <c r="AJ151" s="28">
        <v>315773030</v>
      </c>
      <c r="AK151" s="28">
        <v>153304555</v>
      </c>
      <c r="AL151" s="206">
        <v>58679572458</v>
      </c>
    </row>
    <row r="152" spans="1:38" s="23" customFormat="1" ht="14.4" x14ac:dyDescent="0.3">
      <c r="A152" s="62" t="s">
        <v>394</v>
      </c>
      <c r="B152" s="26" t="s">
        <v>143</v>
      </c>
      <c r="C152" s="10">
        <v>13484303</v>
      </c>
      <c r="D152" s="10">
        <v>21245239</v>
      </c>
      <c r="E152" s="10">
        <v>494439087</v>
      </c>
      <c r="F152" s="10">
        <v>9277612</v>
      </c>
      <c r="G152" s="10">
        <v>4940021</v>
      </c>
      <c r="H152" s="10">
        <v>209353386</v>
      </c>
      <c r="I152" s="10">
        <v>49427097</v>
      </c>
      <c r="J152" s="10">
        <v>3017277</v>
      </c>
      <c r="K152" s="10">
        <v>1042346488</v>
      </c>
      <c r="L152" s="10">
        <v>1228083751</v>
      </c>
      <c r="M152" s="10">
        <v>36778546</v>
      </c>
      <c r="N152" s="10">
        <v>839176460</v>
      </c>
      <c r="O152" s="10">
        <v>62712522</v>
      </c>
      <c r="P152" s="10">
        <v>559381544</v>
      </c>
      <c r="Q152" s="10">
        <v>146565461</v>
      </c>
      <c r="R152" s="10">
        <v>232004762</v>
      </c>
      <c r="S152" s="10">
        <v>1018579</v>
      </c>
      <c r="T152" s="10">
        <v>1473857981</v>
      </c>
      <c r="U152" s="10">
        <v>0</v>
      </c>
      <c r="V152" s="10">
        <v>1061411092</v>
      </c>
      <c r="W152" s="10">
        <v>12402515</v>
      </c>
      <c r="X152" s="10">
        <v>4404153</v>
      </c>
      <c r="Y152" s="10">
        <v>1241202992</v>
      </c>
      <c r="Z152" s="10">
        <v>3451931</v>
      </c>
      <c r="AA152" s="10">
        <v>573178496</v>
      </c>
      <c r="AB152" s="10">
        <v>28126293</v>
      </c>
      <c r="AC152" s="10">
        <v>57719462157</v>
      </c>
      <c r="AD152" s="10">
        <v>233827135</v>
      </c>
      <c r="AE152" s="10">
        <v>72181983</v>
      </c>
      <c r="AF152" s="10">
        <v>4326317</v>
      </c>
      <c r="AG152" s="10">
        <v>828590817</v>
      </c>
      <c r="AH152" s="10">
        <v>94135225</v>
      </c>
      <c r="AI152" s="10">
        <v>0</v>
      </c>
      <c r="AJ152" s="10">
        <v>918</v>
      </c>
      <c r="AK152" s="10">
        <v>0</v>
      </c>
      <c r="AL152" s="197">
        <v>68303812140</v>
      </c>
    </row>
    <row r="153" spans="1:38" s="23" customFormat="1" ht="14.4" x14ac:dyDescent="0.3">
      <c r="A153" s="62" t="s">
        <v>395</v>
      </c>
      <c r="B153" s="26" t="s">
        <v>144</v>
      </c>
      <c r="C153" s="10">
        <v>15664988</v>
      </c>
      <c r="D153" s="10">
        <v>1127453</v>
      </c>
      <c r="E153" s="10">
        <v>23189912</v>
      </c>
      <c r="F153" s="10">
        <v>61126760</v>
      </c>
      <c r="G153" s="10">
        <v>32619727</v>
      </c>
      <c r="H153" s="10">
        <v>708316465</v>
      </c>
      <c r="I153" s="10">
        <v>148192666</v>
      </c>
      <c r="J153" s="10">
        <v>6105978</v>
      </c>
      <c r="K153" s="10">
        <v>9301060</v>
      </c>
      <c r="L153" s="10">
        <v>543712395</v>
      </c>
      <c r="M153" s="10">
        <v>229669659</v>
      </c>
      <c r="N153" s="10">
        <v>0</v>
      </c>
      <c r="O153" s="10">
        <v>142119677</v>
      </c>
      <c r="P153" s="10">
        <v>129709329</v>
      </c>
      <c r="Q153" s="10">
        <v>1991379</v>
      </c>
      <c r="R153" s="10">
        <v>432968712</v>
      </c>
      <c r="S153" s="10">
        <v>14717764</v>
      </c>
      <c r="T153" s="10">
        <v>278720955</v>
      </c>
      <c r="U153" s="10">
        <v>0</v>
      </c>
      <c r="V153" s="10">
        <v>1150039267</v>
      </c>
      <c r="W153" s="10">
        <v>194345466</v>
      </c>
      <c r="X153" s="10">
        <v>7200000</v>
      </c>
      <c r="Y153" s="10">
        <v>396101504</v>
      </c>
      <c r="Z153" s="10">
        <v>16295750</v>
      </c>
      <c r="AA153" s="10">
        <v>439783878</v>
      </c>
      <c r="AB153" s="10">
        <v>778780663</v>
      </c>
      <c r="AC153" s="10">
        <v>3150124572</v>
      </c>
      <c r="AD153" s="10">
        <v>2368641445</v>
      </c>
      <c r="AE153" s="10">
        <v>86250000</v>
      </c>
      <c r="AF153" s="10">
        <v>633717011</v>
      </c>
      <c r="AG153" s="10">
        <v>320149645</v>
      </c>
      <c r="AH153" s="10">
        <v>271763856</v>
      </c>
      <c r="AI153" s="10">
        <v>0</v>
      </c>
      <c r="AJ153" s="10">
        <v>0</v>
      </c>
      <c r="AK153" s="10">
        <v>0</v>
      </c>
      <c r="AL153" s="197">
        <v>12592447936</v>
      </c>
    </row>
    <row r="154" spans="1:38" s="23" customFormat="1" ht="14.4" x14ac:dyDescent="0.3">
      <c r="A154" s="62" t="s">
        <v>396</v>
      </c>
      <c r="B154" s="26" t="s">
        <v>145</v>
      </c>
      <c r="C154" s="10">
        <v>82500000</v>
      </c>
      <c r="D154" s="10">
        <v>12455</v>
      </c>
      <c r="E154" s="10">
        <v>2519374</v>
      </c>
      <c r="F154" s="10">
        <v>0</v>
      </c>
      <c r="G154" s="10">
        <v>3000000</v>
      </c>
      <c r="H154" s="10">
        <v>13740986</v>
      </c>
      <c r="I154" s="10">
        <v>401587</v>
      </c>
      <c r="J154" s="10">
        <v>0</v>
      </c>
      <c r="K154" s="10">
        <v>22368376</v>
      </c>
      <c r="L154" s="10">
        <v>20797123</v>
      </c>
      <c r="M154" s="10">
        <v>26859861</v>
      </c>
      <c r="N154" s="10">
        <v>1250000</v>
      </c>
      <c r="O154" s="10">
        <v>33789282</v>
      </c>
      <c r="P154" s="10">
        <v>5000000</v>
      </c>
      <c r="Q154" s="10">
        <v>0</v>
      </c>
      <c r="R154" s="10">
        <v>2772436</v>
      </c>
      <c r="S154" s="10">
        <v>347199</v>
      </c>
      <c r="T154" s="10">
        <v>2493</v>
      </c>
      <c r="U154" s="10">
        <v>0</v>
      </c>
      <c r="V154" s="10">
        <v>117191262</v>
      </c>
      <c r="W154" s="10">
        <v>9663800</v>
      </c>
      <c r="X154" s="10">
        <v>0</v>
      </c>
      <c r="Y154" s="10">
        <v>7000000</v>
      </c>
      <c r="Z154" s="10">
        <v>16680000</v>
      </c>
      <c r="AA154" s="10">
        <v>29005233</v>
      </c>
      <c r="AB154" s="10">
        <v>0</v>
      </c>
      <c r="AC154" s="10">
        <v>175122594</v>
      </c>
      <c r="AD154" s="10">
        <v>124794975</v>
      </c>
      <c r="AE154" s="10">
        <v>42000000</v>
      </c>
      <c r="AF154" s="10">
        <v>55205629</v>
      </c>
      <c r="AG154" s="10">
        <v>335455548</v>
      </c>
      <c r="AH154" s="10">
        <v>945000</v>
      </c>
      <c r="AI154" s="10">
        <v>71655945</v>
      </c>
      <c r="AJ154" s="10">
        <v>13739879</v>
      </c>
      <c r="AK154" s="10">
        <v>2500000</v>
      </c>
      <c r="AL154" s="197">
        <v>1216321037</v>
      </c>
    </row>
    <row r="155" spans="1:38" s="23" customFormat="1" ht="14.4" x14ac:dyDescent="0.3">
      <c r="A155" s="62" t="s">
        <v>397</v>
      </c>
      <c r="B155" s="26" t="s">
        <v>146</v>
      </c>
      <c r="C155" s="10">
        <v>913726856</v>
      </c>
      <c r="D155" s="10">
        <v>334012714</v>
      </c>
      <c r="E155" s="10">
        <v>618763898</v>
      </c>
      <c r="F155" s="10">
        <v>81184194</v>
      </c>
      <c r="G155" s="10">
        <v>740070713</v>
      </c>
      <c r="H155" s="10">
        <v>554899893</v>
      </c>
      <c r="I155" s="10">
        <v>392169577</v>
      </c>
      <c r="J155" s="10">
        <v>583426799</v>
      </c>
      <c r="K155" s="10">
        <v>752151313</v>
      </c>
      <c r="L155" s="10">
        <v>1426192876</v>
      </c>
      <c r="M155" s="10">
        <v>238102836</v>
      </c>
      <c r="N155" s="10">
        <v>254499373</v>
      </c>
      <c r="O155" s="10">
        <v>35351589</v>
      </c>
      <c r="P155" s="10">
        <v>525079649</v>
      </c>
      <c r="Q155" s="10">
        <v>321008160</v>
      </c>
      <c r="R155" s="10">
        <v>376979880</v>
      </c>
      <c r="S155" s="10">
        <v>60155600</v>
      </c>
      <c r="T155" s="10">
        <v>1056202590</v>
      </c>
      <c r="U155" s="10">
        <v>0</v>
      </c>
      <c r="V155" s="10">
        <v>2036942136</v>
      </c>
      <c r="W155" s="10">
        <v>765129261</v>
      </c>
      <c r="X155" s="10">
        <v>551204293</v>
      </c>
      <c r="Y155" s="10">
        <v>2594383828</v>
      </c>
      <c r="Z155" s="10">
        <v>335090480</v>
      </c>
      <c r="AA155" s="10">
        <v>1244317932</v>
      </c>
      <c r="AB155" s="10">
        <v>412833858</v>
      </c>
      <c r="AC155" s="10">
        <v>1233183615</v>
      </c>
      <c r="AD155" s="10">
        <v>1846933183</v>
      </c>
      <c r="AE155" s="10">
        <v>1036945422</v>
      </c>
      <c r="AF155" s="10">
        <v>2109778361</v>
      </c>
      <c r="AG155" s="10">
        <v>343878193</v>
      </c>
      <c r="AH155" s="10">
        <v>315289693</v>
      </c>
      <c r="AI155" s="10">
        <v>4296882</v>
      </c>
      <c r="AJ155" s="10">
        <v>393157357</v>
      </c>
      <c r="AK155" s="10">
        <v>0</v>
      </c>
      <c r="AL155" s="197">
        <v>24487343004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8338707</v>
      </c>
      <c r="G156" s="10">
        <v>29200908</v>
      </c>
      <c r="H156" s="10">
        <v>8338707</v>
      </c>
      <c r="I156" s="10">
        <v>8338707</v>
      </c>
      <c r="J156" s="10">
        <v>8338707</v>
      </c>
      <c r="K156" s="10">
        <v>8338707</v>
      </c>
      <c r="L156" s="10">
        <v>8338707</v>
      </c>
      <c r="M156" s="10">
        <v>8338707</v>
      </c>
      <c r="N156" s="10">
        <v>0</v>
      </c>
      <c r="O156" s="10">
        <v>0</v>
      </c>
      <c r="P156" s="10">
        <v>8338707</v>
      </c>
      <c r="Q156" s="10">
        <v>0</v>
      </c>
      <c r="R156" s="10">
        <v>8338755</v>
      </c>
      <c r="S156" s="10">
        <v>8338707</v>
      </c>
      <c r="T156" s="10">
        <v>0</v>
      </c>
      <c r="U156" s="10">
        <v>0</v>
      </c>
      <c r="V156" s="10">
        <v>0</v>
      </c>
      <c r="W156" s="10">
        <v>8416566</v>
      </c>
      <c r="X156" s="10">
        <v>57520130</v>
      </c>
      <c r="Y156" s="10">
        <v>8338707</v>
      </c>
      <c r="Z156" s="10">
        <v>8338707</v>
      </c>
      <c r="AA156" s="10">
        <v>8338707</v>
      </c>
      <c r="AB156" s="10">
        <v>0</v>
      </c>
      <c r="AC156" s="10">
        <v>0</v>
      </c>
      <c r="AD156" s="10">
        <v>0</v>
      </c>
      <c r="AE156" s="10">
        <v>8338707</v>
      </c>
      <c r="AF156" s="10">
        <v>0</v>
      </c>
      <c r="AG156" s="10">
        <v>0</v>
      </c>
      <c r="AH156" s="10">
        <v>8338707</v>
      </c>
      <c r="AI156" s="10">
        <v>0</v>
      </c>
      <c r="AJ156" s="10">
        <v>0</v>
      </c>
      <c r="AK156" s="10">
        <v>0</v>
      </c>
      <c r="AL156" s="197">
        <v>228556964</v>
      </c>
    </row>
    <row r="157" spans="1:38" s="23" customFormat="1" ht="14.4" x14ac:dyDescent="0.3">
      <c r="A157" s="62" t="s">
        <v>399</v>
      </c>
      <c r="B157" s="26" t="s">
        <v>148</v>
      </c>
      <c r="C157" s="10">
        <v>6216019</v>
      </c>
      <c r="D157" s="10">
        <v>24789750</v>
      </c>
      <c r="E157" s="10">
        <v>362833578</v>
      </c>
      <c r="F157" s="10">
        <v>8114449</v>
      </c>
      <c r="G157" s="10">
        <v>107691118</v>
      </c>
      <c r="H157" s="10">
        <v>129269775</v>
      </c>
      <c r="I157" s="10">
        <v>82010549</v>
      </c>
      <c r="J157" s="10">
        <v>0</v>
      </c>
      <c r="K157" s="10">
        <v>757991</v>
      </c>
      <c r="L157" s="10">
        <v>575855721</v>
      </c>
      <c r="M157" s="10">
        <v>5770687</v>
      </c>
      <c r="N157" s="10">
        <v>8621281</v>
      </c>
      <c r="O157" s="10">
        <v>34349133</v>
      </c>
      <c r="P157" s="10">
        <v>85798768</v>
      </c>
      <c r="Q157" s="10">
        <v>23390709</v>
      </c>
      <c r="R157" s="10">
        <v>58889909</v>
      </c>
      <c r="S157" s="10">
        <v>142439</v>
      </c>
      <c r="T157" s="10">
        <v>3380000</v>
      </c>
      <c r="U157" s="10">
        <v>0</v>
      </c>
      <c r="V157" s="10">
        <v>150054975</v>
      </c>
      <c r="W157" s="10">
        <v>8090582</v>
      </c>
      <c r="X157" s="10">
        <v>0</v>
      </c>
      <c r="Y157" s="10">
        <v>16154323</v>
      </c>
      <c r="Z157" s="10">
        <v>12090000</v>
      </c>
      <c r="AA157" s="10">
        <v>556866353</v>
      </c>
      <c r="AB157" s="10">
        <v>119170077</v>
      </c>
      <c r="AC157" s="10">
        <v>881179369</v>
      </c>
      <c r="AD157" s="10">
        <v>688226277</v>
      </c>
      <c r="AE157" s="10">
        <v>280061896</v>
      </c>
      <c r="AF157" s="10">
        <v>6692354</v>
      </c>
      <c r="AG157" s="10">
        <v>33445231</v>
      </c>
      <c r="AH157" s="10">
        <v>57907807</v>
      </c>
      <c r="AI157" s="10">
        <v>0</v>
      </c>
      <c r="AJ157" s="10">
        <v>0</v>
      </c>
      <c r="AK157" s="10">
        <v>0</v>
      </c>
      <c r="AL157" s="197">
        <v>4327821120</v>
      </c>
    </row>
    <row r="158" spans="1:38" s="23" customFormat="1" ht="14.4" x14ac:dyDescent="0.3">
      <c r="A158" s="62" t="s">
        <v>400</v>
      </c>
      <c r="B158" s="26" t="s">
        <v>149</v>
      </c>
      <c r="C158" s="10">
        <v>18597</v>
      </c>
      <c r="D158" s="10">
        <v>5178909</v>
      </c>
      <c r="E158" s="10">
        <v>0</v>
      </c>
      <c r="F158" s="10">
        <v>5117412</v>
      </c>
      <c r="G158" s="10">
        <v>4650000</v>
      </c>
      <c r="H158" s="10">
        <v>11663470</v>
      </c>
      <c r="I158" s="10">
        <v>6300000</v>
      </c>
      <c r="J158" s="10">
        <v>0</v>
      </c>
      <c r="K158" s="10">
        <v>10466342</v>
      </c>
      <c r="L158" s="10">
        <v>43512992</v>
      </c>
      <c r="M158" s="10">
        <v>3231425</v>
      </c>
      <c r="N158" s="10">
        <v>2270112</v>
      </c>
      <c r="O158" s="10">
        <v>11717286</v>
      </c>
      <c r="P158" s="10">
        <v>21895602</v>
      </c>
      <c r="Q158" s="10">
        <v>2151</v>
      </c>
      <c r="R158" s="10">
        <v>11109371</v>
      </c>
      <c r="S158" s="10">
        <v>1959</v>
      </c>
      <c r="T158" s="10">
        <v>960000</v>
      </c>
      <c r="U158" s="10">
        <v>0</v>
      </c>
      <c r="V158" s="10">
        <v>24056486</v>
      </c>
      <c r="W158" s="10">
        <v>3248178</v>
      </c>
      <c r="X158" s="10">
        <v>0</v>
      </c>
      <c r="Y158" s="10">
        <v>14913636</v>
      </c>
      <c r="Z158" s="10">
        <v>5331113</v>
      </c>
      <c r="AA158" s="10">
        <v>77222410</v>
      </c>
      <c r="AB158" s="10">
        <v>11634174</v>
      </c>
      <c r="AC158" s="10">
        <v>11596929</v>
      </c>
      <c r="AD158" s="10">
        <v>1500000</v>
      </c>
      <c r="AE158" s="10">
        <v>22530000</v>
      </c>
      <c r="AF158" s="10">
        <v>0</v>
      </c>
      <c r="AG158" s="10">
        <v>11018895</v>
      </c>
      <c r="AH158" s="10">
        <v>3369781</v>
      </c>
      <c r="AI158" s="10">
        <v>0</v>
      </c>
      <c r="AJ158" s="10">
        <v>0</v>
      </c>
      <c r="AK158" s="10">
        <v>0</v>
      </c>
      <c r="AL158" s="197">
        <v>324517230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1508185</v>
      </c>
      <c r="N159" s="10">
        <v>1389562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7087019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1570077667</v>
      </c>
      <c r="AE159" s="10">
        <v>0</v>
      </c>
      <c r="AF159" s="10">
        <v>351357786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2141271161</v>
      </c>
    </row>
    <row r="160" spans="1:38" s="23" customFormat="1" ht="14.4" x14ac:dyDescent="0.3">
      <c r="A160" s="62" t="s">
        <v>402</v>
      </c>
      <c r="B160" s="26" t="s">
        <v>151</v>
      </c>
      <c r="C160" s="10">
        <v>3403022</v>
      </c>
      <c r="D160" s="10">
        <v>5507787</v>
      </c>
      <c r="E160" s="10">
        <v>253765364</v>
      </c>
      <c r="F160" s="10">
        <v>2209091</v>
      </c>
      <c r="G160" s="10">
        <v>178635009</v>
      </c>
      <c r="H160" s="10">
        <v>8231933</v>
      </c>
      <c r="I160" s="10">
        <v>3511581</v>
      </c>
      <c r="J160" s="10">
        <v>3611091</v>
      </c>
      <c r="K160" s="10">
        <v>44052583</v>
      </c>
      <c r="L160" s="10">
        <v>737017431</v>
      </c>
      <c r="M160" s="10">
        <v>59072151</v>
      </c>
      <c r="N160" s="10">
        <v>163657555</v>
      </c>
      <c r="O160" s="10">
        <v>212711342</v>
      </c>
      <c r="P160" s="10">
        <v>21544162</v>
      </c>
      <c r="Q160" s="10">
        <v>58834757</v>
      </c>
      <c r="R160" s="10">
        <v>75759980</v>
      </c>
      <c r="S160" s="10">
        <v>0</v>
      </c>
      <c r="T160" s="10">
        <v>71877344</v>
      </c>
      <c r="U160" s="10">
        <v>0</v>
      </c>
      <c r="V160" s="10">
        <v>255052844</v>
      </c>
      <c r="W160" s="10">
        <v>259350378</v>
      </c>
      <c r="X160" s="10">
        <v>23677816</v>
      </c>
      <c r="Y160" s="10">
        <v>154361707</v>
      </c>
      <c r="Z160" s="10">
        <v>412500</v>
      </c>
      <c r="AA160" s="10">
        <v>231885944</v>
      </c>
      <c r="AB160" s="10">
        <v>184534232</v>
      </c>
      <c r="AC160" s="10">
        <v>0</v>
      </c>
      <c r="AD160" s="10">
        <v>438554814</v>
      </c>
      <c r="AE160" s="10">
        <v>17827169</v>
      </c>
      <c r="AF160" s="10">
        <v>134299104</v>
      </c>
      <c r="AG160" s="10">
        <v>30036436</v>
      </c>
      <c r="AH160" s="10">
        <v>75057394</v>
      </c>
      <c r="AI160" s="10">
        <v>0</v>
      </c>
      <c r="AJ160" s="10">
        <v>112843407</v>
      </c>
      <c r="AK160" s="10">
        <v>10192330</v>
      </c>
      <c r="AL160" s="197">
        <v>3831488258</v>
      </c>
    </row>
    <row r="161" spans="1:38" s="23" customFormat="1" ht="14.4" x14ac:dyDescent="0.3">
      <c r="A161" s="62" t="s">
        <v>403</v>
      </c>
      <c r="B161" s="26" t="s">
        <v>152</v>
      </c>
      <c r="C161" s="10">
        <v>9219362</v>
      </c>
      <c r="D161" s="10">
        <v>32735423</v>
      </c>
      <c r="E161" s="10">
        <v>72196618</v>
      </c>
      <c r="F161" s="10">
        <v>31083591</v>
      </c>
      <c r="G161" s="10">
        <v>31029059</v>
      </c>
      <c r="H161" s="10">
        <v>259256676</v>
      </c>
      <c r="I161" s="10">
        <v>37434509</v>
      </c>
      <c r="J161" s="10">
        <v>30775423</v>
      </c>
      <c r="K161" s="10">
        <v>30828699</v>
      </c>
      <c r="L161" s="10">
        <v>84706085</v>
      </c>
      <c r="M161" s="10">
        <v>22362889</v>
      </c>
      <c r="N161" s="10">
        <v>11332184</v>
      </c>
      <c r="O161" s="10">
        <v>47958977</v>
      </c>
      <c r="P161" s="10">
        <v>42471793</v>
      </c>
      <c r="Q161" s="10">
        <v>51044580</v>
      </c>
      <c r="R161" s="10">
        <v>64383466</v>
      </c>
      <c r="S161" s="10">
        <v>32447631</v>
      </c>
      <c r="T161" s="10">
        <v>1242000</v>
      </c>
      <c r="U161" s="10">
        <v>0</v>
      </c>
      <c r="V161" s="10">
        <v>383073480</v>
      </c>
      <c r="W161" s="10">
        <v>48847281</v>
      </c>
      <c r="X161" s="10">
        <v>30775423</v>
      </c>
      <c r="Y161" s="10">
        <v>33783714</v>
      </c>
      <c r="Z161" s="10">
        <v>31345423</v>
      </c>
      <c r="AA161" s="10">
        <v>61737993</v>
      </c>
      <c r="AB161" s="10">
        <v>36631937</v>
      </c>
      <c r="AC161" s="10">
        <v>96702486</v>
      </c>
      <c r="AD161" s="10">
        <v>47023437</v>
      </c>
      <c r="AE161" s="10">
        <v>31015423</v>
      </c>
      <c r="AF161" s="10">
        <v>2546433674</v>
      </c>
      <c r="AG161" s="10">
        <v>121973548</v>
      </c>
      <c r="AH161" s="10">
        <v>31163698</v>
      </c>
      <c r="AI161" s="10">
        <v>31150707</v>
      </c>
      <c r="AJ161" s="10">
        <v>30775423</v>
      </c>
      <c r="AK161" s="10">
        <v>0</v>
      </c>
      <c r="AL161" s="197">
        <v>4454942612</v>
      </c>
    </row>
    <row r="162" spans="1:38" s="23" customFormat="1" ht="14.4" x14ac:dyDescent="0.3">
      <c r="A162" s="62" t="s">
        <v>404</v>
      </c>
      <c r="B162" s="26" t="s">
        <v>153</v>
      </c>
      <c r="C162" s="10">
        <v>1089151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12328210</v>
      </c>
      <c r="M162" s="10">
        <v>867888</v>
      </c>
      <c r="N162" s="10">
        <v>3703</v>
      </c>
      <c r="O162" s="10">
        <v>311136898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33094</v>
      </c>
      <c r="W162" s="10">
        <v>0</v>
      </c>
      <c r="X162" s="10">
        <v>0</v>
      </c>
      <c r="Y162" s="10">
        <v>0</v>
      </c>
      <c r="Z162" s="10">
        <v>0</v>
      </c>
      <c r="AA162" s="10">
        <v>13364962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355480485</v>
      </c>
    </row>
    <row r="163" spans="1:38" s="23" customFormat="1" ht="14.4" x14ac:dyDescent="0.3">
      <c r="A163" s="62" t="s">
        <v>405</v>
      </c>
      <c r="B163" s="26" t="s">
        <v>154</v>
      </c>
      <c r="C163" s="10">
        <v>4717297</v>
      </c>
      <c r="D163" s="10">
        <v>3507215</v>
      </c>
      <c r="E163" s="10">
        <v>25572263</v>
      </c>
      <c r="F163" s="10">
        <v>13878318</v>
      </c>
      <c r="G163" s="10">
        <v>4922904</v>
      </c>
      <c r="H163" s="10">
        <v>355016377</v>
      </c>
      <c r="I163" s="10">
        <v>37407026</v>
      </c>
      <c r="J163" s="10">
        <v>4409091</v>
      </c>
      <c r="K163" s="10">
        <v>7036193</v>
      </c>
      <c r="L163" s="10">
        <v>130465701</v>
      </c>
      <c r="M163" s="10">
        <v>37218413</v>
      </c>
      <c r="N163" s="10">
        <v>186061315</v>
      </c>
      <c r="O163" s="10">
        <v>313619335</v>
      </c>
      <c r="P163" s="10">
        <v>27963041</v>
      </c>
      <c r="Q163" s="10">
        <v>158517789</v>
      </c>
      <c r="R163" s="10">
        <v>440692013</v>
      </c>
      <c r="S163" s="10">
        <v>412987</v>
      </c>
      <c r="T163" s="10">
        <v>481207</v>
      </c>
      <c r="U163" s="10">
        <v>0</v>
      </c>
      <c r="V163" s="10">
        <v>434044593</v>
      </c>
      <c r="W163" s="10">
        <v>20491429</v>
      </c>
      <c r="X163" s="10">
        <v>150548971</v>
      </c>
      <c r="Y163" s="10">
        <v>58616308</v>
      </c>
      <c r="Z163" s="10">
        <v>119456</v>
      </c>
      <c r="AA163" s="10">
        <v>336854524</v>
      </c>
      <c r="AB163" s="10">
        <v>1382554400</v>
      </c>
      <c r="AC163" s="10">
        <v>126748382</v>
      </c>
      <c r="AD163" s="10">
        <v>34972518</v>
      </c>
      <c r="AE163" s="10">
        <v>11808478</v>
      </c>
      <c r="AF163" s="10">
        <v>25145628</v>
      </c>
      <c r="AG163" s="10">
        <v>34147559</v>
      </c>
      <c r="AH163" s="10">
        <v>221712557</v>
      </c>
      <c r="AI163" s="10">
        <v>58596</v>
      </c>
      <c r="AJ163" s="10">
        <v>0</v>
      </c>
      <c r="AK163" s="10">
        <v>0</v>
      </c>
      <c r="AL163" s="197">
        <v>4589721884</v>
      </c>
    </row>
    <row r="164" spans="1:38" s="23" customFormat="1" ht="14.4" x14ac:dyDescent="0.3">
      <c r="A164" s="62" t="s">
        <v>406</v>
      </c>
      <c r="B164" s="26" t="s">
        <v>155</v>
      </c>
      <c r="C164" s="10">
        <v>49230680</v>
      </c>
      <c r="D164" s="10">
        <v>0</v>
      </c>
      <c r="E164" s="10">
        <v>0</v>
      </c>
      <c r="F164" s="10">
        <v>438115597</v>
      </c>
      <c r="G164" s="10">
        <v>0</v>
      </c>
      <c r="H164" s="10">
        <v>909274560</v>
      </c>
      <c r="I164" s="10">
        <v>0</v>
      </c>
      <c r="J164" s="10">
        <v>0</v>
      </c>
      <c r="K164" s="10">
        <v>420905</v>
      </c>
      <c r="L164" s="10">
        <v>467382923</v>
      </c>
      <c r="M164" s="10">
        <v>150095693</v>
      </c>
      <c r="N164" s="10">
        <v>610238738</v>
      </c>
      <c r="O164" s="10">
        <v>1648600</v>
      </c>
      <c r="P164" s="10">
        <v>297870</v>
      </c>
      <c r="Q164" s="10">
        <v>4579729</v>
      </c>
      <c r="R164" s="10">
        <v>27844198</v>
      </c>
      <c r="S164" s="10">
        <v>40427384</v>
      </c>
      <c r="T164" s="10">
        <v>0</v>
      </c>
      <c r="U164" s="10">
        <v>0</v>
      </c>
      <c r="V164" s="10">
        <v>57924019</v>
      </c>
      <c r="W164" s="10">
        <v>21755918</v>
      </c>
      <c r="X164" s="10">
        <v>0</v>
      </c>
      <c r="Y164" s="10">
        <v>5760829</v>
      </c>
      <c r="Z164" s="10">
        <v>0</v>
      </c>
      <c r="AA164" s="10">
        <v>422444033</v>
      </c>
      <c r="AB164" s="10">
        <v>1500254764</v>
      </c>
      <c r="AC164" s="10">
        <v>3222897</v>
      </c>
      <c r="AD164" s="10">
        <v>0</v>
      </c>
      <c r="AE164" s="10">
        <v>9431313</v>
      </c>
      <c r="AF164" s="10">
        <v>596955</v>
      </c>
      <c r="AG164" s="10">
        <v>439067764</v>
      </c>
      <c r="AH164" s="10">
        <v>0</v>
      </c>
      <c r="AI164" s="10">
        <v>32555</v>
      </c>
      <c r="AJ164" s="10">
        <v>0</v>
      </c>
      <c r="AK164" s="10">
        <v>0</v>
      </c>
      <c r="AL164" s="197">
        <v>5160047924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92198506</v>
      </c>
      <c r="E165" s="10">
        <v>30935678</v>
      </c>
      <c r="F165" s="10">
        <v>17972</v>
      </c>
      <c r="G165" s="10">
        <v>537280670</v>
      </c>
      <c r="H165" s="10">
        <v>997255420</v>
      </c>
      <c r="I165" s="10">
        <v>0</v>
      </c>
      <c r="J165" s="10">
        <v>0</v>
      </c>
      <c r="K165" s="10">
        <v>428147182</v>
      </c>
      <c r="L165" s="10">
        <v>1387136366</v>
      </c>
      <c r="M165" s="10">
        <v>189488472</v>
      </c>
      <c r="N165" s="10">
        <v>8124324</v>
      </c>
      <c r="O165" s="10">
        <v>273090116</v>
      </c>
      <c r="P165" s="10">
        <v>0</v>
      </c>
      <c r="Q165" s="10">
        <v>26195</v>
      </c>
      <c r="R165" s="10">
        <v>78533435</v>
      </c>
      <c r="S165" s="10">
        <v>0</v>
      </c>
      <c r="T165" s="10">
        <v>12351141963</v>
      </c>
      <c r="U165" s="10">
        <v>0</v>
      </c>
      <c r="V165" s="10">
        <v>631574333</v>
      </c>
      <c r="W165" s="10">
        <v>104834724</v>
      </c>
      <c r="X165" s="10">
        <v>677205081</v>
      </c>
      <c r="Y165" s="10">
        <v>2791382564</v>
      </c>
      <c r="Z165" s="10">
        <v>0</v>
      </c>
      <c r="AA165" s="10">
        <v>2478303567</v>
      </c>
      <c r="AB165" s="10">
        <v>1104654736</v>
      </c>
      <c r="AC165" s="10">
        <v>3455990599</v>
      </c>
      <c r="AD165" s="10">
        <v>832014220</v>
      </c>
      <c r="AE165" s="10">
        <v>847773109</v>
      </c>
      <c r="AF165" s="10">
        <v>225180564</v>
      </c>
      <c r="AG165" s="10">
        <v>200000000</v>
      </c>
      <c r="AH165" s="10">
        <v>341103559</v>
      </c>
      <c r="AI165" s="10">
        <v>326384013</v>
      </c>
      <c r="AJ165" s="10">
        <v>552154910</v>
      </c>
      <c r="AK165" s="10">
        <v>146582208</v>
      </c>
      <c r="AL165" s="197">
        <v>31088514486</v>
      </c>
    </row>
    <row r="166" spans="1:38" s="23" customFormat="1" ht="14.4" x14ac:dyDescent="0.3">
      <c r="A166" s="98" t="s">
        <v>408</v>
      </c>
      <c r="B166" s="99" t="s">
        <v>98</v>
      </c>
      <c r="C166" s="97">
        <v>1107608982</v>
      </c>
      <c r="D166" s="97">
        <v>520404118</v>
      </c>
      <c r="E166" s="97">
        <v>1884215772</v>
      </c>
      <c r="F166" s="97">
        <v>658463703</v>
      </c>
      <c r="G166" s="97">
        <v>1674040129</v>
      </c>
      <c r="H166" s="97">
        <v>4164617648</v>
      </c>
      <c r="I166" s="97">
        <v>765193299</v>
      </c>
      <c r="J166" s="97">
        <v>639684366</v>
      </c>
      <c r="K166" s="97">
        <v>2356215839</v>
      </c>
      <c r="L166" s="97">
        <v>6665530281</v>
      </c>
      <c r="M166" s="97">
        <v>1009365412</v>
      </c>
      <c r="N166" s="97">
        <v>2086624607</v>
      </c>
      <c r="O166" s="97">
        <v>1480204757</v>
      </c>
      <c r="P166" s="97">
        <v>1428560328</v>
      </c>
      <c r="Q166" s="97">
        <v>765960910</v>
      </c>
      <c r="R166" s="97">
        <v>1810276917</v>
      </c>
      <c r="S166" s="97">
        <v>158010249</v>
      </c>
      <c r="T166" s="97">
        <v>15245853552</v>
      </c>
      <c r="U166" s="97">
        <v>0</v>
      </c>
      <c r="V166" s="97">
        <v>6301397581</v>
      </c>
      <c r="W166" s="97">
        <v>1456576098</v>
      </c>
      <c r="X166" s="97">
        <v>1502535867</v>
      </c>
      <c r="Y166" s="97">
        <v>7322000112</v>
      </c>
      <c r="Z166" s="97">
        <v>429155360</v>
      </c>
      <c r="AA166" s="97">
        <v>6473304032</v>
      </c>
      <c r="AB166" s="97">
        <v>5559175134</v>
      </c>
      <c r="AC166" s="97">
        <v>67063184542</v>
      </c>
      <c r="AD166" s="97">
        <v>8186565671</v>
      </c>
      <c r="AE166" s="97">
        <v>2466163500</v>
      </c>
      <c r="AF166" s="97">
        <v>6107321432</v>
      </c>
      <c r="AG166" s="97">
        <v>2697763636</v>
      </c>
      <c r="AH166" s="97">
        <v>1420787277</v>
      </c>
      <c r="AI166" s="97">
        <v>433578698</v>
      </c>
      <c r="AJ166" s="97">
        <v>1102671894</v>
      </c>
      <c r="AK166" s="97">
        <v>159274538</v>
      </c>
      <c r="AL166" s="204">
        <v>163102286241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1107608982</v>
      </c>
      <c r="D167" s="28">
        <v>520404118</v>
      </c>
      <c r="E167" s="28">
        <v>1884215772</v>
      </c>
      <c r="F167" s="28">
        <v>658463703</v>
      </c>
      <c r="G167" s="28">
        <v>1674040129</v>
      </c>
      <c r="H167" s="28">
        <v>4164617648</v>
      </c>
      <c r="I167" s="28">
        <v>765193299</v>
      </c>
      <c r="J167" s="28">
        <v>639684366</v>
      </c>
      <c r="K167" s="28">
        <v>2356215839</v>
      </c>
      <c r="L167" s="28">
        <v>6665530281</v>
      </c>
      <c r="M167" s="28">
        <v>1009365412</v>
      </c>
      <c r="N167" s="28">
        <v>2086624607</v>
      </c>
      <c r="O167" s="28">
        <v>1480204757</v>
      </c>
      <c r="P167" s="28">
        <v>1428560328</v>
      </c>
      <c r="Q167" s="28">
        <v>765960910</v>
      </c>
      <c r="R167" s="28">
        <v>1810276917</v>
      </c>
      <c r="S167" s="28">
        <v>158010249</v>
      </c>
      <c r="T167" s="28">
        <v>15245853552</v>
      </c>
      <c r="U167" s="28">
        <v>0</v>
      </c>
      <c r="V167" s="28">
        <v>6301397581</v>
      </c>
      <c r="W167" s="28">
        <v>1456576098</v>
      </c>
      <c r="X167" s="28">
        <v>1502535867</v>
      </c>
      <c r="Y167" s="28">
        <v>7322000112</v>
      </c>
      <c r="Z167" s="28">
        <v>429155360</v>
      </c>
      <c r="AA167" s="28">
        <v>6473304032</v>
      </c>
      <c r="AB167" s="28">
        <v>5559175134</v>
      </c>
      <c r="AC167" s="28">
        <v>67063184542</v>
      </c>
      <c r="AD167" s="28">
        <v>8186565671</v>
      </c>
      <c r="AE167" s="28">
        <v>2466163500</v>
      </c>
      <c r="AF167" s="28">
        <v>6107321432</v>
      </c>
      <c r="AG167" s="28">
        <v>2697763636</v>
      </c>
      <c r="AH167" s="28">
        <v>1420787277</v>
      </c>
      <c r="AI167" s="28">
        <v>433578698</v>
      </c>
      <c r="AJ167" s="28">
        <v>1102671894</v>
      </c>
      <c r="AK167" s="28">
        <v>159274538</v>
      </c>
      <c r="AL167" s="206">
        <v>163102286241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5800000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12238256</v>
      </c>
      <c r="S168" s="10">
        <v>0</v>
      </c>
      <c r="T168" s="10">
        <v>0</v>
      </c>
      <c r="U168" s="10">
        <v>0</v>
      </c>
      <c r="V168" s="10">
        <v>0</v>
      </c>
      <c r="W168" s="10">
        <v>1872727</v>
      </c>
      <c r="X168" s="10">
        <v>0</v>
      </c>
      <c r="Y168" s="10">
        <v>0</v>
      </c>
      <c r="Z168" s="10">
        <v>0</v>
      </c>
      <c r="AA168" s="10">
        <v>727272</v>
      </c>
      <c r="AB168" s="10">
        <v>4000000</v>
      </c>
      <c r="AC168" s="10">
        <v>106196453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237258948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96426943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7764624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1337764</v>
      </c>
      <c r="AD169" s="10">
        <v>18166000</v>
      </c>
      <c r="AE169" s="10">
        <v>21200000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149749225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115547791</v>
      </c>
      <c r="D171" s="10">
        <v>1495929713</v>
      </c>
      <c r="E171" s="10">
        <v>52779821</v>
      </c>
      <c r="F171" s="10">
        <v>14121386</v>
      </c>
      <c r="G171" s="10">
        <v>205127135</v>
      </c>
      <c r="H171" s="10">
        <v>1462661561</v>
      </c>
      <c r="I171" s="10">
        <v>423780794</v>
      </c>
      <c r="J171" s="10">
        <v>4000000</v>
      </c>
      <c r="K171" s="10">
        <v>52181200</v>
      </c>
      <c r="L171" s="10">
        <v>81181818</v>
      </c>
      <c r="M171" s="10">
        <v>424895529</v>
      </c>
      <c r="N171" s="10">
        <v>438562956</v>
      </c>
      <c r="O171" s="10">
        <v>348211216</v>
      </c>
      <c r="P171" s="10">
        <v>97692019</v>
      </c>
      <c r="Q171" s="10">
        <v>133301177</v>
      </c>
      <c r="R171" s="10">
        <v>284052260</v>
      </c>
      <c r="S171" s="10">
        <v>27000000</v>
      </c>
      <c r="T171" s="10">
        <v>818223603</v>
      </c>
      <c r="U171" s="10">
        <v>0</v>
      </c>
      <c r="V171" s="10">
        <v>438933642</v>
      </c>
      <c r="W171" s="10">
        <v>408742865</v>
      </c>
      <c r="X171" s="10">
        <v>6795545</v>
      </c>
      <c r="Y171" s="10">
        <v>223405041</v>
      </c>
      <c r="Z171" s="10">
        <v>101414154</v>
      </c>
      <c r="AA171" s="10">
        <v>1295790797</v>
      </c>
      <c r="AB171" s="10">
        <v>161502170</v>
      </c>
      <c r="AC171" s="10">
        <v>2101300993</v>
      </c>
      <c r="AD171" s="10">
        <v>1520547529</v>
      </c>
      <c r="AE171" s="10">
        <v>263392528</v>
      </c>
      <c r="AF171" s="10">
        <v>528023937</v>
      </c>
      <c r="AG171" s="10">
        <v>651358799</v>
      </c>
      <c r="AH171" s="10">
        <v>103048422</v>
      </c>
      <c r="AI171" s="10">
        <v>0</v>
      </c>
      <c r="AJ171" s="10">
        <v>70381818</v>
      </c>
      <c r="AK171" s="10">
        <v>0</v>
      </c>
      <c r="AL171" s="197">
        <v>14353888219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64279409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8536064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109535571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1110000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49305377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50415377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2632000</v>
      </c>
      <c r="S176" s="10">
        <v>0</v>
      </c>
      <c r="T176" s="10">
        <v>0</v>
      </c>
      <c r="U176" s="10">
        <v>0</v>
      </c>
      <c r="V176" s="10">
        <v>0</v>
      </c>
      <c r="W176" s="10">
        <v>1063636</v>
      </c>
      <c r="X176" s="10">
        <v>0</v>
      </c>
      <c r="Y176" s="10">
        <v>0</v>
      </c>
      <c r="Z176" s="10">
        <v>0</v>
      </c>
      <c r="AA176" s="10">
        <v>7850814</v>
      </c>
      <c r="AB176" s="10">
        <v>0</v>
      </c>
      <c r="AC176" s="10">
        <v>41912084</v>
      </c>
      <c r="AD176" s="10">
        <v>1430000</v>
      </c>
      <c r="AE176" s="10">
        <v>0</v>
      </c>
      <c r="AF176" s="10">
        <v>24945454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163466682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8554546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10554546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528642750</v>
      </c>
      <c r="AD179" s="10">
        <v>350000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546139482</v>
      </c>
    </row>
    <row r="180" spans="1:38" s="23" customFormat="1" ht="14.4" x14ac:dyDescent="0.3">
      <c r="A180" s="62" t="s">
        <v>421</v>
      </c>
      <c r="B180" s="26" t="s">
        <v>155</v>
      </c>
      <c r="C180" s="10">
        <v>65000000</v>
      </c>
      <c r="D180" s="10">
        <v>0</v>
      </c>
      <c r="E180" s="10">
        <v>429550000</v>
      </c>
      <c r="F180" s="10">
        <v>0</v>
      </c>
      <c r="G180" s="10">
        <v>0</v>
      </c>
      <c r="H180" s="10">
        <v>136796413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153358502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8000000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1421553917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180547791</v>
      </c>
      <c r="D182" s="97">
        <v>1495929713</v>
      </c>
      <c r="E182" s="97">
        <v>482329821</v>
      </c>
      <c r="F182" s="97">
        <v>15757750</v>
      </c>
      <c r="G182" s="97">
        <v>206036226</v>
      </c>
      <c r="H182" s="97">
        <v>1770938326</v>
      </c>
      <c r="I182" s="97">
        <v>423781081</v>
      </c>
      <c r="J182" s="97">
        <v>4000000</v>
      </c>
      <c r="K182" s="97">
        <v>52181200</v>
      </c>
      <c r="L182" s="97">
        <v>239403937</v>
      </c>
      <c r="M182" s="97">
        <v>431495529</v>
      </c>
      <c r="N182" s="97">
        <v>889093257</v>
      </c>
      <c r="O182" s="97">
        <v>348211216</v>
      </c>
      <c r="P182" s="97">
        <v>97692019</v>
      </c>
      <c r="Q182" s="97">
        <v>133301177</v>
      </c>
      <c r="R182" s="97">
        <v>455454518</v>
      </c>
      <c r="S182" s="97">
        <v>27000000</v>
      </c>
      <c r="T182" s="97">
        <v>818223603</v>
      </c>
      <c r="U182" s="97">
        <v>0</v>
      </c>
      <c r="V182" s="97">
        <v>438933642</v>
      </c>
      <c r="W182" s="97">
        <v>424718684</v>
      </c>
      <c r="X182" s="97">
        <v>14795545</v>
      </c>
      <c r="Y182" s="97">
        <v>263041405</v>
      </c>
      <c r="Z182" s="97">
        <v>101414154</v>
      </c>
      <c r="AA182" s="97">
        <v>1306049277</v>
      </c>
      <c r="AB182" s="97">
        <v>183807585</v>
      </c>
      <c r="AC182" s="97">
        <v>2845786031</v>
      </c>
      <c r="AD182" s="97">
        <v>1550683529</v>
      </c>
      <c r="AE182" s="97">
        <v>286127601</v>
      </c>
      <c r="AF182" s="97">
        <v>719324391</v>
      </c>
      <c r="AG182" s="97">
        <v>652769992</v>
      </c>
      <c r="AH182" s="97">
        <v>113351149</v>
      </c>
      <c r="AI182" s="97">
        <v>0</v>
      </c>
      <c r="AJ182" s="97">
        <v>70381818</v>
      </c>
      <c r="AK182" s="97">
        <v>0</v>
      </c>
      <c r="AL182" s="204">
        <v>17042561967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180547791</v>
      </c>
      <c r="D183" s="28">
        <v>1495929713</v>
      </c>
      <c r="E183" s="28">
        <v>482329821</v>
      </c>
      <c r="F183" s="28">
        <v>15757750</v>
      </c>
      <c r="G183" s="28">
        <v>206036226</v>
      </c>
      <c r="H183" s="28">
        <v>1770938326</v>
      </c>
      <c r="I183" s="28">
        <v>423781081</v>
      </c>
      <c r="J183" s="28">
        <v>4000000</v>
      </c>
      <c r="K183" s="28">
        <v>52181200</v>
      </c>
      <c r="L183" s="28">
        <v>239403937</v>
      </c>
      <c r="M183" s="28">
        <v>431495529</v>
      </c>
      <c r="N183" s="28">
        <v>889093257</v>
      </c>
      <c r="O183" s="28">
        <v>348211216</v>
      </c>
      <c r="P183" s="28">
        <v>97692019</v>
      </c>
      <c r="Q183" s="28">
        <v>133301177</v>
      </c>
      <c r="R183" s="28">
        <v>455454518</v>
      </c>
      <c r="S183" s="28">
        <v>27000000</v>
      </c>
      <c r="T183" s="28">
        <v>818223603</v>
      </c>
      <c r="U183" s="28">
        <v>0</v>
      </c>
      <c r="V183" s="28">
        <v>438933642</v>
      </c>
      <c r="W183" s="28">
        <v>424718684</v>
      </c>
      <c r="X183" s="28">
        <v>14795545</v>
      </c>
      <c r="Y183" s="28">
        <v>263041405</v>
      </c>
      <c r="Z183" s="28">
        <v>101414154</v>
      </c>
      <c r="AA183" s="28">
        <v>1306049277</v>
      </c>
      <c r="AB183" s="28">
        <v>183807585</v>
      </c>
      <c r="AC183" s="28">
        <v>2845786031</v>
      </c>
      <c r="AD183" s="28">
        <v>1550683529</v>
      </c>
      <c r="AE183" s="28">
        <v>286127601</v>
      </c>
      <c r="AF183" s="28">
        <v>719324391</v>
      </c>
      <c r="AG183" s="28">
        <v>652769992</v>
      </c>
      <c r="AH183" s="28">
        <v>113351149</v>
      </c>
      <c r="AI183" s="28">
        <v>0</v>
      </c>
      <c r="AJ183" s="28">
        <v>70381818</v>
      </c>
      <c r="AK183" s="28">
        <v>0</v>
      </c>
      <c r="AL183" s="206">
        <v>17042561967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27637262</v>
      </c>
      <c r="F184" s="10">
        <v>0</v>
      </c>
      <c r="G184" s="10">
        <v>0</v>
      </c>
      <c r="H184" s="10">
        <v>1329427</v>
      </c>
      <c r="I184" s="10">
        <v>1710476</v>
      </c>
      <c r="J184" s="10">
        <v>0</v>
      </c>
      <c r="K184" s="10">
        <v>0</v>
      </c>
      <c r="L184" s="10">
        <v>83501722</v>
      </c>
      <c r="M184" s="10">
        <v>0</v>
      </c>
      <c r="N184" s="10">
        <v>10584366</v>
      </c>
      <c r="O184" s="10">
        <v>0</v>
      </c>
      <c r="P184" s="10">
        <v>0</v>
      </c>
      <c r="Q184" s="10">
        <v>7803429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17870874</v>
      </c>
      <c r="X184" s="10">
        <v>0</v>
      </c>
      <c r="Y184" s="10">
        <v>0</v>
      </c>
      <c r="Z184" s="10">
        <v>0</v>
      </c>
      <c r="AA184" s="10">
        <v>0</v>
      </c>
      <c r="AB184" s="10">
        <v>114087940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266885828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2454564756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12188243</v>
      </c>
      <c r="F187" s="10">
        <v>0</v>
      </c>
      <c r="G187" s="10">
        <v>0</v>
      </c>
      <c r="H187" s="10">
        <v>0</v>
      </c>
      <c r="I187" s="10">
        <v>70719608</v>
      </c>
      <c r="J187" s="10">
        <v>0</v>
      </c>
      <c r="K187" s="10">
        <v>0</v>
      </c>
      <c r="L187" s="10">
        <v>67604787</v>
      </c>
      <c r="M187" s="10">
        <v>0</v>
      </c>
      <c r="N187" s="10">
        <v>13067315</v>
      </c>
      <c r="O187" s="10">
        <v>4000000</v>
      </c>
      <c r="P187" s="10">
        <v>0</v>
      </c>
      <c r="Q187" s="10">
        <v>1194851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3145482</v>
      </c>
      <c r="AB187" s="10">
        <v>35418368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270584105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42184082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42184082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393045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29180702</v>
      </c>
      <c r="Z192" s="10">
        <v>75719919</v>
      </c>
      <c r="AA192" s="10">
        <v>0</v>
      </c>
      <c r="AB192" s="10">
        <v>56741653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167154554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4781126</v>
      </c>
      <c r="M195" s="10">
        <v>0</v>
      </c>
      <c r="N195" s="10">
        <v>345797</v>
      </c>
      <c r="O195" s="10">
        <v>0</v>
      </c>
      <c r="P195" s="10">
        <v>0</v>
      </c>
      <c r="Q195" s="10">
        <v>6240154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18652550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30019627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39825505</v>
      </c>
      <c r="F198" s="97">
        <v>0</v>
      </c>
      <c r="G198" s="97">
        <v>0</v>
      </c>
      <c r="H198" s="97">
        <v>3547478</v>
      </c>
      <c r="I198" s="97">
        <v>72430084</v>
      </c>
      <c r="J198" s="97">
        <v>0</v>
      </c>
      <c r="K198" s="97">
        <v>0</v>
      </c>
      <c r="L198" s="97">
        <v>198569875</v>
      </c>
      <c r="M198" s="97">
        <v>0</v>
      </c>
      <c r="N198" s="97">
        <v>33256275</v>
      </c>
      <c r="O198" s="97">
        <v>4187407</v>
      </c>
      <c r="P198" s="97">
        <v>0</v>
      </c>
      <c r="Q198" s="97">
        <v>15238434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18111068</v>
      </c>
      <c r="X198" s="97">
        <v>0</v>
      </c>
      <c r="Y198" s="97">
        <v>29180702</v>
      </c>
      <c r="Z198" s="97">
        <v>75719919</v>
      </c>
      <c r="AA198" s="97">
        <v>21798032</v>
      </c>
      <c r="AB198" s="97">
        <v>2482684854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3237904443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39825505</v>
      </c>
      <c r="F214" s="28">
        <v>0</v>
      </c>
      <c r="G214" s="28">
        <v>0</v>
      </c>
      <c r="H214" s="28">
        <v>3547478</v>
      </c>
      <c r="I214" s="28">
        <v>72430084</v>
      </c>
      <c r="J214" s="28">
        <v>0</v>
      </c>
      <c r="K214" s="28">
        <v>0</v>
      </c>
      <c r="L214" s="28">
        <v>198569875</v>
      </c>
      <c r="M214" s="28">
        <v>0</v>
      </c>
      <c r="N214" s="28">
        <v>33256275</v>
      </c>
      <c r="O214" s="28">
        <v>4187407</v>
      </c>
      <c r="P214" s="28">
        <v>0</v>
      </c>
      <c r="Q214" s="28">
        <v>15238434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18111068</v>
      </c>
      <c r="X214" s="28">
        <v>0</v>
      </c>
      <c r="Y214" s="28">
        <v>29180702</v>
      </c>
      <c r="Z214" s="28">
        <v>75719919</v>
      </c>
      <c r="AA214" s="28">
        <v>21798032</v>
      </c>
      <c r="AB214" s="28">
        <v>2482684854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3237904443</v>
      </c>
    </row>
    <row r="215" spans="1:38" s="23" customFormat="1" ht="14.4" x14ac:dyDescent="0.3">
      <c r="A215" s="62" t="s">
        <v>454</v>
      </c>
      <c r="B215" s="26" t="s">
        <v>143</v>
      </c>
      <c r="C215" s="10">
        <v>214379618</v>
      </c>
      <c r="D215" s="10">
        <v>0</v>
      </c>
      <c r="E215" s="10">
        <v>317573744</v>
      </c>
      <c r="F215" s="10">
        <v>4143293</v>
      </c>
      <c r="G215" s="10">
        <v>22453693</v>
      </c>
      <c r="H215" s="10">
        <v>820525179</v>
      </c>
      <c r="I215" s="10">
        <v>6549818</v>
      </c>
      <c r="J215" s="10">
        <v>0</v>
      </c>
      <c r="K215" s="10">
        <v>32476000</v>
      </c>
      <c r="L215" s="10">
        <v>1708606986</v>
      </c>
      <c r="M215" s="10">
        <v>503724835</v>
      </c>
      <c r="N215" s="10">
        <v>629376624</v>
      </c>
      <c r="O215" s="10">
        <v>550201249</v>
      </c>
      <c r="P215" s="10">
        <v>0</v>
      </c>
      <c r="Q215" s="10">
        <v>0</v>
      </c>
      <c r="R215" s="10">
        <v>0</v>
      </c>
      <c r="S215" s="10">
        <v>0</v>
      </c>
      <c r="T215" s="10">
        <v>23206978259</v>
      </c>
      <c r="U215" s="10">
        <v>0</v>
      </c>
      <c r="V215" s="10">
        <v>36958313716</v>
      </c>
      <c r="W215" s="10">
        <v>0</v>
      </c>
      <c r="X215" s="10">
        <v>0</v>
      </c>
      <c r="Y215" s="10">
        <v>0</v>
      </c>
      <c r="Z215" s="10">
        <v>26531125</v>
      </c>
      <c r="AA215" s="10">
        <v>0</v>
      </c>
      <c r="AB215" s="10">
        <v>704841194</v>
      </c>
      <c r="AC215" s="10">
        <v>94825291911</v>
      </c>
      <c r="AD215" s="10">
        <v>510343722</v>
      </c>
      <c r="AE215" s="10">
        <v>0</v>
      </c>
      <c r="AF215" s="10">
        <v>30899922</v>
      </c>
      <c r="AG215" s="10">
        <v>0</v>
      </c>
      <c r="AH215" s="10">
        <v>210991632</v>
      </c>
      <c r="AI215" s="10">
        <v>0</v>
      </c>
      <c r="AJ215" s="10">
        <v>0</v>
      </c>
      <c r="AK215" s="10">
        <v>0</v>
      </c>
      <c r="AL215" s="197">
        <v>161284202520</v>
      </c>
    </row>
    <row r="216" spans="1:38" s="23" customFormat="1" ht="14.4" x14ac:dyDescent="0.3">
      <c r="A216" s="62" t="s">
        <v>455</v>
      </c>
      <c r="B216" s="26" t="s">
        <v>144</v>
      </c>
      <c r="C216" s="10">
        <v>286751099</v>
      </c>
      <c r="D216" s="10">
        <v>117544340</v>
      </c>
      <c r="E216" s="10">
        <v>129703262</v>
      </c>
      <c r="F216" s="10">
        <v>23108676</v>
      </c>
      <c r="G216" s="10">
        <v>58839640</v>
      </c>
      <c r="H216" s="10">
        <v>1555409833</v>
      </c>
      <c r="I216" s="10">
        <v>0</v>
      </c>
      <c r="J216" s="10">
        <v>0</v>
      </c>
      <c r="K216" s="10">
        <v>3676578</v>
      </c>
      <c r="L216" s="10">
        <v>110114045</v>
      </c>
      <c r="M216" s="10">
        <v>2079192700</v>
      </c>
      <c r="N216" s="10">
        <v>343726597</v>
      </c>
      <c r="O216" s="10">
        <v>436377162</v>
      </c>
      <c r="P216" s="10">
        <v>0</v>
      </c>
      <c r="Q216" s="10">
        <v>0</v>
      </c>
      <c r="R216" s="10">
        <v>0</v>
      </c>
      <c r="S216" s="10">
        <v>0</v>
      </c>
      <c r="T216" s="10">
        <v>3926355541</v>
      </c>
      <c r="U216" s="10">
        <v>0</v>
      </c>
      <c r="V216" s="10">
        <v>1003775023</v>
      </c>
      <c r="W216" s="10">
        <v>46200032</v>
      </c>
      <c r="X216" s="10">
        <v>0</v>
      </c>
      <c r="Y216" s="10">
        <v>0</v>
      </c>
      <c r="Z216" s="10">
        <v>9665781</v>
      </c>
      <c r="AA216" s="10">
        <v>7811741</v>
      </c>
      <c r="AB216" s="10">
        <v>855401623</v>
      </c>
      <c r="AC216" s="10">
        <v>2001578846</v>
      </c>
      <c r="AD216" s="10">
        <v>0</v>
      </c>
      <c r="AE216" s="10">
        <v>0</v>
      </c>
      <c r="AF216" s="10">
        <v>0</v>
      </c>
      <c r="AG216" s="10">
        <v>0</v>
      </c>
      <c r="AH216" s="10">
        <v>148386941</v>
      </c>
      <c r="AI216" s="10">
        <v>0</v>
      </c>
      <c r="AJ216" s="10">
        <v>0</v>
      </c>
      <c r="AK216" s="10">
        <v>0</v>
      </c>
      <c r="AL216" s="197">
        <v>13143619460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24598608</v>
      </c>
      <c r="I217" s="10">
        <v>0</v>
      </c>
      <c r="J217" s="10">
        <v>0</v>
      </c>
      <c r="K217" s="10">
        <v>5845701</v>
      </c>
      <c r="L217" s="10">
        <v>4835741</v>
      </c>
      <c r="M217" s="10">
        <v>225767872</v>
      </c>
      <c r="N217" s="10">
        <v>1231905</v>
      </c>
      <c r="O217" s="10">
        <v>61264886</v>
      </c>
      <c r="P217" s="10">
        <v>0</v>
      </c>
      <c r="Q217" s="10">
        <v>0</v>
      </c>
      <c r="R217" s="10">
        <v>0</v>
      </c>
      <c r="S217" s="10">
        <v>0</v>
      </c>
      <c r="T217" s="10">
        <v>59202782</v>
      </c>
      <c r="U217" s="10">
        <v>0</v>
      </c>
      <c r="V217" s="10">
        <v>36078956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19422215</v>
      </c>
      <c r="AJ217" s="10">
        <v>11748186</v>
      </c>
      <c r="AK217" s="10">
        <v>6059787</v>
      </c>
      <c r="AL217" s="197">
        <v>721928451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388861046</v>
      </c>
      <c r="I218" s="10">
        <v>3430358748</v>
      </c>
      <c r="J218" s="10">
        <v>0</v>
      </c>
      <c r="K218" s="10">
        <v>0</v>
      </c>
      <c r="L218" s="10">
        <v>226909356</v>
      </c>
      <c r="M218" s="10">
        <v>17479192607</v>
      </c>
      <c r="N218" s="10">
        <v>90470368</v>
      </c>
      <c r="O218" s="10">
        <v>9925021725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3360254907</v>
      </c>
      <c r="AI218" s="10">
        <v>0</v>
      </c>
      <c r="AJ218" s="10">
        <v>1387449781</v>
      </c>
      <c r="AK218" s="10">
        <v>0</v>
      </c>
      <c r="AL218" s="197">
        <v>36509683705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72372600</v>
      </c>
      <c r="H220" s="10">
        <v>369116058</v>
      </c>
      <c r="I220" s="10">
        <v>0</v>
      </c>
      <c r="J220" s="10">
        <v>0</v>
      </c>
      <c r="K220" s="10">
        <v>0</v>
      </c>
      <c r="L220" s="10">
        <v>46109443</v>
      </c>
      <c r="M220" s="10">
        <v>55203206</v>
      </c>
      <c r="N220" s="10">
        <v>75224702</v>
      </c>
      <c r="O220" s="10">
        <v>123542160</v>
      </c>
      <c r="P220" s="10">
        <v>0</v>
      </c>
      <c r="Q220" s="10">
        <v>0</v>
      </c>
      <c r="R220" s="10">
        <v>0</v>
      </c>
      <c r="S220" s="10">
        <v>0</v>
      </c>
      <c r="T220" s="10">
        <v>92851746</v>
      </c>
      <c r="U220" s="10">
        <v>0</v>
      </c>
      <c r="V220" s="10">
        <v>165849910</v>
      </c>
      <c r="W220" s="10">
        <v>0</v>
      </c>
      <c r="X220" s="10">
        <v>0</v>
      </c>
      <c r="Y220" s="10">
        <v>0</v>
      </c>
      <c r="Z220" s="10">
        <v>17757321</v>
      </c>
      <c r="AA220" s="10">
        <v>0</v>
      </c>
      <c r="AB220" s="10">
        <v>170468625</v>
      </c>
      <c r="AC220" s="10">
        <v>455073335</v>
      </c>
      <c r="AD220" s="10">
        <v>0</v>
      </c>
      <c r="AE220" s="10">
        <v>0</v>
      </c>
      <c r="AF220" s="10">
        <v>74996453</v>
      </c>
      <c r="AG220" s="10">
        <v>0</v>
      </c>
      <c r="AH220" s="10">
        <v>56713160</v>
      </c>
      <c r="AI220" s="10">
        <v>0</v>
      </c>
      <c r="AJ220" s="10">
        <v>0</v>
      </c>
      <c r="AK220" s="10">
        <v>0</v>
      </c>
      <c r="AL220" s="197">
        <v>1801919950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62533095</v>
      </c>
      <c r="I221" s="10">
        <v>0</v>
      </c>
      <c r="J221" s="10">
        <v>0</v>
      </c>
      <c r="K221" s="10">
        <v>9103184</v>
      </c>
      <c r="L221" s="10">
        <v>2108442</v>
      </c>
      <c r="M221" s="10">
        <v>18810870</v>
      </c>
      <c r="N221" s="10">
        <v>2886036</v>
      </c>
      <c r="O221" s="10">
        <v>13674554</v>
      </c>
      <c r="P221" s="10">
        <v>0</v>
      </c>
      <c r="Q221" s="10">
        <v>0</v>
      </c>
      <c r="R221" s="10">
        <v>0</v>
      </c>
      <c r="S221" s="10">
        <v>0</v>
      </c>
      <c r="T221" s="10">
        <v>6073362</v>
      </c>
      <c r="U221" s="10">
        <v>0</v>
      </c>
      <c r="V221" s="10">
        <v>38555959</v>
      </c>
      <c r="W221" s="10">
        <v>0</v>
      </c>
      <c r="X221" s="10">
        <v>0</v>
      </c>
      <c r="Y221" s="10">
        <v>0</v>
      </c>
      <c r="Z221" s="10">
        <v>14144775</v>
      </c>
      <c r="AA221" s="10">
        <v>0</v>
      </c>
      <c r="AB221" s="10">
        <v>26841256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199297442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27843117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1300983937</v>
      </c>
      <c r="AD222" s="10">
        <v>37764268194</v>
      </c>
      <c r="AE222" s="10">
        <v>0</v>
      </c>
      <c r="AF222" s="10">
        <v>2674170915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41791212778</v>
      </c>
    </row>
    <row r="223" spans="1:38" s="23" customFormat="1" ht="14.4" x14ac:dyDescent="0.3">
      <c r="A223" s="62" t="s">
        <v>462</v>
      </c>
      <c r="B223" s="26" t="s">
        <v>151</v>
      </c>
      <c r="C223" s="10">
        <v>53764581</v>
      </c>
      <c r="D223" s="10">
        <v>0</v>
      </c>
      <c r="E223" s="10">
        <v>0</v>
      </c>
      <c r="F223" s="10">
        <v>2289596</v>
      </c>
      <c r="G223" s="10">
        <v>252351579</v>
      </c>
      <c r="H223" s="10">
        <v>541757783</v>
      </c>
      <c r="I223" s="10">
        <v>0</v>
      </c>
      <c r="J223" s="10">
        <v>0</v>
      </c>
      <c r="K223" s="10">
        <v>50622200</v>
      </c>
      <c r="L223" s="10">
        <v>3177180616</v>
      </c>
      <c r="M223" s="10">
        <v>1204642505</v>
      </c>
      <c r="N223" s="10">
        <v>2166859147</v>
      </c>
      <c r="O223" s="10">
        <v>495296941</v>
      </c>
      <c r="P223" s="10">
        <v>0</v>
      </c>
      <c r="Q223" s="10">
        <v>0</v>
      </c>
      <c r="R223" s="10">
        <v>0</v>
      </c>
      <c r="S223" s="10">
        <v>0</v>
      </c>
      <c r="T223" s="10">
        <v>1856729259</v>
      </c>
      <c r="U223" s="10">
        <v>0</v>
      </c>
      <c r="V223" s="10">
        <v>881321232</v>
      </c>
      <c r="W223" s="10">
        <v>0</v>
      </c>
      <c r="X223" s="10">
        <v>0</v>
      </c>
      <c r="Y223" s="10">
        <v>0</v>
      </c>
      <c r="Z223" s="10">
        <v>7906936</v>
      </c>
      <c r="AA223" s="10">
        <v>207276371</v>
      </c>
      <c r="AB223" s="10">
        <v>1289146287</v>
      </c>
      <c r="AC223" s="10">
        <v>1530162087</v>
      </c>
      <c r="AD223" s="10">
        <v>654313553</v>
      </c>
      <c r="AE223" s="10">
        <v>0</v>
      </c>
      <c r="AF223" s="10">
        <v>18901905645</v>
      </c>
      <c r="AG223" s="10">
        <v>23752447</v>
      </c>
      <c r="AH223" s="10">
        <v>968462617</v>
      </c>
      <c r="AI223" s="10">
        <v>0</v>
      </c>
      <c r="AJ223" s="10">
        <v>1115891047</v>
      </c>
      <c r="AK223" s="10">
        <v>115038746</v>
      </c>
      <c r="AL223" s="197">
        <v>35496671175</v>
      </c>
    </row>
    <row r="224" spans="1:38" s="23" customFormat="1" ht="14.4" x14ac:dyDescent="0.3">
      <c r="A224" s="62" t="s">
        <v>463</v>
      </c>
      <c r="B224" s="26" t="s">
        <v>152</v>
      </c>
      <c r="C224" s="10">
        <v>984693143</v>
      </c>
      <c r="D224" s="10">
        <v>0</v>
      </c>
      <c r="E224" s="10">
        <v>0</v>
      </c>
      <c r="F224" s="10">
        <v>0</v>
      </c>
      <c r="G224" s="10">
        <v>253637</v>
      </c>
      <c r="H224" s="10">
        <v>476043082</v>
      </c>
      <c r="I224" s="10">
        <v>0</v>
      </c>
      <c r="J224" s="10">
        <v>0</v>
      </c>
      <c r="K224" s="10">
        <v>0</v>
      </c>
      <c r="L224" s="10">
        <v>169294</v>
      </c>
      <c r="M224" s="10">
        <v>22084133</v>
      </c>
      <c r="N224" s="10">
        <v>42643510</v>
      </c>
      <c r="O224" s="10">
        <v>32465707</v>
      </c>
      <c r="P224" s="10">
        <v>0</v>
      </c>
      <c r="Q224" s="10">
        <v>0</v>
      </c>
      <c r="R224" s="10">
        <v>0</v>
      </c>
      <c r="S224" s="10">
        <v>0</v>
      </c>
      <c r="T224" s="10">
        <v>78408368</v>
      </c>
      <c r="U224" s="10">
        <v>0</v>
      </c>
      <c r="V224" s="10">
        <v>147549986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11608826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1850313639</v>
      </c>
    </row>
    <row r="225" spans="1:38" s="23" customFormat="1" ht="14.4" x14ac:dyDescent="0.3">
      <c r="A225" s="62" t="s">
        <v>464</v>
      </c>
      <c r="B225" s="26" t="s">
        <v>153</v>
      </c>
      <c r="C225" s="10">
        <v>204352976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878066732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0</v>
      </c>
      <c r="E226" s="10">
        <v>0</v>
      </c>
      <c r="F226" s="10">
        <v>6850923503</v>
      </c>
      <c r="G226" s="10">
        <v>54183010</v>
      </c>
      <c r="H226" s="10">
        <v>496714104</v>
      </c>
      <c r="I226" s="10">
        <v>0</v>
      </c>
      <c r="J226" s="10">
        <v>0</v>
      </c>
      <c r="K226" s="10">
        <v>3890298</v>
      </c>
      <c r="L226" s="10">
        <v>76973814</v>
      </c>
      <c r="M226" s="10">
        <v>1406471842</v>
      </c>
      <c r="N226" s="10">
        <v>165827280</v>
      </c>
      <c r="O226" s="10">
        <v>1009989385</v>
      </c>
      <c r="P226" s="10">
        <v>0</v>
      </c>
      <c r="Q226" s="10">
        <v>0</v>
      </c>
      <c r="R226" s="10">
        <v>0</v>
      </c>
      <c r="S226" s="10">
        <v>0</v>
      </c>
      <c r="T226" s="10">
        <v>1134001984</v>
      </c>
      <c r="U226" s="10">
        <v>0</v>
      </c>
      <c r="V226" s="10">
        <v>646009013</v>
      </c>
      <c r="W226" s="10">
        <v>0</v>
      </c>
      <c r="X226" s="10">
        <v>0</v>
      </c>
      <c r="Y226" s="10">
        <v>0</v>
      </c>
      <c r="Z226" s="10">
        <v>238595</v>
      </c>
      <c r="AA226" s="10">
        <v>0</v>
      </c>
      <c r="AB226" s="10">
        <v>2010527944</v>
      </c>
      <c r="AC226" s="10">
        <v>0</v>
      </c>
      <c r="AD226" s="10">
        <v>0</v>
      </c>
      <c r="AE226" s="10">
        <v>0</v>
      </c>
      <c r="AF226" s="10">
        <v>189771769</v>
      </c>
      <c r="AG226" s="10">
        <v>78787982</v>
      </c>
      <c r="AH226" s="10">
        <v>4421256</v>
      </c>
      <c r="AI226" s="10">
        <v>0</v>
      </c>
      <c r="AJ226" s="10">
        <v>0</v>
      </c>
      <c r="AK226" s="10">
        <v>0</v>
      </c>
      <c r="AL226" s="197">
        <v>14163313087</v>
      </c>
    </row>
    <row r="227" spans="1:38" s="23" customFormat="1" ht="14.4" x14ac:dyDescent="0.3">
      <c r="A227" s="62" t="s">
        <v>466</v>
      </c>
      <c r="B227" s="26" t="s">
        <v>155</v>
      </c>
      <c r="C227" s="10">
        <v>199313528</v>
      </c>
      <c r="D227" s="10">
        <v>0</v>
      </c>
      <c r="E227" s="10">
        <v>0</v>
      </c>
      <c r="F227" s="10">
        <v>0</v>
      </c>
      <c r="G227" s="10">
        <v>0</v>
      </c>
      <c r="H227" s="10">
        <v>476475073</v>
      </c>
      <c r="I227" s="10">
        <v>0</v>
      </c>
      <c r="J227" s="10">
        <v>0</v>
      </c>
      <c r="K227" s="10">
        <v>0</v>
      </c>
      <c r="L227" s="10">
        <v>343553034</v>
      </c>
      <c r="M227" s="10">
        <v>184192463</v>
      </c>
      <c r="N227" s="10">
        <v>1697490598</v>
      </c>
      <c r="O227" s="10">
        <v>29169000</v>
      </c>
      <c r="P227" s="10">
        <v>0</v>
      </c>
      <c r="Q227" s="10">
        <v>0</v>
      </c>
      <c r="R227" s="10">
        <v>1228521730</v>
      </c>
      <c r="S227" s="10">
        <v>0</v>
      </c>
      <c r="T227" s="10">
        <v>0</v>
      </c>
      <c r="U227" s="10">
        <v>0</v>
      </c>
      <c r="V227" s="10">
        <v>3285000</v>
      </c>
      <c r="W227" s="10">
        <v>11083538</v>
      </c>
      <c r="X227" s="10">
        <v>1459425617</v>
      </c>
      <c r="Y227" s="10">
        <v>73500000</v>
      </c>
      <c r="Z227" s="10">
        <v>0</v>
      </c>
      <c r="AA227" s="10">
        <v>83100000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472739972</v>
      </c>
      <c r="AH227" s="10">
        <v>0</v>
      </c>
      <c r="AI227" s="10">
        <v>0</v>
      </c>
      <c r="AJ227" s="10">
        <v>0</v>
      </c>
      <c r="AK227" s="10">
        <v>0</v>
      </c>
      <c r="AL227" s="197">
        <v>6262303582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2689905212</v>
      </c>
      <c r="H228" s="10">
        <v>4507234065</v>
      </c>
      <c r="I228" s="10">
        <v>0</v>
      </c>
      <c r="J228" s="10">
        <v>0</v>
      </c>
      <c r="K228" s="10">
        <v>3415538934</v>
      </c>
      <c r="L228" s="10">
        <v>8046519635</v>
      </c>
      <c r="M228" s="10">
        <v>1239385343</v>
      </c>
      <c r="N228" s="10">
        <v>126289425</v>
      </c>
      <c r="O228" s="10">
        <v>157603145</v>
      </c>
      <c r="P228" s="10">
        <v>0</v>
      </c>
      <c r="Q228" s="10">
        <v>0</v>
      </c>
      <c r="R228" s="10">
        <v>5000000</v>
      </c>
      <c r="S228" s="10">
        <v>0</v>
      </c>
      <c r="T228" s="10">
        <v>1321301964</v>
      </c>
      <c r="U228" s="10">
        <v>0</v>
      </c>
      <c r="V228" s="10">
        <v>1684951905</v>
      </c>
      <c r="W228" s="10">
        <v>0</v>
      </c>
      <c r="X228" s="10">
        <v>0</v>
      </c>
      <c r="Y228" s="10">
        <v>0</v>
      </c>
      <c r="Z228" s="10">
        <v>0</v>
      </c>
      <c r="AA228" s="10">
        <v>845394235</v>
      </c>
      <c r="AB228" s="10">
        <v>3513725372</v>
      </c>
      <c r="AC228" s="10">
        <v>3933437886</v>
      </c>
      <c r="AD228" s="10">
        <v>682014579</v>
      </c>
      <c r="AE228" s="10">
        <v>3819754332</v>
      </c>
      <c r="AF228" s="10">
        <v>20924510</v>
      </c>
      <c r="AG228" s="10">
        <v>0</v>
      </c>
      <c r="AH228" s="10">
        <v>1290400359</v>
      </c>
      <c r="AI228" s="10">
        <v>1776347410</v>
      </c>
      <c r="AJ228" s="10">
        <v>1099252613</v>
      </c>
      <c r="AK228" s="10">
        <v>298430796</v>
      </c>
      <c r="AL228" s="197">
        <v>41401481747</v>
      </c>
    </row>
    <row r="229" spans="1:38" s="23" customFormat="1" ht="14.4" x14ac:dyDescent="0.3">
      <c r="A229" s="98" t="s">
        <v>468</v>
      </c>
      <c r="B229" s="99" t="s">
        <v>156</v>
      </c>
      <c r="C229" s="97">
        <v>2230534302</v>
      </c>
      <c r="D229" s="97">
        <v>794514803</v>
      </c>
      <c r="E229" s="97">
        <v>890994752</v>
      </c>
      <c r="F229" s="97">
        <v>6880465068</v>
      </c>
      <c r="G229" s="97">
        <v>3172625378</v>
      </c>
      <c r="H229" s="97">
        <v>9719267926</v>
      </c>
      <c r="I229" s="97">
        <v>3436908566</v>
      </c>
      <c r="J229" s="97">
        <v>0</v>
      </c>
      <c r="K229" s="97">
        <v>3521152895</v>
      </c>
      <c r="L229" s="97">
        <v>13937050562</v>
      </c>
      <c r="M229" s="97">
        <v>24446511493</v>
      </c>
      <c r="N229" s="97">
        <v>5342026192</v>
      </c>
      <c r="O229" s="97">
        <v>13314349514</v>
      </c>
      <c r="P229" s="97">
        <v>0</v>
      </c>
      <c r="Q229" s="97">
        <v>0</v>
      </c>
      <c r="R229" s="97">
        <v>1233521730</v>
      </c>
      <c r="S229" s="97">
        <v>0</v>
      </c>
      <c r="T229" s="97">
        <v>31705849880</v>
      </c>
      <c r="U229" s="97">
        <v>0</v>
      </c>
      <c r="V229" s="97">
        <v>41565690700</v>
      </c>
      <c r="W229" s="97">
        <v>57283570</v>
      </c>
      <c r="X229" s="97">
        <v>1459425617</v>
      </c>
      <c r="Y229" s="97">
        <v>73500000</v>
      </c>
      <c r="Z229" s="97">
        <v>113439989</v>
      </c>
      <c r="AA229" s="97">
        <v>1143582347</v>
      </c>
      <c r="AB229" s="97">
        <v>8595117481</v>
      </c>
      <c r="AC229" s="97">
        <v>104046528002</v>
      </c>
      <c r="AD229" s="97">
        <v>39610940048</v>
      </c>
      <c r="AE229" s="97">
        <v>3819754332</v>
      </c>
      <c r="AF229" s="97">
        <v>21945303620</v>
      </c>
      <c r="AG229" s="97">
        <v>575280401</v>
      </c>
      <c r="AH229" s="97">
        <v>6042754519</v>
      </c>
      <c r="AI229" s="97">
        <v>1795769625</v>
      </c>
      <c r="AJ229" s="97">
        <v>3614341627</v>
      </c>
      <c r="AK229" s="97">
        <v>419529329</v>
      </c>
      <c r="AL229" s="204">
        <v>355504014268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489658677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909978181</v>
      </c>
      <c r="AD230" s="10">
        <v>41226973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11155122183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17619039051</v>
      </c>
      <c r="AD231" s="10">
        <v>763971996</v>
      </c>
      <c r="AE231" s="10">
        <v>0</v>
      </c>
      <c r="AF231" s="10">
        <v>282200504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19022328061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83817579</v>
      </c>
      <c r="AE233" s="10">
        <v>0</v>
      </c>
      <c r="AF233" s="10">
        <v>0</v>
      </c>
      <c r="AG233" s="10">
        <v>28062230</v>
      </c>
      <c r="AH233" s="10">
        <v>0</v>
      </c>
      <c r="AI233" s="10">
        <v>0</v>
      </c>
      <c r="AJ233" s="10">
        <v>0</v>
      </c>
      <c r="AK233" s="10">
        <v>0</v>
      </c>
      <c r="AL233" s="197">
        <v>266174813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198091581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198091581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519738560</v>
      </c>
      <c r="AB243" s="10">
        <v>0</v>
      </c>
      <c r="AC243" s="10">
        <v>0</v>
      </c>
      <c r="AD243" s="10">
        <v>658164781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2834150924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489658677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0</v>
      </c>
      <c r="Z244" s="97">
        <v>0</v>
      </c>
      <c r="AA244" s="97">
        <v>519738560</v>
      </c>
      <c r="AB244" s="97">
        <v>0</v>
      </c>
      <c r="AC244" s="97">
        <v>18808698474</v>
      </c>
      <c r="AD244" s="97">
        <v>1745272910</v>
      </c>
      <c r="AE244" s="97">
        <v>0</v>
      </c>
      <c r="AF244" s="97">
        <v>282200504</v>
      </c>
      <c r="AG244" s="97">
        <v>643769055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34321617860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2230534302</v>
      </c>
      <c r="D245" s="28">
        <v>1326426317</v>
      </c>
      <c r="E245" s="28">
        <v>890994752</v>
      </c>
      <c r="F245" s="28">
        <v>6880465068</v>
      </c>
      <c r="G245" s="28">
        <v>3172625378</v>
      </c>
      <c r="H245" s="28">
        <v>11325515509</v>
      </c>
      <c r="I245" s="28">
        <v>3436908566</v>
      </c>
      <c r="J245" s="28">
        <v>0</v>
      </c>
      <c r="K245" s="28">
        <v>9718284758</v>
      </c>
      <c r="L245" s="28">
        <v>13937050562</v>
      </c>
      <c r="M245" s="28">
        <v>24446511493</v>
      </c>
      <c r="N245" s="28">
        <v>5342026192</v>
      </c>
      <c r="O245" s="28">
        <v>13314349514</v>
      </c>
      <c r="P245" s="28">
        <v>489658677</v>
      </c>
      <c r="Q245" s="28">
        <v>0</v>
      </c>
      <c r="R245" s="28">
        <v>1233521730</v>
      </c>
      <c r="S245" s="28">
        <v>0</v>
      </c>
      <c r="T245" s="28">
        <v>31705849880</v>
      </c>
      <c r="U245" s="28">
        <v>0</v>
      </c>
      <c r="V245" s="28">
        <v>44783514588</v>
      </c>
      <c r="W245" s="28">
        <v>57283570</v>
      </c>
      <c r="X245" s="28">
        <v>1459425617</v>
      </c>
      <c r="Y245" s="28">
        <v>73500000</v>
      </c>
      <c r="Z245" s="28">
        <v>113439989</v>
      </c>
      <c r="AA245" s="28">
        <v>1663320907</v>
      </c>
      <c r="AB245" s="28">
        <v>8595117481</v>
      </c>
      <c r="AC245" s="28">
        <v>122855226476</v>
      </c>
      <c r="AD245" s="28">
        <v>41356212958</v>
      </c>
      <c r="AE245" s="28">
        <v>3819754332</v>
      </c>
      <c r="AF245" s="28">
        <v>22227504124</v>
      </c>
      <c r="AG245" s="28">
        <v>1219049456</v>
      </c>
      <c r="AH245" s="28">
        <v>6321919351</v>
      </c>
      <c r="AI245" s="28">
        <v>1795769625</v>
      </c>
      <c r="AJ245" s="28">
        <v>3614341627</v>
      </c>
      <c r="AK245" s="28">
        <v>419529329</v>
      </c>
      <c r="AL245" s="206">
        <v>389825632128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7828373200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7828373200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7828373200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7828373200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7828373200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7828373200</v>
      </c>
    </row>
    <row r="292" spans="1:38" s="23" customFormat="1" ht="14.4" x14ac:dyDescent="0.3">
      <c r="A292" s="62" t="s">
        <v>529</v>
      </c>
      <c r="B292" s="26" t="s">
        <v>143</v>
      </c>
      <c r="C292" s="10">
        <v>286534647</v>
      </c>
      <c r="D292" s="10">
        <v>0</v>
      </c>
      <c r="E292" s="10">
        <v>0</v>
      </c>
      <c r="F292" s="10">
        <v>152842468</v>
      </c>
      <c r="G292" s="10">
        <v>331935970</v>
      </c>
      <c r="H292" s="10">
        <v>1141095131</v>
      </c>
      <c r="I292" s="10">
        <v>0</v>
      </c>
      <c r="J292" s="10">
        <v>0</v>
      </c>
      <c r="K292" s="10">
        <v>67032657</v>
      </c>
      <c r="L292" s="10">
        <v>1875447472</v>
      </c>
      <c r="M292" s="10">
        <v>950574766</v>
      </c>
      <c r="N292" s="10">
        <v>301876628</v>
      </c>
      <c r="O292" s="10">
        <v>329418429</v>
      </c>
      <c r="P292" s="10">
        <v>0</v>
      </c>
      <c r="Q292" s="10">
        <v>0</v>
      </c>
      <c r="R292" s="10">
        <v>0</v>
      </c>
      <c r="S292" s="10">
        <v>0</v>
      </c>
      <c r="T292" s="10">
        <v>2844177914</v>
      </c>
      <c r="U292" s="10">
        <v>0</v>
      </c>
      <c r="V292" s="10">
        <v>1955494886</v>
      </c>
      <c r="W292" s="10">
        <v>0</v>
      </c>
      <c r="X292" s="10">
        <v>0</v>
      </c>
      <c r="Y292" s="10">
        <v>0</v>
      </c>
      <c r="Z292" s="10">
        <v>98962144</v>
      </c>
      <c r="AA292" s="10">
        <v>4480512</v>
      </c>
      <c r="AB292" s="10">
        <v>748119745</v>
      </c>
      <c r="AC292" s="10">
        <v>9951494159</v>
      </c>
      <c r="AD292" s="10">
        <v>502637096</v>
      </c>
      <c r="AE292" s="10">
        <v>0</v>
      </c>
      <c r="AF292" s="10">
        <v>221657097</v>
      </c>
      <c r="AG292" s="10">
        <v>0</v>
      </c>
      <c r="AH292" s="10">
        <v>201666421</v>
      </c>
      <c r="AI292" s="10">
        <v>0</v>
      </c>
      <c r="AJ292" s="10">
        <v>4872293</v>
      </c>
      <c r="AK292" s="10">
        <v>22575672</v>
      </c>
      <c r="AL292" s="197">
        <v>21992896107</v>
      </c>
    </row>
    <row r="293" spans="1:38" s="23" customFormat="1" ht="14.4" x14ac:dyDescent="0.3">
      <c r="A293" s="62" t="s">
        <v>530</v>
      </c>
      <c r="B293" s="26" t="s">
        <v>144</v>
      </c>
      <c r="C293" s="10">
        <v>513851688</v>
      </c>
      <c r="D293" s="10">
        <v>0</v>
      </c>
      <c r="E293" s="10">
        <v>0</v>
      </c>
      <c r="F293" s="10">
        <v>30913504</v>
      </c>
      <c r="G293" s="10">
        <v>81941424</v>
      </c>
      <c r="H293" s="10">
        <v>893652084</v>
      </c>
      <c r="I293" s="10">
        <v>0</v>
      </c>
      <c r="J293" s="10">
        <v>0</v>
      </c>
      <c r="K293" s="10">
        <v>22819021</v>
      </c>
      <c r="L293" s="10">
        <v>261437183</v>
      </c>
      <c r="M293" s="10">
        <v>673385385</v>
      </c>
      <c r="N293" s="10">
        <v>200962381</v>
      </c>
      <c r="O293" s="10">
        <v>128941775</v>
      </c>
      <c r="P293" s="10">
        <v>0</v>
      </c>
      <c r="Q293" s="10">
        <v>0</v>
      </c>
      <c r="R293" s="10">
        <v>0</v>
      </c>
      <c r="S293" s="10">
        <v>0</v>
      </c>
      <c r="T293" s="10">
        <v>2539000745</v>
      </c>
      <c r="U293" s="10">
        <v>0</v>
      </c>
      <c r="V293" s="10">
        <v>1143619031</v>
      </c>
      <c r="W293" s="10">
        <v>0</v>
      </c>
      <c r="X293" s="10">
        <v>0</v>
      </c>
      <c r="Y293" s="10">
        <v>0</v>
      </c>
      <c r="Z293" s="10">
        <v>20298565</v>
      </c>
      <c r="AA293" s="10">
        <v>2605910</v>
      </c>
      <c r="AB293" s="10">
        <v>203458604</v>
      </c>
      <c r="AC293" s="10">
        <v>1521280297</v>
      </c>
      <c r="AD293" s="10">
        <v>0</v>
      </c>
      <c r="AE293" s="10">
        <v>0</v>
      </c>
      <c r="AF293" s="10">
        <v>268321</v>
      </c>
      <c r="AG293" s="10">
        <v>0</v>
      </c>
      <c r="AH293" s="10">
        <v>107937165</v>
      </c>
      <c r="AI293" s="10">
        <v>0</v>
      </c>
      <c r="AJ293" s="10">
        <v>4140723</v>
      </c>
      <c r="AK293" s="10">
        <v>0</v>
      </c>
      <c r="AL293" s="197">
        <v>8350513806</v>
      </c>
    </row>
    <row r="294" spans="1:38" s="23" customFormat="1" ht="14.4" x14ac:dyDescent="0.3">
      <c r="A294" s="62" t="s">
        <v>531</v>
      </c>
      <c r="B294" s="26" t="s">
        <v>145</v>
      </c>
      <c r="C294" s="10">
        <v>27586224</v>
      </c>
      <c r="D294" s="10">
        <v>0</v>
      </c>
      <c r="E294" s="10">
        <v>0</v>
      </c>
      <c r="F294" s="10">
        <v>1598069</v>
      </c>
      <c r="G294" s="10">
        <v>38859040</v>
      </c>
      <c r="H294" s="10">
        <v>65709389</v>
      </c>
      <c r="I294" s="10">
        <v>0</v>
      </c>
      <c r="J294" s="10">
        <v>0</v>
      </c>
      <c r="K294" s="10">
        <v>9605136</v>
      </c>
      <c r="L294" s="10">
        <v>91380003</v>
      </c>
      <c r="M294" s="10">
        <v>196450336</v>
      </c>
      <c r="N294" s="10">
        <v>45919438</v>
      </c>
      <c r="O294" s="10">
        <v>110459812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7297032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86778</v>
      </c>
      <c r="AH294" s="10">
        <v>109820083</v>
      </c>
      <c r="AI294" s="10">
        <v>0</v>
      </c>
      <c r="AJ294" s="10">
        <v>0</v>
      </c>
      <c r="AK294" s="10">
        <v>188669671</v>
      </c>
      <c r="AL294" s="197">
        <v>896517291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89988031</v>
      </c>
      <c r="I295" s="10">
        <v>2253951932</v>
      </c>
      <c r="J295" s="10">
        <v>0</v>
      </c>
      <c r="K295" s="10">
        <v>0</v>
      </c>
      <c r="L295" s="10">
        <v>0</v>
      </c>
      <c r="M295" s="10">
        <v>7408439448</v>
      </c>
      <c r="N295" s="10">
        <v>85603</v>
      </c>
      <c r="O295" s="10">
        <v>3858869686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5554763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2716754019</v>
      </c>
      <c r="AI295" s="10">
        <v>0</v>
      </c>
      <c r="AJ295" s="10">
        <v>1047959793</v>
      </c>
      <c r="AK295" s="10">
        <v>0</v>
      </c>
      <c r="AL295" s="197">
        <v>17381603275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14655678</v>
      </c>
      <c r="D297" s="10">
        <v>0</v>
      </c>
      <c r="E297" s="10">
        <v>0</v>
      </c>
      <c r="F297" s="10">
        <v>664942</v>
      </c>
      <c r="G297" s="10">
        <v>98699622</v>
      </c>
      <c r="H297" s="10">
        <v>213459188</v>
      </c>
      <c r="I297" s="10">
        <v>0</v>
      </c>
      <c r="J297" s="10">
        <v>0</v>
      </c>
      <c r="K297" s="10">
        <v>9332089</v>
      </c>
      <c r="L297" s="10">
        <v>264507929</v>
      </c>
      <c r="M297" s="10">
        <v>118745749</v>
      </c>
      <c r="N297" s="10">
        <v>73493063</v>
      </c>
      <c r="O297" s="10">
        <v>126434625</v>
      </c>
      <c r="P297" s="10">
        <v>0</v>
      </c>
      <c r="Q297" s="10">
        <v>0</v>
      </c>
      <c r="R297" s="10">
        <v>0</v>
      </c>
      <c r="S297" s="10">
        <v>0</v>
      </c>
      <c r="T297" s="10">
        <v>146429641</v>
      </c>
      <c r="U297" s="10">
        <v>0</v>
      </c>
      <c r="V297" s="10">
        <v>369510569</v>
      </c>
      <c r="W297" s="10">
        <v>0</v>
      </c>
      <c r="X297" s="10">
        <v>0</v>
      </c>
      <c r="Y297" s="10">
        <v>0</v>
      </c>
      <c r="Z297" s="10">
        <v>55048706</v>
      </c>
      <c r="AA297" s="10">
        <v>49422</v>
      </c>
      <c r="AB297" s="10">
        <v>124234786</v>
      </c>
      <c r="AC297" s="10">
        <v>193157754</v>
      </c>
      <c r="AD297" s="10">
        <v>0</v>
      </c>
      <c r="AE297" s="10">
        <v>0</v>
      </c>
      <c r="AF297" s="10">
        <v>50250665</v>
      </c>
      <c r="AG297" s="10">
        <v>0</v>
      </c>
      <c r="AH297" s="10">
        <v>87512163</v>
      </c>
      <c r="AI297" s="10">
        <v>0</v>
      </c>
      <c r="AJ297" s="10">
        <v>513834</v>
      </c>
      <c r="AK297" s="10">
        <v>0</v>
      </c>
      <c r="AL297" s="197">
        <v>1946700425</v>
      </c>
    </row>
    <row r="298" spans="1:38" s="23" customFormat="1" ht="14.4" x14ac:dyDescent="0.3">
      <c r="A298" s="62" t="s">
        <v>535</v>
      </c>
      <c r="B298" s="26" t="s">
        <v>149</v>
      </c>
      <c r="C298" s="10">
        <v>1308065</v>
      </c>
      <c r="D298" s="10">
        <v>0</v>
      </c>
      <c r="E298" s="10">
        <v>0</v>
      </c>
      <c r="F298" s="10">
        <v>0</v>
      </c>
      <c r="G298" s="10">
        <v>2559438</v>
      </c>
      <c r="H298" s="10">
        <v>45846839</v>
      </c>
      <c r="I298" s="10">
        <v>0</v>
      </c>
      <c r="J298" s="10">
        <v>0</v>
      </c>
      <c r="K298" s="10">
        <v>1685754</v>
      </c>
      <c r="L298" s="10">
        <v>13839123</v>
      </c>
      <c r="M298" s="10">
        <v>8364325</v>
      </c>
      <c r="N298" s="10">
        <v>5901910</v>
      </c>
      <c r="O298" s="10">
        <v>5044186</v>
      </c>
      <c r="P298" s="10">
        <v>0</v>
      </c>
      <c r="Q298" s="10">
        <v>0</v>
      </c>
      <c r="R298" s="10">
        <v>0</v>
      </c>
      <c r="S298" s="10">
        <v>0</v>
      </c>
      <c r="T298" s="10">
        <v>7557886</v>
      </c>
      <c r="U298" s="10">
        <v>0</v>
      </c>
      <c r="V298" s="10">
        <v>48934167</v>
      </c>
      <c r="W298" s="10">
        <v>0</v>
      </c>
      <c r="X298" s="10">
        <v>0</v>
      </c>
      <c r="Y298" s="10">
        <v>0</v>
      </c>
      <c r="Z298" s="10">
        <v>5594715</v>
      </c>
      <c r="AA298" s="10">
        <v>0</v>
      </c>
      <c r="AB298" s="10">
        <v>5654556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9600392</v>
      </c>
      <c r="AI298" s="10">
        <v>0</v>
      </c>
      <c r="AJ298" s="10">
        <v>17683</v>
      </c>
      <c r="AK298" s="10">
        <v>0</v>
      </c>
      <c r="AL298" s="197">
        <v>161909039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286489313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76791012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3454820766</v>
      </c>
      <c r="AD299" s="10">
        <v>1489428269</v>
      </c>
      <c r="AE299" s="10">
        <v>0</v>
      </c>
      <c r="AF299" s="10">
        <v>2976816534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8284345894</v>
      </c>
    </row>
    <row r="300" spans="1:38" s="23" customFormat="1" ht="14.4" x14ac:dyDescent="0.3">
      <c r="A300" s="62" t="s">
        <v>537</v>
      </c>
      <c r="B300" s="26" t="s">
        <v>151</v>
      </c>
      <c r="C300" s="10">
        <v>76262677</v>
      </c>
      <c r="D300" s="10">
        <v>0</v>
      </c>
      <c r="E300" s="10">
        <v>0</v>
      </c>
      <c r="F300" s="10">
        <v>2838857</v>
      </c>
      <c r="G300" s="10">
        <v>141915862</v>
      </c>
      <c r="H300" s="10">
        <v>365105882</v>
      </c>
      <c r="I300" s="10">
        <v>0</v>
      </c>
      <c r="J300" s="10">
        <v>0</v>
      </c>
      <c r="K300" s="10">
        <v>37327952</v>
      </c>
      <c r="L300" s="10">
        <v>2092169300</v>
      </c>
      <c r="M300" s="10">
        <v>1104516903</v>
      </c>
      <c r="N300" s="10">
        <v>360692556</v>
      </c>
      <c r="O300" s="10">
        <v>291230637</v>
      </c>
      <c r="P300" s="10">
        <v>0</v>
      </c>
      <c r="Q300" s="10">
        <v>0</v>
      </c>
      <c r="R300" s="10">
        <v>39379557</v>
      </c>
      <c r="S300" s="10">
        <v>0</v>
      </c>
      <c r="T300" s="10">
        <v>1312621983</v>
      </c>
      <c r="U300" s="10">
        <v>0</v>
      </c>
      <c r="V300" s="10">
        <v>790811657</v>
      </c>
      <c r="W300" s="10">
        <v>0</v>
      </c>
      <c r="X300" s="10">
        <v>0</v>
      </c>
      <c r="Y300" s="10">
        <v>0</v>
      </c>
      <c r="Z300" s="10">
        <v>35583368</v>
      </c>
      <c r="AA300" s="10">
        <v>2978937050</v>
      </c>
      <c r="AB300" s="10">
        <v>832068335</v>
      </c>
      <c r="AC300" s="10">
        <v>1051218020</v>
      </c>
      <c r="AD300" s="10">
        <v>370046179</v>
      </c>
      <c r="AE300" s="10">
        <v>0</v>
      </c>
      <c r="AF300" s="10">
        <v>713528691</v>
      </c>
      <c r="AG300" s="10">
        <v>0</v>
      </c>
      <c r="AH300" s="10">
        <v>582362159</v>
      </c>
      <c r="AI300" s="10">
        <v>0</v>
      </c>
      <c r="AJ300" s="10">
        <v>945522310</v>
      </c>
      <c r="AK300" s="10">
        <v>171257124</v>
      </c>
      <c r="AL300" s="197">
        <v>14295397059</v>
      </c>
    </row>
    <row r="301" spans="1:38" s="23" customFormat="1" ht="14.4" x14ac:dyDescent="0.3">
      <c r="A301" s="62" t="s">
        <v>538</v>
      </c>
      <c r="B301" s="26" t="s">
        <v>152</v>
      </c>
      <c r="C301" s="10">
        <v>1231122132</v>
      </c>
      <c r="D301" s="10">
        <v>0</v>
      </c>
      <c r="E301" s="10">
        <v>0</v>
      </c>
      <c r="F301" s="10">
        <v>622538</v>
      </c>
      <c r="G301" s="10">
        <v>16321678</v>
      </c>
      <c r="H301" s="10">
        <v>362819251</v>
      </c>
      <c r="I301" s="10">
        <v>0</v>
      </c>
      <c r="J301" s="10">
        <v>0</v>
      </c>
      <c r="K301" s="10">
        <v>5238376</v>
      </c>
      <c r="L301" s="10">
        <v>103533113</v>
      </c>
      <c r="M301" s="10">
        <v>189981654</v>
      </c>
      <c r="N301" s="10">
        <v>97057881</v>
      </c>
      <c r="O301" s="10">
        <v>50920376</v>
      </c>
      <c r="P301" s="10">
        <v>0</v>
      </c>
      <c r="Q301" s="10">
        <v>0</v>
      </c>
      <c r="R301" s="10">
        <v>0</v>
      </c>
      <c r="S301" s="10">
        <v>0</v>
      </c>
      <c r="T301" s="10">
        <v>356423444</v>
      </c>
      <c r="U301" s="10">
        <v>0</v>
      </c>
      <c r="V301" s="10">
        <v>296296194</v>
      </c>
      <c r="W301" s="10">
        <v>0</v>
      </c>
      <c r="X301" s="10">
        <v>0</v>
      </c>
      <c r="Y301" s="10">
        <v>0</v>
      </c>
      <c r="Z301" s="10">
        <v>9970918</v>
      </c>
      <c r="AA301" s="10">
        <v>939339</v>
      </c>
      <c r="AB301" s="10">
        <v>26543114</v>
      </c>
      <c r="AC301" s="10">
        <v>851235178</v>
      </c>
      <c r="AD301" s="10">
        <v>0</v>
      </c>
      <c r="AE301" s="10">
        <v>0</v>
      </c>
      <c r="AF301" s="10">
        <v>104935890</v>
      </c>
      <c r="AG301" s="10">
        <v>0</v>
      </c>
      <c r="AH301" s="10">
        <v>36269269</v>
      </c>
      <c r="AI301" s="10">
        <v>0</v>
      </c>
      <c r="AJ301" s="10">
        <v>616126</v>
      </c>
      <c r="AK301" s="10">
        <v>0</v>
      </c>
      <c r="AL301" s="197">
        <v>3740846471</v>
      </c>
    </row>
    <row r="302" spans="1:38" s="23" customFormat="1" ht="14.4" x14ac:dyDescent="0.3">
      <c r="A302" s="62" t="s">
        <v>539</v>
      </c>
      <c r="B302" s="26" t="s">
        <v>153</v>
      </c>
      <c r="C302" s="10">
        <v>19888073</v>
      </c>
      <c r="D302" s="10">
        <v>0</v>
      </c>
      <c r="E302" s="10">
        <v>0</v>
      </c>
      <c r="F302" s="10">
        <v>0</v>
      </c>
      <c r="G302" s="10">
        <v>5708512</v>
      </c>
      <c r="H302" s="10">
        <v>0</v>
      </c>
      <c r="I302" s="10">
        <v>0</v>
      </c>
      <c r="J302" s="10">
        <v>0</v>
      </c>
      <c r="K302" s="10">
        <v>0</v>
      </c>
      <c r="L302" s="10">
        <v>132720197</v>
      </c>
      <c r="M302" s="10">
        <v>31113588</v>
      </c>
      <c r="N302" s="10">
        <v>28948602</v>
      </c>
      <c r="O302" s="10">
        <v>31597105</v>
      </c>
      <c r="P302" s="10">
        <v>0</v>
      </c>
      <c r="Q302" s="10">
        <v>0</v>
      </c>
      <c r="R302" s="10">
        <v>0</v>
      </c>
      <c r="S302" s="10">
        <v>0</v>
      </c>
      <c r="T302" s="10">
        <v>21996699</v>
      </c>
      <c r="U302" s="10">
        <v>0</v>
      </c>
      <c r="V302" s="10">
        <v>29003662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3736248</v>
      </c>
      <c r="AC302" s="10">
        <v>465360928</v>
      </c>
      <c r="AD302" s="10">
        <v>0</v>
      </c>
      <c r="AE302" s="10">
        <v>0</v>
      </c>
      <c r="AF302" s="10">
        <v>0</v>
      </c>
      <c r="AG302" s="10">
        <v>0</v>
      </c>
      <c r="AH302" s="10">
        <v>17418885</v>
      </c>
      <c r="AI302" s="10">
        <v>0</v>
      </c>
      <c r="AJ302" s="10">
        <v>0</v>
      </c>
      <c r="AK302" s="10">
        <v>0</v>
      </c>
      <c r="AL302" s="197">
        <v>787492499</v>
      </c>
    </row>
    <row r="303" spans="1:38" s="23" customFormat="1" ht="14.4" x14ac:dyDescent="0.3">
      <c r="A303" s="62" t="s">
        <v>540</v>
      </c>
      <c r="B303" s="26" t="s">
        <v>154</v>
      </c>
      <c r="C303" s="10">
        <v>159034408</v>
      </c>
      <c r="D303" s="10">
        <v>0</v>
      </c>
      <c r="E303" s="10">
        <v>0</v>
      </c>
      <c r="F303" s="10">
        <v>1773620</v>
      </c>
      <c r="G303" s="10">
        <v>220524777</v>
      </c>
      <c r="H303" s="10">
        <v>614796600</v>
      </c>
      <c r="I303" s="10">
        <v>0</v>
      </c>
      <c r="J303" s="10">
        <v>0</v>
      </c>
      <c r="K303" s="10">
        <v>27926896</v>
      </c>
      <c r="L303" s="10">
        <v>195260313</v>
      </c>
      <c r="M303" s="10">
        <v>1359721629</v>
      </c>
      <c r="N303" s="10">
        <v>187232461</v>
      </c>
      <c r="O303" s="10">
        <v>516318897</v>
      </c>
      <c r="P303" s="10">
        <v>0</v>
      </c>
      <c r="Q303" s="10">
        <v>0</v>
      </c>
      <c r="R303" s="10">
        <v>92924409</v>
      </c>
      <c r="S303" s="10">
        <v>0</v>
      </c>
      <c r="T303" s="10">
        <v>434149554</v>
      </c>
      <c r="U303" s="10">
        <v>0</v>
      </c>
      <c r="V303" s="10">
        <v>751186425</v>
      </c>
      <c r="W303" s="10">
        <v>0</v>
      </c>
      <c r="X303" s="10">
        <v>0</v>
      </c>
      <c r="Y303" s="10">
        <v>0</v>
      </c>
      <c r="Z303" s="10">
        <v>4134745</v>
      </c>
      <c r="AA303" s="10">
        <v>10734105</v>
      </c>
      <c r="AB303" s="10">
        <v>1893978146</v>
      </c>
      <c r="AC303" s="10">
        <v>139046230</v>
      </c>
      <c r="AD303" s="10">
        <v>62474924</v>
      </c>
      <c r="AE303" s="10">
        <v>0</v>
      </c>
      <c r="AF303" s="10">
        <v>323637782</v>
      </c>
      <c r="AG303" s="10">
        <v>83695</v>
      </c>
      <c r="AH303" s="10">
        <v>30047532</v>
      </c>
      <c r="AI303" s="10">
        <v>12280115</v>
      </c>
      <c r="AJ303" s="10">
        <v>17042</v>
      </c>
      <c r="AK303" s="10">
        <v>0</v>
      </c>
      <c r="AL303" s="197">
        <v>7037284305</v>
      </c>
    </row>
    <row r="304" spans="1:38" s="23" customFormat="1" ht="14.4" x14ac:dyDescent="0.3">
      <c r="A304" s="62" t="s">
        <v>541</v>
      </c>
      <c r="B304" s="26" t="s">
        <v>155</v>
      </c>
      <c r="C304" s="10">
        <v>316638619</v>
      </c>
      <c r="D304" s="10">
        <v>5354973</v>
      </c>
      <c r="E304" s="10">
        <v>0</v>
      </c>
      <c r="F304" s="10">
        <v>110503287</v>
      </c>
      <c r="G304" s="10">
        <v>40367799</v>
      </c>
      <c r="H304" s="10">
        <v>3787239506</v>
      </c>
      <c r="I304" s="10">
        <v>31839770</v>
      </c>
      <c r="J304" s="10">
        <v>0</v>
      </c>
      <c r="K304" s="10">
        <v>44997629</v>
      </c>
      <c r="L304" s="10">
        <v>1850110605</v>
      </c>
      <c r="M304" s="10">
        <v>726215067</v>
      </c>
      <c r="N304" s="10">
        <v>1142610824</v>
      </c>
      <c r="O304" s="10">
        <v>417680551</v>
      </c>
      <c r="P304" s="10">
        <v>110685843</v>
      </c>
      <c r="Q304" s="10">
        <v>0</v>
      </c>
      <c r="R304" s="10">
        <v>951555630</v>
      </c>
      <c r="S304" s="10">
        <v>0</v>
      </c>
      <c r="T304" s="10">
        <v>181776051</v>
      </c>
      <c r="U304" s="10">
        <v>0</v>
      </c>
      <c r="V304" s="10">
        <v>889698818</v>
      </c>
      <c r="W304" s="10">
        <v>23189267</v>
      </c>
      <c r="X304" s="10">
        <v>129940945</v>
      </c>
      <c r="Y304" s="10">
        <v>263184837</v>
      </c>
      <c r="Z304" s="10">
        <v>41961656</v>
      </c>
      <c r="AA304" s="10">
        <v>286262147</v>
      </c>
      <c r="AB304" s="10">
        <v>106041592</v>
      </c>
      <c r="AC304" s="10">
        <v>82205249</v>
      </c>
      <c r="AD304" s="10">
        <v>555648152</v>
      </c>
      <c r="AE304" s="10">
        <v>0</v>
      </c>
      <c r="AF304" s="10">
        <v>346888158</v>
      </c>
      <c r="AG304" s="10">
        <v>2482514154</v>
      </c>
      <c r="AH304" s="10">
        <v>22916967</v>
      </c>
      <c r="AI304" s="10">
        <v>9562681</v>
      </c>
      <c r="AJ304" s="10">
        <v>1806251</v>
      </c>
      <c r="AK304" s="10">
        <v>0</v>
      </c>
      <c r="AL304" s="197">
        <v>14959397028</v>
      </c>
    </row>
    <row r="305" spans="1:38" s="23" customFormat="1" ht="14.4" x14ac:dyDescent="0.3">
      <c r="A305" s="62" t="s">
        <v>542</v>
      </c>
      <c r="B305" s="26" t="s">
        <v>70</v>
      </c>
      <c r="C305" s="10">
        <v>632346</v>
      </c>
      <c r="D305" s="10">
        <v>286748604</v>
      </c>
      <c r="E305" s="10">
        <v>0</v>
      </c>
      <c r="F305" s="10">
        <v>0</v>
      </c>
      <c r="G305" s="10">
        <v>0</v>
      </c>
      <c r="H305" s="10">
        <v>67738552</v>
      </c>
      <c r="I305" s="10">
        <v>0</v>
      </c>
      <c r="J305" s="10">
        <v>0</v>
      </c>
      <c r="K305" s="10">
        <v>1070079227</v>
      </c>
      <c r="L305" s="10">
        <v>880288044</v>
      </c>
      <c r="M305" s="10">
        <v>0</v>
      </c>
      <c r="N305" s="10">
        <v>0</v>
      </c>
      <c r="O305" s="10">
        <v>4070309077</v>
      </c>
      <c r="P305" s="10">
        <v>0</v>
      </c>
      <c r="Q305" s="10">
        <v>0</v>
      </c>
      <c r="R305" s="10">
        <v>82699825</v>
      </c>
      <c r="S305" s="10">
        <v>0</v>
      </c>
      <c r="T305" s="10">
        <v>105959560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3044120</v>
      </c>
      <c r="AA305" s="10">
        <v>0</v>
      </c>
      <c r="AB305" s="10">
        <v>4127553850</v>
      </c>
      <c r="AC305" s="10">
        <v>7977314</v>
      </c>
      <c r="AD305" s="10">
        <v>0</v>
      </c>
      <c r="AE305" s="10">
        <v>0</v>
      </c>
      <c r="AF305" s="10">
        <v>0</v>
      </c>
      <c r="AG305" s="10">
        <v>0</v>
      </c>
      <c r="AH305" s="10">
        <v>16372355</v>
      </c>
      <c r="AI305" s="10">
        <v>359002317</v>
      </c>
      <c r="AJ305" s="10">
        <v>0</v>
      </c>
      <c r="AK305" s="10">
        <v>254575560</v>
      </c>
      <c r="AL305" s="197">
        <v>11332980751</v>
      </c>
    </row>
    <row r="306" spans="1:38" s="23" customFormat="1" ht="14.4" x14ac:dyDescent="0.3">
      <c r="A306" s="98" t="s">
        <v>543</v>
      </c>
      <c r="B306" s="99" t="s">
        <v>165</v>
      </c>
      <c r="C306" s="97">
        <v>2647514557</v>
      </c>
      <c r="D306" s="97">
        <v>292103577</v>
      </c>
      <c r="E306" s="97">
        <v>0</v>
      </c>
      <c r="F306" s="97">
        <v>301757285</v>
      </c>
      <c r="G306" s="97">
        <v>978834122</v>
      </c>
      <c r="H306" s="97">
        <v>7647450453</v>
      </c>
      <c r="I306" s="97">
        <v>2285791702</v>
      </c>
      <c r="J306" s="97">
        <v>0</v>
      </c>
      <c r="K306" s="97">
        <v>1296044737</v>
      </c>
      <c r="L306" s="97">
        <v>7760693282</v>
      </c>
      <c r="M306" s="97">
        <v>13053998163</v>
      </c>
      <c r="N306" s="97">
        <v>2444781347</v>
      </c>
      <c r="O306" s="97">
        <v>9937225156</v>
      </c>
      <c r="P306" s="97">
        <v>110685843</v>
      </c>
      <c r="Q306" s="97">
        <v>0</v>
      </c>
      <c r="R306" s="97">
        <v>1166559421</v>
      </c>
      <c r="S306" s="97">
        <v>0</v>
      </c>
      <c r="T306" s="97">
        <v>8026884489</v>
      </c>
      <c r="U306" s="97">
        <v>0</v>
      </c>
      <c r="V306" s="97">
        <v>6274555409</v>
      </c>
      <c r="W306" s="97">
        <v>23189267</v>
      </c>
      <c r="X306" s="97">
        <v>129940945</v>
      </c>
      <c r="Y306" s="97">
        <v>263184837</v>
      </c>
      <c r="Z306" s="97">
        <v>281895969</v>
      </c>
      <c r="AA306" s="97">
        <v>3289563248</v>
      </c>
      <c r="AB306" s="97">
        <v>8071388976</v>
      </c>
      <c r="AC306" s="97">
        <v>17720872175</v>
      </c>
      <c r="AD306" s="97">
        <v>2980234620</v>
      </c>
      <c r="AE306" s="97">
        <v>0</v>
      </c>
      <c r="AF306" s="97">
        <v>4737983138</v>
      </c>
      <c r="AG306" s="97">
        <v>2482684627</v>
      </c>
      <c r="AH306" s="97">
        <v>3938677410</v>
      </c>
      <c r="AI306" s="97">
        <v>380845113</v>
      </c>
      <c r="AJ306" s="97">
        <v>2005466055</v>
      </c>
      <c r="AK306" s="97">
        <v>637078027</v>
      </c>
      <c r="AL306" s="204">
        <v>111167883950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47903331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47903331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28236388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28236388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14515382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602444433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14162858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14162858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33964846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33964846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42051436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45331260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301039393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225573467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858447260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301039393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641963370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408133672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2270899886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2647514557</v>
      </c>
      <c r="D337" s="28">
        <v>593142970</v>
      </c>
      <c r="E337" s="28">
        <v>0</v>
      </c>
      <c r="F337" s="28">
        <v>301757285</v>
      </c>
      <c r="G337" s="28">
        <v>978834122</v>
      </c>
      <c r="H337" s="28">
        <v>7647450453</v>
      </c>
      <c r="I337" s="28">
        <v>2285791702</v>
      </c>
      <c r="J337" s="28">
        <v>0</v>
      </c>
      <c r="K337" s="28">
        <v>1296044737</v>
      </c>
      <c r="L337" s="28">
        <v>8402656652</v>
      </c>
      <c r="M337" s="28">
        <v>13405646568</v>
      </c>
      <c r="N337" s="28">
        <v>2444781347</v>
      </c>
      <c r="O337" s="28">
        <v>9937225156</v>
      </c>
      <c r="P337" s="28">
        <v>110685843</v>
      </c>
      <c r="Q337" s="28">
        <v>0</v>
      </c>
      <c r="R337" s="28">
        <v>1166559421</v>
      </c>
      <c r="S337" s="28">
        <v>0</v>
      </c>
      <c r="T337" s="28">
        <v>8435018161</v>
      </c>
      <c r="U337" s="28">
        <v>0</v>
      </c>
      <c r="V337" s="28">
        <v>6274555409</v>
      </c>
      <c r="W337" s="28">
        <v>23189267</v>
      </c>
      <c r="X337" s="28">
        <v>129940945</v>
      </c>
      <c r="Y337" s="28">
        <v>263184837</v>
      </c>
      <c r="Z337" s="28">
        <v>281895969</v>
      </c>
      <c r="AA337" s="28">
        <v>3877492299</v>
      </c>
      <c r="AB337" s="28">
        <v>8071388976</v>
      </c>
      <c r="AC337" s="28">
        <v>17720872175</v>
      </c>
      <c r="AD337" s="28">
        <v>2980234620</v>
      </c>
      <c r="AE337" s="28">
        <v>0</v>
      </c>
      <c r="AF337" s="28">
        <v>4737983138</v>
      </c>
      <c r="AG337" s="28">
        <v>2482684627</v>
      </c>
      <c r="AH337" s="28">
        <v>3938677410</v>
      </c>
      <c r="AI337" s="28">
        <v>380845113</v>
      </c>
      <c r="AJ337" s="28">
        <v>2005466055</v>
      </c>
      <c r="AK337" s="28">
        <v>637078027</v>
      </c>
      <c r="AL337" s="206">
        <v>113458597841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1048583335</v>
      </c>
      <c r="D436" s="10">
        <v>737706170</v>
      </c>
      <c r="E436" s="10">
        <v>577864374</v>
      </c>
      <c r="F436" s="10">
        <v>286534171</v>
      </c>
      <c r="G436" s="10">
        <v>3509788741</v>
      </c>
      <c r="H436" s="10">
        <v>5428181374</v>
      </c>
      <c r="I436" s="10">
        <v>759916339</v>
      </c>
      <c r="J436" s="10">
        <v>1087875303</v>
      </c>
      <c r="K436" s="10">
        <v>1212604668</v>
      </c>
      <c r="L436" s="10">
        <v>17241899382</v>
      </c>
      <c r="M436" s="10">
        <v>1122659246</v>
      </c>
      <c r="N436" s="10">
        <v>1242682748</v>
      </c>
      <c r="O436" s="10">
        <v>1372028490</v>
      </c>
      <c r="P436" s="10">
        <v>754170688</v>
      </c>
      <c r="Q436" s="10">
        <v>887839269</v>
      </c>
      <c r="R436" s="10">
        <v>1397878976</v>
      </c>
      <c r="S436" s="10">
        <v>194820734</v>
      </c>
      <c r="T436" s="10">
        <v>1608199543</v>
      </c>
      <c r="U436" s="10">
        <v>0</v>
      </c>
      <c r="V436" s="10">
        <v>4278830057</v>
      </c>
      <c r="W436" s="10">
        <v>823716535</v>
      </c>
      <c r="X436" s="10">
        <v>1019734402</v>
      </c>
      <c r="Y436" s="10">
        <v>2036766601</v>
      </c>
      <c r="Z436" s="10">
        <v>712459853</v>
      </c>
      <c r="AA436" s="10">
        <v>6433156448</v>
      </c>
      <c r="AB436" s="10">
        <v>3498912177</v>
      </c>
      <c r="AC436" s="10">
        <v>14916375688</v>
      </c>
      <c r="AD436" s="10">
        <v>3704903744</v>
      </c>
      <c r="AE436" s="10">
        <v>1683976301</v>
      </c>
      <c r="AF436" s="10">
        <v>3497698313</v>
      </c>
      <c r="AG436" s="10">
        <v>2033928486</v>
      </c>
      <c r="AH436" s="10">
        <v>3446225016</v>
      </c>
      <c r="AI436" s="10">
        <v>4940620865</v>
      </c>
      <c r="AJ436" s="10">
        <v>3693733783</v>
      </c>
      <c r="AK436" s="10">
        <v>636819425</v>
      </c>
      <c r="AL436" s="197">
        <v>97829091245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41035654</v>
      </c>
      <c r="I437" s="10">
        <v>38470173</v>
      </c>
      <c r="J437" s="10">
        <v>0</v>
      </c>
      <c r="K437" s="10">
        <v>0</v>
      </c>
      <c r="L437" s="10">
        <v>12818357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1249700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58800775</v>
      </c>
      <c r="AJ437" s="10">
        <v>16761741</v>
      </c>
      <c r="AK437" s="10">
        <v>0</v>
      </c>
      <c r="AL437" s="197">
        <v>175665255</v>
      </c>
    </row>
    <row r="438" spans="1:38" s="23" customFormat="1" ht="14.4" x14ac:dyDescent="0.3">
      <c r="A438" s="62" t="s">
        <v>670</v>
      </c>
      <c r="B438" s="26" t="s">
        <v>118</v>
      </c>
      <c r="C438" s="10">
        <v>13009131</v>
      </c>
      <c r="D438" s="10">
        <v>60311360</v>
      </c>
      <c r="E438" s="10">
        <v>0</v>
      </c>
      <c r="F438" s="10">
        <v>0</v>
      </c>
      <c r="G438" s="10">
        <v>0</v>
      </c>
      <c r="H438" s="10">
        <v>190970</v>
      </c>
      <c r="I438" s="10">
        <v>0</v>
      </c>
      <c r="J438" s="10">
        <v>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364385000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900000000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64184071</v>
      </c>
      <c r="AE438" s="10">
        <v>0</v>
      </c>
      <c r="AF438" s="10">
        <v>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2779673993</v>
      </c>
    </row>
    <row r="439" spans="1:38" s="23" customFormat="1" ht="14.4" x14ac:dyDescent="0.3">
      <c r="A439" s="98" t="s">
        <v>671</v>
      </c>
      <c r="B439" s="99" t="s">
        <v>171</v>
      </c>
      <c r="C439" s="97">
        <v>1061592466</v>
      </c>
      <c r="D439" s="97">
        <v>798017530</v>
      </c>
      <c r="E439" s="97">
        <v>577864374</v>
      </c>
      <c r="F439" s="97">
        <v>286534171</v>
      </c>
      <c r="G439" s="97">
        <v>3509788741</v>
      </c>
      <c r="H439" s="97">
        <v>5469407998</v>
      </c>
      <c r="I439" s="97">
        <v>798386512</v>
      </c>
      <c r="J439" s="97">
        <v>1087875303</v>
      </c>
      <c r="K439" s="97">
        <v>1212604668</v>
      </c>
      <c r="L439" s="97">
        <v>17254717739</v>
      </c>
      <c r="M439" s="97">
        <v>1191525732</v>
      </c>
      <c r="N439" s="97">
        <v>1242682748</v>
      </c>
      <c r="O439" s="97">
        <v>1372028490</v>
      </c>
      <c r="P439" s="97">
        <v>754170688</v>
      </c>
      <c r="Q439" s="97">
        <v>1252224269</v>
      </c>
      <c r="R439" s="97">
        <v>1399390340</v>
      </c>
      <c r="S439" s="97">
        <v>194820734</v>
      </c>
      <c r="T439" s="97">
        <v>1608199543</v>
      </c>
      <c r="U439" s="97">
        <v>0</v>
      </c>
      <c r="V439" s="97">
        <v>4278830057</v>
      </c>
      <c r="W439" s="97">
        <v>824966235</v>
      </c>
      <c r="X439" s="97">
        <v>1919734402</v>
      </c>
      <c r="Y439" s="97">
        <v>2036766601</v>
      </c>
      <c r="Z439" s="97">
        <v>712459853</v>
      </c>
      <c r="AA439" s="97">
        <v>6433156448</v>
      </c>
      <c r="AB439" s="97">
        <v>3498912177</v>
      </c>
      <c r="AC439" s="97">
        <v>14916375688</v>
      </c>
      <c r="AD439" s="97">
        <v>3769087815</v>
      </c>
      <c r="AE439" s="97">
        <v>1683976301</v>
      </c>
      <c r="AF439" s="97">
        <v>3497698313</v>
      </c>
      <c r="AG439" s="97">
        <v>3342655461</v>
      </c>
      <c r="AH439" s="97">
        <v>3451242507</v>
      </c>
      <c r="AI439" s="97">
        <v>4999421640</v>
      </c>
      <c r="AJ439" s="97">
        <v>3710495524</v>
      </c>
      <c r="AK439" s="97">
        <v>636819425</v>
      </c>
      <c r="AL439" s="204">
        <v>100784430493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50922</v>
      </c>
      <c r="G440" s="10">
        <v>167553753</v>
      </c>
      <c r="H440" s="10">
        <v>51106505</v>
      </c>
      <c r="I440" s="10">
        <v>35335756</v>
      </c>
      <c r="J440" s="10">
        <v>0</v>
      </c>
      <c r="K440" s="10">
        <v>6113516</v>
      </c>
      <c r="L440" s="10">
        <v>0</v>
      </c>
      <c r="M440" s="10">
        <v>61153991</v>
      </c>
      <c r="N440" s="10">
        <v>209365885</v>
      </c>
      <c r="O440" s="10">
        <v>0</v>
      </c>
      <c r="P440" s="10">
        <v>58221424</v>
      </c>
      <c r="Q440" s="10">
        <v>18860919</v>
      </c>
      <c r="R440" s="10">
        <v>0</v>
      </c>
      <c r="S440" s="10">
        <v>0</v>
      </c>
      <c r="T440" s="10">
        <v>374428531</v>
      </c>
      <c r="U440" s="10">
        <v>0</v>
      </c>
      <c r="V440" s="10">
        <v>0</v>
      </c>
      <c r="W440" s="10">
        <v>6908394</v>
      </c>
      <c r="X440" s="10">
        <v>0</v>
      </c>
      <c r="Y440" s="10">
        <v>0</v>
      </c>
      <c r="Z440" s="10">
        <v>5145162</v>
      </c>
      <c r="AA440" s="10">
        <v>48302847</v>
      </c>
      <c r="AB440" s="10">
        <v>119091215</v>
      </c>
      <c r="AC440" s="10">
        <v>0</v>
      </c>
      <c r="AD440" s="10">
        <v>0</v>
      </c>
      <c r="AE440" s="10">
        <v>227233868</v>
      </c>
      <c r="AF440" s="10">
        <v>61120022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1496478150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50922</v>
      </c>
      <c r="G443" s="97">
        <v>167553753</v>
      </c>
      <c r="H443" s="97">
        <v>51106505</v>
      </c>
      <c r="I443" s="97">
        <v>35335756</v>
      </c>
      <c r="J443" s="97">
        <v>0</v>
      </c>
      <c r="K443" s="97">
        <v>6113516</v>
      </c>
      <c r="L443" s="97">
        <v>0</v>
      </c>
      <c r="M443" s="97">
        <v>61153991</v>
      </c>
      <c r="N443" s="97">
        <v>209365885</v>
      </c>
      <c r="O443" s="97">
        <v>0</v>
      </c>
      <c r="P443" s="97">
        <v>58221424</v>
      </c>
      <c r="Q443" s="97">
        <v>18860919</v>
      </c>
      <c r="R443" s="97">
        <v>0</v>
      </c>
      <c r="S443" s="97">
        <v>0</v>
      </c>
      <c r="T443" s="97">
        <v>374428531</v>
      </c>
      <c r="U443" s="97">
        <v>0</v>
      </c>
      <c r="V443" s="97">
        <v>0</v>
      </c>
      <c r="W443" s="97">
        <v>6908394</v>
      </c>
      <c r="X443" s="97">
        <v>0</v>
      </c>
      <c r="Y443" s="97">
        <v>0</v>
      </c>
      <c r="Z443" s="97">
        <v>5145162</v>
      </c>
      <c r="AA443" s="97">
        <v>48302847</v>
      </c>
      <c r="AB443" s="97">
        <v>119091215</v>
      </c>
      <c r="AC443" s="97">
        <v>0</v>
      </c>
      <c r="AD443" s="97">
        <v>0</v>
      </c>
      <c r="AE443" s="97">
        <v>227233868</v>
      </c>
      <c r="AF443" s="97">
        <v>61120022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1496478150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120669819</v>
      </c>
      <c r="G444" s="10">
        <v>0</v>
      </c>
      <c r="H444" s="10">
        <v>45089520</v>
      </c>
      <c r="I444" s="10">
        <v>50181816</v>
      </c>
      <c r="J444" s="10">
        <v>24491168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0</v>
      </c>
      <c r="Q444" s="10">
        <v>0</v>
      </c>
      <c r="R444" s="10">
        <v>58332913</v>
      </c>
      <c r="S444" s="10">
        <v>6536797</v>
      </c>
      <c r="T444" s="10">
        <v>131851766</v>
      </c>
      <c r="U444" s="10">
        <v>307485480</v>
      </c>
      <c r="V444" s="10">
        <v>853041098</v>
      </c>
      <c r="W444" s="10">
        <v>77953636</v>
      </c>
      <c r="X444" s="10">
        <v>54545487</v>
      </c>
      <c r="Y444" s="10">
        <v>94635878</v>
      </c>
      <c r="Z444" s="10">
        <v>0</v>
      </c>
      <c r="AA444" s="10">
        <v>1125122301</v>
      </c>
      <c r="AB444" s="10">
        <v>0</v>
      </c>
      <c r="AC444" s="10">
        <v>242002596</v>
      </c>
      <c r="AD444" s="10">
        <v>18181817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3553758454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776869049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120669819</v>
      </c>
      <c r="G448" s="97">
        <v>0</v>
      </c>
      <c r="H448" s="97">
        <v>45089520</v>
      </c>
      <c r="I448" s="97">
        <v>50181816</v>
      </c>
      <c r="J448" s="97">
        <v>24491168</v>
      </c>
      <c r="K448" s="97">
        <v>0</v>
      </c>
      <c r="L448" s="97">
        <v>40132247</v>
      </c>
      <c r="M448" s="97">
        <v>0</v>
      </c>
      <c r="N448" s="97">
        <v>0</v>
      </c>
      <c r="O448" s="97">
        <v>343636362</v>
      </c>
      <c r="P448" s="97">
        <v>0</v>
      </c>
      <c r="Q448" s="97">
        <v>0</v>
      </c>
      <c r="R448" s="97">
        <v>447587206</v>
      </c>
      <c r="S448" s="97">
        <v>6536797</v>
      </c>
      <c r="T448" s="97">
        <v>131851766</v>
      </c>
      <c r="U448" s="97">
        <v>307485480</v>
      </c>
      <c r="V448" s="97">
        <v>853041098</v>
      </c>
      <c r="W448" s="97">
        <v>77953636</v>
      </c>
      <c r="X448" s="97">
        <v>54545487</v>
      </c>
      <c r="Y448" s="97">
        <v>94635878</v>
      </c>
      <c r="Z448" s="97">
        <v>0</v>
      </c>
      <c r="AA448" s="97">
        <v>1125122301</v>
      </c>
      <c r="AB448" s="97">
        <v>0</v>
      </c>
      <c r="AC448" s="97">
        <v>242002596</v>
      </c>
      <c r="AD448" s="97">
        <v>18181817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4330627503</v>
      </c>
    </row>
    <row r="449" spans="1:38" s="23" customFormat="1" ht="14.4" x14ac:dyDescent="0.3">
      <c r="A449" s="62" t="s">
        <v>681</v>
      </c>
      <c r="B449" s="26" t="s">
        <v>181</v>
      </c>
      <c r="C449" s="10">
        <v>40609143</v>
      </c>
      <c r="D449" s="10">
        <v>0</v>
      </c>
      <c r="E449" s="10">
        <v>0</v>
      </c>
      <c r="F449" s="10">
        <v>920965</v>
      </c>
      <c r="G449" s="10">
        <v>0</v>
      </c>
      <c r="H449" s="10">
        <v>110972239</v>
      </c>
      <c r="I449" s="10">
        <v>0</v>
      </c>
      <c r="J449" s="10">
        <v>0</v>
      </c>
      <c r="K449" s="10">
        <v>73539194</v>
      </c>
      <c r="L449" s="10">
        <v>0</v>
      </c>
      <c r="M449" s="10">
        <v>0</v>
      </c>
      <c r="N449" s="10">
        <v>3558976</v>
      </c>
      <c r="O449" s="10">
        <v>0</v>
      </c>
      <c r="P449" s="10">
        <v>0</v>
      </c>
      <c r="Q449" s="10">
        <v>10213425</v>
      </c>
      <c r="R449" s="10">
        <v>12310726</v>
      </c>
      <c r="S449" s="10">
        <v>0</v>
      </c>
      <c r="T449" s="10">
        <v>8554231</v>
      </c>
      <c r="U449" s="10">
        <v>0</v>
      </c>
      <c r="V449" s="10">
        <v>0</v>
      </c>
      <c r="W449" s="10">
        <v>22328967</v>
      </c>
      <c r="X449" s="10">
        <v>4912435</v>
      </c>
      <c r="Y449" s="10">
        <v>0</v>
      </c>
      <c r="Z449" s="10">
        <v>3010579</v>
      </c>
      <c r="AA449" s="10">
        <v>3225821</v>
      </c>
      <c r="AB449" s="10">
        <v>21910972</v>
      </c>
      <c r="AC449" s="10">
        <v>81791853</v>
      </c>
      <c r="AD449" s="10">
        <v>0</v>
      </c>
      <c r="AE449" s="10">
        <v>23433326</v>
      </c>
      <c r="AF449" s="10">
        <v>8658159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429951011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40609143</v>
      </c>
      <c r="D453" s="97">
        <v>0</v>
      </c>
      <c r="E453" s="97">
        <v>0</v>
      </c>
      <c r="F453" s="97">
        <v>920965</v>
      </c>
      <c r="G453" s="97">
        <v>0</v>
      </c>
      <c r="H453" s="97">
        <v>110972239</v>
      </c>
      <c r="I453" s="97">
        <v>0</v>
      </c>
      <c r="J453" s="97">
        <v>0</v>
      </c>
      <c r="K453" s="97">
        <v>73539194</v>
      </c>
      <c r="L453" s="97">
        <v>0</v>
      </c>
      <c r="M453" s="97">
        <v>0</v>
      </c>
      <c r="N453" s="97">
        <v>3558976</v>
      </c>
      <c r="O453" s="97">
        <v>0</v>
      </c>
      <c r="P453" s="97">
        <v>0</v>
      </c>
      <c r="Q453" s="97">
        <v>10213425</v>
      </c>
      <c r="R453" s="97">
        <v>12310726</v>
      </c>
      <c r="S453" s="97">
        <v>0</v>
      </c>
      <c r="T453" s="97">
        <v>8554231</v>
      </c>
      <c r="U453" s="97">
        <v>0</v>
      </c>
      <c r="V453" s="97">
        <v>0</v>
      </c>
      <c r="W453" s="97">
        <v>22328967</v>
      </c>
      <c r="X453" s="97">
        <v>4912435</v>
      </c>
      <c r="Y453" s="97">
        <v>0</v>
      </c>
      <c r="Z453" s="97">
        <v>3010579</v>
      </c>
      <c r="AA453" s="97">
        <v>3225821</v>
      </c>
      <c r="AB453" s="97">
        <v>21910972</v>
      </c>
      <c r="AC453" s="97">
        <v>81791853</v>
      </c>
      <c r="AD453" s="97">
        <v>0</v>
      </c>
      <c r="AE453" s="97">
        <v>23433326</v>
      </c>
      <c r="AF453" s="97">
        <v>8658159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429951011</v>
      </c>
    </row>
    <row r="454" spans="1:38" s="23" customFormat="1" ht="14.4" x14ac:dyDescent="0.3">
      <c r="A454" s="62" t="s">
        <v>686</v>
      </c>
      <c r="B454" s="26" t="s">
        <v>185</v>
      </c>
      <c r="C454" s="10">
        <v>2866864521</v>
      </c>
      <c r="D454" s="10">
        <v>539618841</v>
      </c>
      <c r="E454" s="10">
        <v>2253577138</v>
      </c>
      <c r="F454" s="10">
        <v>1235282738</v>
      </c>
      <c r="G454" s="10">
        <v>952225980</v>
      </c>
      <c r="H454" s="10">
        <v>9984482898</v>
      </c>
      <c r="I454" s="10">
        <v>969712966</v>
      </c>
      <c r="J454" s="10">
        <v>777801177</v>
      </c>
      <c r="K454" s="10">
        <v>444923050</v>
      </c>
      <c r="L454" s="10">
        <v>8109797010</v>
      </c>
      <c r="M454" s="10">
        <v>11574102277</v>
      </c>
      <c r="N454" s="10">
        <v>6426585002</v>
      </c>
      <c r="O454" s="10">
        <v>1795387063</v>
      </c>
      <c r="P454" s="10">
        <v>921308497</v>
      </c>
      <c r="Q454" s="10">
        <v>1016068878</v>
      </c>
      <c r="R454" s="10">
        <v>1775288840</v>
      </c>
      <c r="S454" s="10">
        <v>743490083</v>
      </c>
      <c r="T454" s="10">
        <v>16336151198</v>
      </c>
      <c r="U454" s="10">
        <v>0</v>
      </c>
      <c r="V454" s="10">
        <v>7619858100</v>
      </c>
      <c r="W454" s="10">
        <v>1467185706</v>
      </c>
      <c r="X454" s="10">
        <v>401603383</v>
      </c>
      <c r="Y454" s="10">
        <v>1708934540</v>
      </c>
      <c r="Z454" s="10">
        <v>823992211</v>
      </c>
      <c r="AA454" s="10">
        <v>5543310531</v>
      </c>
      <c r="AB454" s="10">
        <v>2803352870</v>
      </c>
      <c r="AC454" s="10">
        <v>0</v>
      </c>
      <c r="AD454" s="10">
        <v>6922700202</v>
      </c>
      <c r="AE454" s="10">
        <v>1155086515</v>
      </c>
      <c r="AF454" s="10">
        <v>11602636431</v>
      </c>
      <c r="AG454" s="10">
        <v>948853614</v>
      </c>
      <c r="AH454" s="10">
        <v>802491929</v>
      </c>
      <c r="AI454" s="10">
        <v>581676226</v>
      </c>
      <c r="AJ454" s="10">
        <v>349040605</v>
      </c>
      <c r="AK454" s="10">
        <v>408143903</v>
      </c>
      <c r="AL454" s="197">
        <v>111861534923</v>
      </c>
    </row>
    <row r="455" spans="1:38" s="23" customFormat="1" ht="14.4" x14ac:dyDescent="0.3">
      <c r="A455" s="98" t="s">
        <v>687</v>
      </c>
      <c r="B455" s="99" t="s">
        <v>184</v>
      </c>
      <c r="C455" s="97">
        <v>2866864521</v>
      </c>
      <c r="D455" s="97">
        <v>539618841</v>
      </c>
      <c r="E455" s="97">
        <v>2253577138</v>
      </c>
      <c r="F455" s="97">
        <v>1235282738</v>
      </c>
      <c r="G455" s="97">
        <v>952225980</v>
      </c>
      <c r="H455" s="97">
        <v>9984482898</v>
      </c>
      <c r="I455" s="97">
        <v>969712966</v>
      </c>
      <c r="J455" s="97">
        <v>777801177</v>
      </c>
      <c r="K455" s="97">
        <v>444923050</v>
      </c>
      <c r="L455" s="97">
        <v>8109797010</v>
      </c>
      <c r="M455" s="97">
        <v>11574102277</v>
      </c>
      <c r="N455" s="97">
        <v>6426585002</v>
      </c>
      <c r="O455" s="97">
        <v>1795387063</v>
      </c>
      <c r="P455" s="97">
        <v>921308497</v>
      </c>
      <c r="Q455" s="97">
        <v>1016068878</v>
      </c>
      <c r="R455" s="97">
        <v>1775288840</v>
      </c>
      <c r="S455" s="97">
        <v>743490083</v>
      </c>
      <c r="T455" s="97">
        <v>16336151198</v>
      </c>
      <c r="U455" s="97">
        <v>0</v>
      </c>
      <c r="V455" s="97">
        <v>7619858100</v>
      </c>
      <c r="W455" s="97">
        <v>1467185706</v>
      </c>
      <c r="X455" s="97">
        <v>401603383</v>
      </c>
      <c r="Y455" s="97">
        <v>1708934540</v>
      </c>
      <c r="Z455" s="97">
        <v>823992211</v>
      </c>
      <c r="AA455" s="97">
        <v>5543310531</v>
      </c>
      <c r="AB455" s="97">
        <v>2803352870</v>
      </c>
      <c r="AC455" s="97">
        <v>0</v>
      </c>
      <c r="AD455" s="97">
        <v>6922700202</v>
      </c>
      <c r="AE455" s="97">
        <v>1155086515</v>
      </c>
      <c r="AF455" s="97">
        <v>11602636431</v>
      </c>
      <c r="AG455" s="97">
        <v>948853614</v>
      </c>
      <c r="AH455" s="97">
        <v>802491929</v>
      </c>
      <c r="AI455" s="97">
        <v>581676226</v>
      </c>
      <c r="AJ455" s="97">
        <v>349040605</v>
      </c>
      <c r="AK455" s="97">
        <v>408143903</v>
      </c>
      <c r="AL455" s="204">
        <v>111861534923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3969066130</v>
      </c>
      <c r="D456" s="28">
        <v>1337636371</v>
      </c>
      <c r="E456" s="28">
        <v>2831441512</v>
      </c>
      <c r="F456" s="28">
        <v>1643458615</v>
      </c>
      <c r="G456" s="28">
        <v>4629568474</v>
      </c>
      <c r="H456" s="28">
        <v>15661059160</v>
      </c>
      <c r="I456" s="28">
        <v>1853617050</v>
      </c>
      <c r="J456" s="28">
        <v>1890167648</v>
      </c>
      <c r="K456" s="28">
        <v>1737180428</v>
      </c>
      <c r="L456" s="28">
        <v>25404646996</v>
      </c>
      <c r="M456" s="28">
        <v>12826782000</v>
      </c>
      <c r="N456" s="28">
        <v>7882192611</v>
      </c>
      <c r="O456" s="28">
        <v>3511051915</v>
      </c>
      <c r="P456" s="28">
        <v>1733700609</v>
      </c>
      <c r="Q456" s="28">
        <v>2297367491</v>
      </c>
      <c r="R456" s="28">
        <v>3634577112</v>
      </c>
      <c r="S456" s="28">
        <v>944847614</v>
      </c>
      <c r="T456" s="28">
        <v>18459185269</v>
      </c>
      <c r="U456" s="28">
        <v>307485480</v>
      </c>
      <c r="V456" s="28">
        <v>12751729255</v>
      </c>
      <c r="W456" s="28">
        <v>2399342938</v>
      </c>
      <c r="X456" s="28">
        <v>2380795707</v>
      </c>
      <c r="Y456" s="28">
        <v>3840337019</v>
      </c>
      <c r="Z456" s="28">
        <v>1544607805</v>
      </c>
      <c r="AA456" s="28">
        <v>13153117948</v>
      </c>
      <c r="AB456" s="28">
        <v>6443267234</v>
      </c>
      <c r="AC456" s="28">
        <v>15240170137</v>
      </c>
      <c r="AD456" s="28">
        <v>10709969834</v>
      </c>
      <c r="AE456" s="28">
        <v>3089730010</v>
      </c>
      <c r="AF456" s="28">
        <v>15170112925</v>
      </c>
      <c r="AG456" s="28">
        <v>4291509075</v>
      </c>
      <c r="AH456" s="28">
        <v>4601216945</v>
      </c>
      <c r="AI456" s="28">
        <v>5583686412</v>
      </c>
      <c r="AJ456" s="28">
        <v>4099680678</v>
      </c>
      <c r="AK456" s="28">
        <v>1048715673</v>
      </c>
      <c r="AL456" s="206">
        <v>218903022080</v>
      </c>
    </row>
    <row r="457" spans="1:38" s="23" customFormat="1" ht="14.4" x14ac:dyDescent="0.3">
      <c r="A457" s="62" t="s">
        <v>688</v>
      </c>
      <c r="B457" s="26" t="s">
        <v>143</v>
      </c>
      <c r="C457" s="10">
        <v>24811638</v>
      </c>
      <c r="D457" s="10">
        <v>25743207</v>
      </c>
      <c r="E457" s="10">
        <v>23697306</v>
      </c>
      <c r="F457" s="10">
        <v>1016525</v>
      </c>
      <c r="G457" s="10">
        <v>1528517</v>
      </c>
      <c r="H457" s="10">
        <v>172338086</v>
      </c>
      <c r="I457" s="10">
        <v>837228</v>
      </c>
      <c r="J457" s="10">
        <v>29320357</v>
      </c>
      <c r="K457" s="10">
        <v>1578757</v>
      </c>
      <c r="L457" s="10">
        <v>419210193</v>
      </c>
      <c r="M457" s="10">
        <v>98781454</v>
      </c>
      <c r="N457" s="10">
        <v>19275399</v>
      </c>
      <c r="O457" s="10">
        <v>56003119</v>
      </c>
      <c r="P457" s="10">
        <v>15991961</v>
      </c>
      <c r="Q457" s="10">
        <v>49766067</v>
      </c>
      <c r="R457" s="10">
        <v>74822867</v>
      </c>
      <c r="S457" s="10">
        <v>338414</v>
      </c>
      <c r="T457" s="10">
        <v>186087154</v>
      </c>
      <c r="U457" s="10">
        <v>0</v>
      </c>
      <c r="V457" s="10">
        <v>196211233</v>
      </c>
      <c r="W457" s="10">
        <v>33940232</v>
      </c>
      <c r="X457" s="10">
        <v>612914</v>
      </c>
      <c r="Y457" s="10">
        <v>49289711</v>
      </c>
      <c r="Z457" s="10">
        <v>2994759</v>
      </c>
      <c r="AA457" s="10">
        <v>249631854</v>
      </c>
      <c r="AB457" s="10">
        <v>251195891</v>
      </c>
      <c r="AC457" s="10">
        <v>58849225</v>
      </c>
      <c r="AD457" s="10">
        <v>50541834</v>
      </c>
      <c r="AE457" s="10">
        <v>3273990</v>
      </c>
      <c r="AF457" s="10">
        <v>31368899</v>
      </c>
      <c r="AG457" s="10">
        <v>18354847</v>
      </c>
      <c r="AH457" s="10">
        <v>29950832</v>
      </c>
      <c r="AI457" s="10">
        <v>0</v>
      </c>
      <c r="AJ457" s="10">
        <v>4490</v>
      </c>
      <c r="AK457" s="10">
        <v>226834</v>
      </c>
      <c r="AL457" s="197">
        <v>2177595794</v>
      </c>
    </row>
    <row r="458" spans="1:38" s="23" customFormat="1" ht="14.4" x14ac:dyDescent="0.3">
      <c r="A458" s="62" t="s">
        <v>689</v>
      </c>
      <c r="B458" s="26" t="s">
        <v>144</v>
      </c>
      <c r="C458" s="10">
        <v>40729952</v>
      </c>
      <c r="D458" s="10">
        <v>33151680</v>
      </c>
      <c r="E458" s="10">
        <v>4824529</v>
      </c>
      <c r="F458" s="10">
        <v>8525031</v>
      </c>
      <c r="G458" s="10">
        <v>5074962</v>
      </c>
      <c r="H458" s="10">
        <v>1153722</v>
      </c>
      <c r="I458" s="10">
        <v>5376540</v>
      </c>
      <c r="J458" s="10">
        <v>2498089</v>
      </c>
      <c r="K458" s="10">
        <v>1777109</v>
      </c>
      <c r="L458" s="10">
        <v>69606988</v>
      </c>
      <c r="M458" s="10">
        <v>605094134</v>
      </c>
      <c r="N458" s="10">
        <v>333727392</v>
      </c>
      <c r="O458" s="10">
        <v>15300351</v>
      </c>
      <c r="P458" s="10">
        <v>1951739</v>
      </c>
      <c r="Q458" s="10">
        <v>8323604</v>
      </c>
      <c r="R458" s="10">
        <v>56766632</v>
      </c>
      <c r="S458" s="10">
        <v>0</v>
      </c>
      <c r="T458" s="10">
        <v>299628281</v>
      </c>
      <c r="U458" s="10">
        <v>0</v>
      </c>
      <c r="V458" s="10">
        <v>520572430</v>
      </c>
      <c r="W458" s="10">
        <v>43312176</v>
      </c>
      <c r="X458" s="10">
        <v>82500</v>
      </c>
      <c r="Y458" s="10">
        <v>28816760</v>
      </c>
      <c r="Z458" s="10">
        <v>3315935</v>
      </c>
      <c r="AA458" s="10">
        <v>18629030</v>
      </c>
      <c r="AB458" s="10">
        <v>7612694</v>
      </c>
      <c r="AC458" s="10">
        <v>259684272</v>
      </c>
      <c r="AD458" s="10">
        <v>21281272</v>
      </c>
      <c r="AE458" s="10">
        <v>0</v>
      </c>
      <c r="AF458" s="10">
        <v>150477972</v>
      </c>
      <c r="AG458" s="10">
        <v>30372080</v>
      </c>
      <c r="AH458" s="10">
        <v>12995958</v>
      </c>
      <c r="AI458" s="10">
        <v>0</v>
      </c>
      <c r="AJ458" s="10">
        <v>0</v>
      </c>
      <c r="AK458" s="10">
        <v>0</v>
      </c>
      <c r="AL458" s="197">
        <v>2590663814</v>
      </c>
    </row>
    <row r="459" spans="1:38" s="23" customFormat="1" ht="14.4" x14ac:dyDescent="0.3">
      <c r="A459" s="62" t="s">
        <v>690</v>
      </c>
      <c r="B459" s="26" t="s">
        <v>145</v>
      </c>
      <c r="C459" s="10">
        <v>113659</v>
      </c>
      <c r="D459" s="10">
        <v>36047995</v>
      </c>
      <c r="E459" s="10">
        <v>792637</v>
      </c>
      <c r="F459" s="10">
        <v>68991</v>
      </c>
      <c r="G459" s="10">
        <v>1933775</v>
      </c>
      <c r="H459" s="10">
        <v>115943</v>
      </c>
      <c r="I459" s="10">
        <v>63700</v>
      </c>
      <c r="J459" s="10">
        <v>2271944</v>
      </c>
      <c r="K459" s="10">
        <v>768272</v>
      </c>
      <c r="L459" s="10">
        <v>4919414</v>
      </c>
      <c r="M459" s="10">
        <v>66287244</v>
      </c>
      <c r="N459" s="10">
        <v>3764106</v>
      </c>
      <c r="O459" s="10">
        <v>15787467</v>
      </c>
      <c r="P459" s="10">
        <v>16093551</v>
      </c>
      <c r="Q459" s="10">
        <v>2005068</v>
      </c>
      <c r="R459" s="10">
        <v>24322210</v>
      </c>
      <c r="S459" s="10">
        <v>18387</v>
      </c>
      <c r="T459" s="10">
        <v>18238920</v>
      </c>
      <c r="U459" s="10">
        <v>0</v>
      </c>
      <c r="V459" s="10">
        <v>13527738</v>
      </c>
      <c r="W459" s="10">
        <v>4554706</v>
      </c>
      <c r="X459" s="10">
        <v>0</v>
      </c>
      <c r="Y459" s="10">
        <v>1146891</v>
      </c>
      <c r="Z459" s="10">
        <v>13884</v>
      </c>
      <c r="AA459" s="10">
        <v>2534278</v>
      </c>
      <c r="AB459" s="10">
        <v>481685</v>
      </c>
      <c r="AC459" s="10">
        <v>15640995</v>
      </c>
      <c r="AD459" s="10">
        <v>6926000</v>
      </c>
      <c r="AE459" s="10">
        <v>6411</v>
      </c>
      <c r="AF459" s="10">
        <v>101375</v>
      </c>
      <c r="AG459" s="10">
        <v>1297241</v>
      </c>
      <c r="AH459" s="10">
        <v>12661014</v>
      </c>
      <c r="AI459" s="10">
        <v>0</v>
      </c>
      <c r="AJ459" s="10">
        <v>0</v>
      </c>
      <c r="AK459" s="10">
        <v>0</v>
      </c>
      <c r="AL459" s="197">
        <v>252505501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2132826861</v>
      </c>
      <c r="E460" s="10">
        <v>16794637</v>
      </c>
      <c r="F460" s="10">
        <v>14517325</v>
      </c>
      <c r="G460" s="10">
        <v>64602825</v>
      </c>
      <c r="H460" s="10">
        <v>648234250</v>
      </c>
      <c r="I460" s="10">
        <v>0</v>
      </c>
      <c r="J460" s="10">
        <v>29275946</v>
      </c>
      <c r="K460" s="10">
        <v>0</v>
      </c>
      <c r="L460" s="10">
        <v>96053309</v>
      </c>
      <c r="M460" s="10">
        <v>0</v>
      </c>
      <c r="N460" s="10">
        <v>268424701</v>
      </c>
      <c r="O460" s="10">
        <v>60754729</v>
      </c>
      <c r="P460" s="10">
        <v>0</v>
      </c>
      <c r="Q460" s="10">
        <v>19021154</v>
      </c>
      <c r="R460" s="10">
        <v>48160285</v>
      </c>
      <c r="S460" s="10">
        <v>5745687</v>
      </c>
      <c r="T460" s="10">
        <v>2904038635</v>
      </c>
      <c r="U460" s="10">
        <v>0</v>
      </c>
      <c r="V460" s="10">
        <v>329641596</v>
      </c>
      <c r="W460" s="10">
        <v>11251003</v>
      </c>
      <c r="X460" s="10">
        <v>0</v>
      </c>
      <c r="Y460" s="10">
        <v>19697485</v>
      </c>
      <c r="Z460" s="10">
        <v>6516584</v>
      </c>
      <c r="AA460" s="10">
        <v>266605018</v>
      </c>
      <c r="AB460" s="10">
        <v>21063244</v>
      </c>
      <c r="AC460" s="10">
        <v>0</v>
      </c>
      <c r="AD460" s="10">
        <v>0</v>
      </c>
      <c r="AE460" s="10">
        <v>31573185</v>
      </c>
      <c r="AF460" s="10">
        <v>0</v>
      </c>
      <c r="AG460" s="10">
        <v>8936644</v>
      </c>
      <c r="AH460" s="10">
        <v>26258156</v>
      </c>
      <c r="AI460" s="10">
        <v>7230461</v>
      </c>
      <c r="AJ460" s="10">
        <v>347529</v>
      </c>
      <c r="AK460" s="10">
        <v>0</v>
      </c>
      <c r="AL460" s="197">
        <v>7037571249</v>
      </c>
    </row>
    <row r="461" spans="1:38" s="23" customFormat="1" ht="14.4" x14ac:dyDescent="0.3">
      <c r="A461" s="62" t="s">
        <v>692</v>
      </c>
      <c r="B461" s="26" t="s">
        <v>147</v>
      </c>
      <c r="C461" s="10">
        <v>3034471</v>
      </c>
      <c r="D461" s="10">
        <v>0</v>
      </c>
      <c r="E461" s="10">
        <v>0</v>
      </c>
      <c r="F461" s="10">
        <v>3034471</v>
      </c>
      <c r="G461" s="10">
        <v>7534150</v>
      </c>
      <c r="H461" s="10">
        <v>602421</v>
      </c>
      <c r="I461" s="10">
        <v>3034471</v>
      </c>
      <c r="J461" s="10">
        <v>3034471</v>
      </c>
      <c r="K461" s="10">
        <v>3034471</v>
      </c>
      <c r="L461" s="10">
        <v>2432050</v>
      </c>
      <c r="M461" s="10">
        <v>2432050</v>
      </c>
      <c r="N461" s="10">
        <v>0</v>
      </c>
      <c r="O461" s="10">
        <v>0</v>
      </c>
      <c r="P461" s="10">
        <v>3034471</v>
      </c>
      <c r="Q461" s="10">
        <v>0</v>
      </c>
      <c r="R461" s="10">
        <v>3034497</v>
      </c>
      <c r="S461" s="10">
        <v>3034471</v>
      </c>
      <c r="T461" s="10">
        <v>0</v>
      </c>
      <c r="U461" s="10">
        <v>0</v>
      </c>
      <c r="V461" s="10">
        <v>0</v>
      </c>
      <c r="W461" s="10">
        <v>3034471</v>
      </c>
      <c r="X461" s="10">
        <v>0</v>
      </c>
      <c r="Y461" s="10">
        <v>3034471</v>
      </c>
      <c r="Z461" s="10">
        <v>3034471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3034471</v>
      </c>
      <c r="AI461" s="10">
        <v>0</v>
      </c>
      <c r="AJ461" s="10">
        <v>0</v>
      </c>
      <c r="AK461" s="10">
        <v>0</v>
      </c>
      <c r="AL461" s="197">
        <v>49414349</v>
      </c>
    </row>
    <row r="462" spans="1:38" s="23" customFormat="1" ht="14.4" x14ac:dyDescent="0.3">
      <c r="A462" s="62" t="s">
        <v>693</v>
      </c>
      <c r="B462" s="26" t="s">
        <v>148</v>
      </c>
      <c r="C462" s="10">
        <v>9258849</v>
      </c>
      <c r="D462" s="10">
        <v>17735971</v>
      </c>
      <c r="E462" s="10">
        <v>2198224</v>
      </c>
      <c r="F462" s="10">
        <v>387866</v>
      </c>
      <c r="G462" s="10">
        <v>1463348</v>
      </c>
      <c r="H462" s="10">
        <v>25520466</v>
      </c>
      <c r="I462" s="10">
        <v>3743223</v>
      </c>
      <c r="J462" s="10">
        <v>722900</v>
      </c>
      <c r="K462" s="10">
        <v>0</v>
      </c>
      <c r="L462" s="10">
        <v>28360143</v>
      </c>
      <c r="M462" s="10">
        <v>4578034</v>
      </c>
      <c r="N462" s="10">
        <v>21157650</v>
      </c>
      <c r="O462" s="10">
        <v>4508087</v>
      </c>
      <c r="P462" s="10">
        <v>1116588</v>
      </c>
      <c r="Q462" s="10">
        <v>2306390</v>
      </c>
      <c r="R462" s="10">
        <v>9039685</v>
      </c>
      <c r="S462" s="10">
        <v>301032</v>
      </c>
      <c r="T462" s="10">
        <v>4376459</v>
      </c>
      <c r="U462" s="10">
        <v>0</v>
      </c>
      <c r="V462" s="10">
        <v>42103480</v>
      </c>
      <c r="W462" s="10">
        <v>305103</v>
      </c>
      <c r="X462" s="10">
        <v>1053909</v>
      </c>
      <c r="Y462" s="10">
        <v>15168422</v>
      </c>
      <c r="Z462" s="10">
        <v>316229</v>
      </c>
      <c r="AA462" s="10">
        <v>32521498</v>
      </c>
      <c r="AB462" s="10">
        <v>37292755</v>
      </c>
      <c r="AC462" s="10">
        <v>0</v>
      </c>
      <c r="AD462" s="10">
        <v>11349739</v>
      </c>
      <c r="AE462" s="10">
        <v>15069</v>
      </c>
      <c r="AF462" s="10">
        <v>16661041</v>
      </c>
      <c r="AG462" s="10">
        <v>8393861</v>
      </c>
      <c r="AH462" s="10">
        <v>0</v>
      </c>
      <c r="AI462" s="10">
        <v>0</v>
      </c>
      <c r="AJ462" s="10">
        <v>0</v>
      </c>
      <c r="AK462" s="10">
        <v>0</v>
      </c>
      <c r="AL462" s="197">
        <v>301956021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4123335</v>
      </c>
      <c r="E463" s="10">
        <v>0</v>
      </c>
      <c r="F463" s="10">
        <v>108072</v>
      </c>
      <c r="G463" s="10">
        <v>33623</v>
      </c>
      <c r="H463" s="10">
        <v>2667898</v>
      </c>
      <c r="I463" s="10">
        <v>111374</v>
      </c>
      <c r="J463" s="10">
        <v>0</v>
      </c>
      <c r="K463" s="10">
        <v>0</v>
      </c>
      <c r="L463" s="10">
        <v>50825</v>
      </c>
      <c r="M463" s="10">
        <v>236020</v>
      </c>
      <c r="N463" s="10">
        <v>72021</v>
      </c>
      <c r="O463" s="10">
        <v>82441</v>
      </c>
      <c r="P463" s="10">
        <v>53565</v>
      </c>
      <c r="Q463" s="10">
        <v>1370427</v>
      </c>
      <c r="R463" s="10">
        <v>1728965</v>
      </c>
      <c r="S463" s="10">
        <v>0</v>
      </c>
      <c r="T463" s="10">
        <v>172603</v>
      </c>
      <c r="U463" s="10">
        <v>0</v>
      </c>
      <c r="V463" s="10">
        <v>1889870</v>
      </c>
      <c r="W463" s="10">
        <v>0</v>
      </c>
      <c r="X463" s="10">
        <v>329784</v>
      </c>
      <c r="Y463" s="10">
        <v>112777</v>
      </c>
      <c r="Z463" s="10">
        <v>11116</v>
      </c>
      <c r="AA463" s="10">
        <v>7720808</v>
      </c>
      <c r="AB463" s="10">
        <v>6162204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27427302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40399828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137884500</v>
      </c>
      <c r="AE464" s="10">
        <v>0</v>
      </c>
      <c r="AF464" s="10">
        <v>2331003507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2548346705</v>
      </c>
    </row>
    <row r="465" spans="1:38" s="23" customFormat="1" ht="14.4" x14ac:dyDescent="0.3">
      <c r="A465" s="62" t="s">
        <v>696</v>
      </c>
      <c r="B465" s="26" t="s">
        <v>151</v>
      </c>
      <c r="C465" s="10">
        <v>4873551</v>
      </c>
      <c r="D465" s="10">
        <v>431752</v>
      </c>
      <c r="E465" s="10">
        <v>419358</v>
      </c>
      <c r="F465" s="10">
        <v>172757</v>
      </c>
      <c r="G465" s="10">
        <v>2443491</v>
      </c>
      <c r="H465" s="10">
        <v>5664830</v>
      </c>
      <c r="I465" s="10">
        <v>431379</v>
      </c>
      <c r="J465" s="10">
        <v>5078602</v>
      </c>
      <c r="K465" s="10">
        <v>3300255</v>
      </c>
      <c r="L465" s="10">
        <v>70697299</v>
      </c>
      <c r="M465" s="10">
        <v>14619864</v>
      </c>
      <c r="N465" s="10">
        <v>62143153</v>
      </c>
      <c r="O465" s="10">
        <v>14964304</v>
      </c>
      <c r="P465" s="10">
        <v>2667701</v>
      </c>
      <c r="Q465" s="10">
        <v>2041850</v>
      </c>
      <c r="R465" s="10">
        <v>19686740</v>
      </c>
      <c r="S465" s="10">
        <v>0</v>
      </c>
      <c r="T465" s="10">
        <v>65904914</v>
      </c>
      <c r="U465" s="10">
        <v>0</v>
      </c>
      <c r="V465" s="10">
        <v>160491140</v>
      </c>
      <c r="W465" s="10">
        <v>27377745</v>
      </c>
      <c r="X465" s="10">
        <v>33987031</v>
      </c>
      <c r="Y465" s="10">
        <v>2136979</v>
      </c>
      <c r="Z465" s="10">
        <v>152694</v>
      </c>
      <c r="AA465" s="10">
        <v>62349569</v>
      </c>
      <c r="AB465" s="10">
        <v>46971166</v>
      </c>
      <c r="AC465" s="10">
        <v>0</v>
      </c>
      <c r="AD465" s="10">
        <v>6616236</v>
      </c>
      <c r="AE465" s="10">
        <v>23423</v>
      </c>
      <c r="AF465" s="10">
        <v>16142139</v>
      </c>
      <c r="AG465" s="10">
        <v>376255</v>
      </c>
      <c r="AH465" s="10">
        <v>1056376</v>
      </c>
      <c r="AI465" s="10">
        <v>0</v>
      </c>
      <c r="AJ465" s="10">
        <v>0</v>
      </c>
      <c r="AK465" s="10">
        <v>0</v>
      </c>
      <c r="AL465" s="197">
        <v>633222553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23530187</v>
      </c>
      <c r="E466" s="10">
        <v>13876276</v>
      </c>
      <c r="F466" s="10">
        <v>7815801</v>
      </c>
      <c r="G466" s="10">
        <v>7253848</v>
      </c>
      <c r="H466" s="10">
        <v>224232726</v>
      </c>
      <c r="I466" s="10">
        <v>7835235</v>
      </c>
      <c r="J466" s="10">
        <v>8280408</v>
      </c>
      <c r="K466" s="10">
        <v>50386636</v>
      </c>
      <c r="L466" s="10">
        <v>18316834</v>
      </c>
      <c r="M466" s="10">
        <v>94523513</v>
      </c>
      <c r="N466" s="10">
        <v>792475</v>
      </c>
      <c r="O466" s="10">
        <v>83537166</v>
      </c>
      <c r="P466" s="10">
        <v>13549453</v>
      </c>
      <c r="Q466" s="10">
        <v>15761776</v>
      </c>
      <c r="R466" s="10">
        <v>7815801</v>
      </c>
      <c r="S466" s="10">
        <v>7850801</v>
      </c>
      <c r="T466" s="10">
        <v>33421844</v>
      </c>
      <c r="U466" s="10">
        <v>0</v>
      </c>
      <c r="V466" s="10">
        <v>16808252</v>
      </c>
      <c r="W466" s="10">
        <v>7949235</v>
      </c>
      <c r="X466" s="10">
        <v>8697452</v>
      </c>
      <c r="Y466" s="10">
        <v>7914188</v>
      </c>
      <c r="Z466" s="10">
        <v>8227191</v>
      </c>
      <c r="AA466" s="10">
        <v>17082127</v>
      </c>
      <c r="AB466" s="10">
        <v>24388874</v>
      </c>
      <c r="AC466" s="10">
        <v>66105010</v>
      </c>
      <c r="AD466" s="10">
        <v>78044906</v>
      </c>
      <c r="AE466" s="10">
        <v>57535</v>
      </c>
      <c r="AF466" s="10">
        <v>3262900</v>
      </c>
      <c r="AG466" s="10">
        <v>28398359</v>
      </c>
      <c r="AH466" s="10">
        <v>9580336</v>
      </c>
      <c r="AI466" s="10">
        <v>6929621</v>
      </c>
      <c r="AJ466" s="10">
        <v>7815801</v>
      </c>
      <c r="AK466" s="10">
        <v>0</v>
      </c>
      <c r="AL466" s="197">
        <v>910042567</v>
      </c>
    </row>
    <row r="467" spans="1:38" s="23" customFormat="1" ht="14.4" x14ac:dyDescent="0.3">
      <c r="A467" s="62" t="s">
        <v>698</v>
      </c>
      <c r="B467" s="26" t="s">
        <v>153</v>
      </c>
      <c r="C467" s="10">
        <v>23938773</v>
      </c>
      <c r="D467" s="10">
        <v>72171</v>
      </c>
      <c r="E467" s="10">
        <v>0</v>
      </c>
      <c r="F467" s="10">
        <v>0</v>
      </c>
      <c r="G467" s="10">
        <v>3296</v>
      </c>
      <c r="H467" s="10">
        <v>148217214</v>
      </c>
      <c r="I467" s="10">
        <v>1443808</v>
      </c>
      <c r="J467" s="10">
        <v>0</v>
      </c>
      <c r="K467" s="10">
        <v>0</v>
      </c>
      <c r="L467" s="10">
        <v>3571341</v>
      </c>
      <c r="M467" s="10">
        <v>53110</v>
      </c>
      <c r="N467" s="10">
        <v>520071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142819</v>
      </c>
      <c r="U467" s="10">
        <v>0</v>
      </c>
      <c r="V467" s="10">
        <v>18554</v>
      </c>
      <c r="W467" s="10">
        <v>0</v>
      </c>
      <c r="X467" s="10">
        <v>0</v>
      </c>
      <c r="Y467" s="10">
        <v>1244347</v>
      </c>
      <c r="Z467" s="10">
        <v>0</v>
      </c>
      <c r="AA467" s="10">
        <v>791095</v>
      </c>
      <c r="AB467" s="10">
        <v>0</v>
      </c>
      <c r="AC467" s="10">
        <v>0</v>
      </c>
      <c r="AD467" s="10">
        <v>0</v>
      </c>
      <c r="AE467" s="10">
        <v>0</v>
      </c>
      <c r="AF467" s="10">
        <v>55224319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237117639</v>
      </c>
    </row>
    <row r="468" spans="1:38" s="23" customFormat="1" ht="14.4" x14ac:dyDescent="0.3">
      <c r="A468" s="62" t="s">
        <v>699</v>
      </c>
      <c r="B468" s="26" t="s">
        <v>154</v>
      </c>
      <c r="C468" s="10">
        <v>16816296</v>
      </c>
      <c r="D468" s="10">
        <v>11764886</v>
      </c>
      <c r="E468" s="10">
        <v>2926</v>
      </c>
      <c r="F468" s="10">
        <v>2135429</v>
      </c>
      <c r="G468" s="10">
        <v>226056</v>
      </c>
      <c r="H468" s="10">
        <v>15533121</v>
      </c>
      <c r="I468" s="10">
        <v>279950</v>
      </c>
      <c r="J468" s="10">
        <v>0</v>
      </c>
      <c r="K468" s="10">
        <v>60105</v>
      </c>
      <c r="L468" s="10">
        <v>32437400</v>
      </c>
      <c r="M468" s="10">
        <v>0</v>
      </c>
      <c r="N468" s="10">
        <v>7928209</v>
      </c>
      <c r="O468" s="10">
        <v>14198908</v>
      </c>
      <c r="P468" s="10">
        <v>3538366</v>
      </c>
      <c r="Q468" s="10">
        <v>608536</v>
      </c>
      <c r="R468" s="10">
        <v>78857294</v>
      </c>
      <c r="S468" s="10">
        <v>63387</v>
      </c>
      <c r="T468" s="10">
        <v>20658950</v>
      </c>
      <c r="U468" s="10">
        <v>0</v>
      </c>
      <c r="V468" s="10">
        <v>297990774</v>
      </c>
      <c r="W468" s="10">
        <v>0</v>
      </c>
      <c r="X468" s="10">
        <v>8750</v>
      </c>
      <c r="Y468" s="10">
        <v>3891875</v>
      </c>
      <c r="Z468" s="10">
        <v>0</v>
      </c>
      <c r="AA468" s="10">
        <v>56235973</v>
      </c>
      <c r="AB468" s="10">
        <v>53794689</v>
      </c>
      <c r="AC468" s="10">
        <v>0</v>
      </c>
      <c r="AD468" s="10">
        <v>29806692</v>
      </c>
      <c r="AE468" s="10">
        <v>0</v>
      </c>
      <c r="AF468" s="10">
        <v>16663401</v>
      </c>
      <c r="AG468" s="10">
        <v>14488508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700214591</v>
      </c>
    </row>
    <row r="469" spans="1:38" s="23" customFormat="1" ht="14.4" x14ac:dyDescent="0.3">
      <c r="A469" s="62" t="s">
        <v>700</v>
      </c>
      <c r="B469" s="26" t="s">
        <v>155</v>
      </c>
      <c r="C469" s="10">
        <v>869728</v>
      </c>
      <c r="D469" s="10">
        <v>4815247</v>
      </c>
      <c r="E469" s="10">
        <v>1637767</v>
      </c>
      <c r="F469" s="10">
        <v>244040</v>
      </c>
      <c r="G469" s="10">
        <v>1935734</v>
      </c>
      <c r="H469" s="10">
        <v>95634666</v>
      </c>
      <c r="I469" s="10">
        <v>494845</v>
      </c>
      <c r="J469" s="10">
        <v>4687</v>
      </c>
      <c r="K469" s="10">
        <v>18797585</v>
      </c>
      <c r="L469" s="10">
        <v>145435565</v>
      </c>
      <c r="M469" s="10">
        <v>7502456</v>
      </c>
      <c r="N469" s="10">
        <v>4760144</v>
      </c>
      <c r="O469" s="10">
        <v>12831399</v>
      </c>
      <c r="P469" s="10">
        <v>1894286</v>
      </c>
      <c r="Q469" s="10">
        <v>0</v>
      </c>
      <c r="R469" s="10">
        <v>65230586</v>
      </c>
      <c r="S469" s="10">
        <v>1252153</v>
      </c>
      <c r="T469" s="10">
        <v>23450784</v>
      </c>
      <c r="U469" s="10">
        <v>0</v>
      </c>
      <c r="V469" s="10">
        <v>46231325</v>
      </c>
      <c r="W469" s="10">
        <v>5000</v>
      </c>
      <c r="X469" s="10">
        <v>605807</v>
      </c>
      <c r="Y469" s="10">
        <v>4191915</v>
      </c>
      <c r="Z469" s="10">
        <v>24063538</v>
      </c>
      <c r="AA469" s="10">
        <v>17982770</v>
      </c>
      <c r="AB469" s="10">
        <v>974316</v>
      </c>
      <c r="AC469" s="10">
        <v>0</v>
      </c>
      <c r="AD469" s="10">
        <v>503582</v>
      </c>
      <c r="AE469" s="10">
        <v>1750196</v>
      </c>
      <c r="AF469" s="10">
        <v>14672448</v>
      </c>
      <c r="AG469" s="10">
        <v>35522878</v>
      </c>
      <c r="AH469" s="10">
        <v>7363253</v>
      </c>
      <c r="AI469" s="10">
        <v>0</v>
      </c>
      <c r="AJ469" s="10">
        <v>0</v>
      </c>
      <c r="AK469" s="10">
        <v>0</v>
      </c>
      <c r="AL469" s="197">
        <v>540658700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23274916</v>
      </c>
      <c r="E470" s="10">
        <v>79962</v>
      </c>
      <c r="F470" s="10">
        <v>0</v>
      </c>
      <c r="G470" s="10">
        <v>1051105</v>
      </c>
      <c r="H470" s="10">
        <v>949950</v>
      </c>
      <c r="I470" s="10">
        <v>0</v>
      </c>
      <c r="J470" s="10">
        <v>0</v>
      </c>
      <c r="K470" s="10">
        <v>3506178</v>
      </c>
      <c r="L470" s="10">
        <v>222415755</v>
      </c>
      <c r="M470" s="10">
        <v>59107350</v>
      </c>
      <c r="N470" s="10">
        <v>524905</v>
      </c>
      <c r="O470" s="10">
        <v>8547666</v>
      </c>
      <c r="P470" s="10">
        <v>1727503</v>
      </c>
      <c r="Q470" s="10">
        <v>0</v>
      </c>
      <c r="R470" s="10">
        <v>38802957</v>
      </c>
      <c r="S470" s="10">
        <v>0</v>
      </c>
      <c r="T470" s="10">
        <v>1014760723</v>
      </c>
      <c r="U470" s="10">
        <v>0</v>
      </c>
      <c r="V470" s="10">
        <v>24260895</v>
      </c>
      <c r="W470" s="10">
        <v>11199035</v>
      </c>
      <c r="X470" s="10">
        <v>33</v>
      </c>
      <c r="Y470" s="10">
        <v>85462309</v>
      </c>
      <c r="Z470" s="10">
        <v>5541234</v>
      </c>
      <c r="AA470" s="10">
        <v>213534558</v>
      </c>
      <c r="AB470" s="10">
        <v>13945505</v>
      </c>
      <c r="AC470" s="10">
        <v>3848193</v>
      </c>
      <c r="AD470" s="10">
        <v>273154631</v>
      </c>
      <c r="AE470" s="10">
        <v>933574</v>
      </c>
      <c r="AF470" s="10">
        <v>40522376</v>
      </c>
      <c r="AG470" s="10">
        <v>51264719</v>
      </c>
      <c r="AH470" s="10">
        <v>128167008</v>
      </c>
      <c r="AI470" s="10">
        <v>0</v>
      </c>
      <c r="AJ470" s="10">
        <v>0</v>
      </c>
      <c r="AK470" s="10">
        <v>0</v>
      </c>
      <c r="AL470" s="197">
        <v>2226583040</v>
      </c>
    </row>
    <row r="471" spans="1:38" s="23" customFormat="1" ht="14.4" x14ac:dyDescent="0.3">
      <c r="A471" s="98" t="s">
        <v>702</v>
      </c>
      <c r="B471" s="99" t="s">
        <v>186</v>
      </c>
      <c r="C471" s="97">
        <v>124836491</v>
      </c>
      <c r="D471" s="97">
        <v>2313518208</v>
      </c>
      <c r="E471" s="97">
        <v>64323622</v>
      </c>
      <c r="F471" s="97">
        <v>38026308</v>
      </c>
      <c r="G471" s="97">
        <v>95084730</v>
      </c>
      <c r="H471" s="97">
        <v>1340865293</v>
      </c>
      <c r="I471" s="97">
        <v>23651753</v>
      </c>
      <c r="J471" s="97">
        <v>80487404</v>
      </c>
      <c r="K471" s="97">
        <v>83209368</v>
      </c>
      <c r="L471" s="97">
        <v>1113507116</v>
      </c>
      <c r="M471" s="97">
        <v>953215229</v>
      </c>
      <c r="N471" s="97">
        <v>723090226</v>
      </c>
      <c r="O471" s="97">
        <v>288392358</v>
      </c>
      <c r="P471" s="97">
        <v>61619184</v>
      </c>
      <c r="Q471" s="97">
        <v>101204872</v>
      </c>
      <c r="R471" s="97">
        <v>428268519</v>
      </c>
      <c r="S471" s="97">
        <v>18604332</v>
      </c>
      <c r="T471" s="97">
        <v>4611281914</v>
      </c>
      <c r="U471" s="97">
        <v>0</v>
      </c>
      <c r="V471" s="97">
        <v>1649747287</v>
      </c>
      <c r="W471" s="97">
        <v>142928706</v>
      </c>
      <c r="X471" s="97">
        <v>45378180</v>
      </c>
      <c r="Y471" s="97">
        <v>222108130</v>
      </c>
      <c r="Z471" s="97">
        <v>54187635</v>
      </c>
      <c r="AA471" s="97">
        <v>945618578</v>
      </c>
      <c r="AB471" s="97">
        <v>463883023</v>
      </c>
      <c r="AC471" s="97">
        <v>443186565</v>
      </c>
      <c r="AD471" s="97">
        <v>616109392</v>
      </c>
      <c r="AE471" s="97">
        <v>37633383</v>
      </c>
      <c r="AF471" s="97">
        <v>2676100377</v>
      </c>
      <c r="AG471" s="97">
        <v>197405392</v>
      </c>
      <c r="AH471" s="97">
        <v>253291514</v>
      </c>
      <c r="AI471" s="97">
        <v>14160082</v>
      </c>
      <c r="AJ471" s="97">
        <v>8167820</v>
      </c>
      <c r="AK471" s="97">
        <v>226834</v>
      </c>
      <c r="AL471" s="204">
        <v>20233319825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155869015</v>
      </c>
      <c r="I473" s="10">
        <v>0</v>
      </c>
      <c r="J473" s="10">
        <v>0</v>
      </c>
      <c r="K473" s="10">
        <v>0</v>
      </c>
      <c r="L473" s="10">
        <v>32422118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366203610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579714168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155869015</v>
      </c>
      <c r="I474" s="97">
        <v>0</v>
      </c>
      <c r="J474" s="97">
        <v>0</v>
      </c>
      <c r="K474" s="97">
        <v>0</v>
      </c>
      <c r="L474" s="97">
        <v>32422118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366203610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579714168</v>
      </c>
    </row>
    <row r="475" spans="1:38" s="23" customFormat="1" ht="14.4" x14ac:dyDescent="0.3">
      <c r="A475" s="62" t="s">
        <v>706</v>
      </c>
      <c r="B475" s="26" t="s">
        <v>143</v>
      </c>
      <c r="C475" s="10">
        <v>382806</v>
      </c>
      <c r="D475" s="10">
        <v>14197881</v>
      </c>
      <c r="E475" s="10">
        <v>6680010</v>
      </c>
      <c r="F475" s="10">
        <v>0</v>
      </c>
      <c r="G475" s="10">
        <v>25501061</v>
      </c>
      <c r="H475" s="10">
        <v>53025897</v>
      </c>
      <c r="I475" s="10">
        <v>89730033</v>
      </c>
      <c r="J475" s="10">
        <v>0</v>
      </c>
      <c r="K475" s="10">
        <v>68140</v>
      </c>
      <c r="L475" s="10">
        <v>102682891</v>
      </c>
      <c r="M475" s="10">
        <v>3967005</v>
      </c>
      <c r="N475" s="10">
        <v>3297523</v>
      </c>
      <c r="O475" s="10">
        <v>2576965</v>
      </c>
      <c r="P475" s="10">
        <v>0</v>
      </c>
      <c r="Q475" s="10">
        <v>2071866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6521348</v>
      </c>
      <c r="X475" s="10">
        <v>49532</v>
      </c>
      <c r="Y475" s="10">
        <v>9693581</v>
      </c>
      <c r="Z475" s="10">
        <v>0</v>
      </c>
      <c r="AA475" s="10">
        <v>3234</v>
      </c>
      <c r="AB475" s="10">
        <v>4344395</v>
      </c>
      <c r="AC475" s="10">
        <v>0</v>
      </c>
      <c r="AD475" s="10">
        <v>39477660</v>
      </c>
      <c r="AE475" s="10">
        <v>0</v>
      </c>
      <c r="AF475" s="10">
        <v>0</v>
      </c>
      <c r="AG475" s="10">
        <v>16986</v>
      </c>
      <c r="AH475" s="10">
        <v>1276024</v>
      </c>
      <c r="AI475" s="10">
        <v>0</v>
      </c>
      <c r="AJ475" s="10">
        <v>0</v>
      </c>
      <c r="AK475" s="10">
        <v>0</v>
      </c>
      <c r="AL475" s="197">
        <v>366638598</v>
      </c>
    </row>
    <row r="476" spans="1:38" s="23" customFormat="1" ht="14.4" x14ac:dyDescent="0.3">
      <c r="A476" s="62" t="s">
        <v>707</v>
      </c>
      <c r="B476" s="26" t="s">
        <v>144</v>
      </c>
      <c r="C476" s="10">
        <v>25742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56023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1236</v>
      </c>
      <c r="AE476" s="10">
        <v>0</v>
      </c>
      <c r="AF476" s="10">
        <v>0</v>
      </c>
      <c r="AG476" s="10">
        <v>0</v>
      </c>
      <c r="AH476" s="10">
        <v>75465</v>
      </c>
      <c r="AI476" s="10">
        <v>0</v>
      </c>
      <c r="AJ476" s="10">
        <v>0</v>
      </c>
      <c r="AK476" s="10">
        <v>0</v>
      </c>
      <c r="AL476" s="197">
        <v>4217610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4400000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4400000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2282525</v>
      </c>
      <c r="F478" s="10">
        <v>0</v>
      </c>
      <c r="G478" s="10">
        <v>70391845</v>
      </c>
      <c r="H478" s="10">
        <v>0</v>
      </c>
      <c r="I478" s="10">
        <v>56677</v>
      </c>
      <c r="J478" s="10">
        <v>0</v>
      </c>
      <c r="K478" s="10">
        <v>1307556</v>
      </c>
      <c r="L478" s="10">
        <v>9550198</v>
      </c>
      <c r="M478" s="10">
        <v>0</v>
      </c>
      <c r="N478" s="10">
        <v>5761873</v>
      </c>
      <c r="O478" s="10">
        <v>0</v>
      </c>
      <c r="P478" s="10">
        <v>7045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550494</v>
      </c>
      <c r="X478" s="10">
        <v>1307556</v>
      </c>
      <c r="Y478" s="10">
        <v>2531529</v>
      </c>
      <c r="Z478" s="10">
        <v>4594048</v>
      </c>
      <c r="AA478" s="10">
        <v>21152</v>
      </c>
      <c r="AB478" s="10">
        <v>1885322</v>
      </c>
      <c r="AC478" s="10">
        <v>0</v>
      </c>
      <c r="AD478" s="10">
        <v>202800955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303048775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6346</v>
      </c>
      <c r="P480" s="10">
        <v>0</v>
      </c>
      <c r="Q480" s="10">
        <v>20226</v>
      </c>
      <c r="R480" s="10">
        <v>6664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2454925</v>
      </c>
      <c r="Z480" s="10">
        <v>0</v>
      </c>
      <c r="AA480" s="10">
        <v>0</v>
      </c>
      <c r="AB480" s="10">
        <v>106799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4212377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37971347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115590863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115590863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749503920</v>
      </c>
      <c r="M483" s="10">
        <v>0</v>
      </c>
      <c r="N483" s="10">
        <v>1758585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30316</v>
      </c>
      <c r="W483" s="10">
        <v>0</v>
      </c>
      <c r="X483" s="10">
        <v>4902684</v>
      </c>
      <c r="Y483" s="10">
        <v>1851559</v>
      </c>
      <c r="Z483" s="10">
        <v>0</v>
      </c>
      <c r="AA483" s="10">
        <v>115374637</v>
      </c>
      <c r="AB483" s="10">
        <v>2427157</v>
      </c>
      <c r="AC483" s="10">
        <v>0</v>
      </c>
      <c r="AD483" s="10">
        <v>44117476</v>
      </c>
      <c r="AE483" s="10">
        <v>0</v>
      </c>
      <c r="AF483" s="10">
        <v>35870107</v>
      </c>
      <c r="AG483" s="10">
        <v>0</v>
      </c>
      <c r="AH483" s="10">
        <v>1621271</v>
      </c>
      <c r="AI483" s="10">
        <v>0</v>
      </c>
      <c r="AJ483" s="10">
        <v>0</v>
      </c>
      <c r="AK483" s="10">
        <v>0</v>
      </c>
      <c r="AL483" s="197">
        <v>963458357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151822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32099653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32251475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2999631</v>
      </c>
      <c r="N485" s="10">
        <v>0</v>
      </c>
      <c r="O485" s="10">
        <v>35954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149488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3185073</v>
      </c>
    </row>
    <row r="486" spans="1:38" s="23" customFormat="1" ht="14.4" x14ac:dyDescent="0.3">
      <c r="A486" s="62" t="s">
        <v>717</v>
      </c>
      <c r="B486" s="26" t="s">
        <v>154</v>
      </c>
      <c r="C486" s="10">
        <v>15317813</v>
      </c>
      <c r="D486" s="10">
        <v>0</v>
      </c>
      <c r="E486" s="10">
        <v>0</v>
      </c>
      <c r="F486" s="10">
        <v>0</v>
      </c>
      <c r="G486" s="10">
        <v>0</v>
      </c>
      <c r="H486" s="10">
        <v>2438635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7575151</v>
      </c>
      <c r="AC486" s="10">
        <v>0</v>
      </c>
      <c r="AD486" s="10">
        <v>0</v>
      </c>
      <c r="AE486" s="10">
        <v>0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62446551</v>
      </c>
    </row>
    <row r="487" spans="1:38" s="23" customFormat="1" ht="14.4" x14ac:dyDescent="0.3">
      <c r="A487" s="62" t="s">
        <v>718</v>
      </c>
      <c r="B487" s="26" t="s">
        <v>155</v>
      </c>
      <c r="C487" s="10">
        <v>32886539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88175140</v>
      </c>
      <c r="M487" s="10">
        <v>0</v>
      </c>
      <c r="N487" s="10">
        <v>93849011</v>
      </c>
      <c r="O487" s="10">
        <v>0</v>
      </c>
      <c r="P487" s="10">
        <v>0</v>
      </c>
      <c r="Q487" s="10">
        <v>2433</v>
      </c>
      <c r="R487" s="10">
        <v>0</v>
      </c>
      <c r="S487" s="10">
        <v>3884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255055269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236803247</v>
      </c>
      <c r="L488" s="10">
        <v>632297917</v>
      </c>
      <c r="M488" s="10">
        <v>8476717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60772276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1117302374</v>
      </c>
    </row>
    <row r="489" spans="1:38" s="23" customFormat="1" ht="14.4" x14ac:dyDescent="0.3">
      <c r="A489" s="98" t="s">
        <v>720</v>
      </c>
      <c r="B489" s="99" t="s">
        <v>190</v>
      </c>
      <c r="C489" s="97">
        <v>48612900</v>
      </c>
      <c r="D489" s="97">
        <v>14938048</v>
      </c>
      <c r="E489" s="97">
        <v>8962535</v>
      </c>
      <c r="F489" s="97">
        <v>0</v>
      </c>
      <c r="G489" s="97">
        <v>225087708</v>
      </c>
      <c r="H489" s="97">
        <v>59864532</v>
      </c>
      <c r="I489" s="97">
        <v>89786710</v>
      </c>
      <c r="J489" s="97">
        <v>0</v>
      </c>
      <c r="K489" s="97">
        <v>239056193</v>
      </c>
      <c r="L489" s="97">
        <v>1582210068</v>
      </c>
      <c r="M489" s="97">
        <v>15595175</v>
      </c>
      <c r="N489" s="97">
        <v>107231200</v>
      </c>
      <c r="O489" s="97">
        <v>12679054</v>
      </c>
      <c r="P489" s="97">
        <v>7045</v>
      </c>
      <c r="Q489" s="97">
        <v>2094525</v>
      </c>
      <c r="R489" s="97">
        <v>1080424</v>
      </c>
      <c r="S489" s="97">
        <v>3884</v>
      </c>
      <c r="T489" s="97">
        <v>0</v>
      </c>
      <c r="U489" s="97">
        <v>0</v>
      </c>
      <c r="V489" s="97">
        <v>87759078</v>
      </c>
      <c r="W489" s="97">
        <v>7221330</v>
      </c>
      <c r="X489" s="97">
        <v>6259772</v>
      </c>
      <c r="Y489" s="97">
        <v>16531594</v>
      </c>
      <c r="Z489" s="97">
        <v>4594048</v>
      </c>
      <c r="AA489" s="97">
        <v>115399023</v>
      </c>
      <c r="AB489" s="97">
        <v>16338824</v>
      </c>
      <c r="AC489" s="97">
        <v>0</v>
      </c>
      <c r="AD489" s="97">
        <v>387307865</v>
      </c>
      <c r="AE489" s="97">
        <v>0</v>
      </c>
      <c r="AF489" s="97">
        <v>183786888</v>
      </c>
      <c r="AG489" s="97">
        <v>16986</v>
      </c>
      <c r="AH489" s="97">
        <v>37353260</v>
      </c>
      <c r="AI489" s="97">
        <v>0</v>
      </c>
      <c r="AJ489" s="97">
        <v>0</v>
      </c>
      <c r="AK489" s="97">
        <v>0</v>
      </c>
      <c r="AL489" s="204">
        <v>3269778669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7735254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7830504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2681054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54020457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56701511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2681054</v>
      </c>
      <c r="T504" s="97">
        <v>7735254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99974971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110486529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592440</v>
      </c>
      <c r="J508" s="10">
        <v>0</v>
      </c>
      <c r="K508" s="10">
        <v>0</v>
      </c>
      <c r="L508" s="10">
        <v>0</v>
      </c>
      <c r="M508" s="10">
        <v>7889653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80226146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89187080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67944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12519058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441618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441618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592440</v>
      </c>
      <c r="J519" s="97">
        <v>0</v>
      </c>
      <c r="K519" s="97">
        <v>0</v>
      </c>
      <c r="L519" s="97">
        <v>0</v>
      </c>
      <c r="M519" s="97">
        <v>7889653</v>
      </c>
      <c r="N519" s="97">
        <v>1388565</v>
      </c>
      <c r="O519" s="97">
        <v>0</v>
      </c>
      <c r="P519" s="97">
        <v>228284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250554120</v>
      </c>
      <c r="AB519" s="97">
        <v>441618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263849438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7660703995</v>
      </c>
      <c r="M520" s="10">
        <v>0</v>
      </c>
      <c r="N520" s="10">
        <v>131835088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794345390</v>
      </c>
      <c r="U520" s="10">
        <v>0</v>
      </c>
      <c r="V520" s="10">
        <v>0</v>
      </c>
      <c r="W520" s="10">
        <v>0</v>
      </c>
      <c r="X520" s="10">
        <v>837500</v>
      </c>
      <c r="Y520" s="10">
        <v>0</v>
      </c>
      <c r="Z520" s="10">
        <v>0</v>
      </c>
      <c r="AA520" s="10">
        <v>285929</v>
      </c>
      <c r="AB520" s="10">
        <v>4000000</v>
      </c>
      <c r="AC520" s="10">
        <v>0</v>
      </c>
      <c r="AD520" s="10">
        <v>1464449</v>
      </c>
      <c r="AE520" s="10">
        <v>1400000</v>
      </c>
      <c r="AF520" s="10">
        <v>56313601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8670093344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7660703995</v>
      </c>
      <c r="M521" s="97">
        <v>0</v>
      </c>
      <c r="N521" s="97">
        <v>131835088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794345390</v>
      </c>
      <c r="U521" s="97">
        <v>0</v>
      </c>
      <c r="V521" s="97">
        <v>0</v>
      </c>
      <c r="W521" s="97">
        <v>0</v>
      </c>
      <c r="X521" s="97">
        <v>837500</v>
      </c>
      <c r="Y521" s="97">
        <v>0</v>
      </c>
      <c r="Z521" s="97">
        <v>0</v>
      </c>
      <c r="AA521" s="97">
        <v>285929</v>
      </c>
      <c r="AB521" s="97">
        <v>4000000</v>
      </c>
      <c r="AC521" s="97">
        <v>0</v>
      </c>
      <c r="AD521" s="97">
        <v>1464449</v>
      </c>
      <c r="AE521" s="97">
        <v>1400000</v>
      </c>
      <c r="AF521" s="97">
        <v>56313601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8670093344</v>
      </c>
    </row>
    <row r="522" spans="1:38" s="23" customFormat="1" ht="14.4" x14ac:dyDescent="0.3">
      <c r="A522" s="62" t="s">
        <v>753</v>
      </c>
      <c r="B522" s="26" t="s">
        <v>195</v>
      </c>
      <c r="C522" s="10">
        <v>183567182</v>
      </c>
      <c r="D522" s="10">
        <v>45376817</v>
      </c>
      <c r="E522" s="10">
        <v>3685368</v>
      </c>
      <c r="F522" s="10">
        <v>8779368</v>
      </c>
      <c r="G522" s="10">
        <v>10807819</v>
      </c>
      <c r="H522" s="10">
        <v>166232861</v>
      </c>
      <c r="I522" s="10">
        <v>8012643</v>
      </c>
      <c r="J522" s="10">
        <v>6635368</v>
      </c>
      <c r="K522" s="10">
        <v>17799587</v>
      </c>
      <c r="L522" s="10">
        <v>3591062</v>
      </c>
      <c r="M522" s="10">
        <v>4805848</v>
      </c>
      <c r="N522" s="10">
        <v>39740335</v>
      </c>
      <c r="O522" s="10">
        <v>33979368</v>
      </c>
      <c r="P522" s="10">
        <v>3685412</v>
      </c>
      <c r="Q522" s="10">
        <v>6858011</v>
      </c>
      <c r="R522" s="10">
        <v>3910368</v>
      </c>
      <c r="S522" s="10">
        <v>29196565</v>
      </c>
      <c r="T522" s="10">
        <v>218323908</v>
      </c>
      <c r="U522" s="10">
        <v>0</v>
      </c>
      <c r="V522" s="10">
        <v>501396305</v>
      </c>
      <c r="W522" s="10">
        <v>80040516</v>
      </c>
      <c r="X522" s="10">
        <v>10245498</v>
      </c>
      <c r="Y522" s="10">
        <v>5528244</v>
      </c>
      <c r="Z522" s="10">
        <v>3685368</v>
      </c>
      <c r="AA522" s="10">
        <v>1007833</v>
      </c>
      <c r="AB522" s="10">
        <v>3685368</v>
      </c>
      <c r="AC522" s="10">
        <v>30303391</v>
      </c>
      <c r="AD522" s="10">
        <v>21401830</v>
      </c>
      <c r="AE522" s="10">
        <v>0</v>
      </c>
      <c r="AF522" s="10">
        <v>39029779</v>
      </c>
      <c r="AG522" s="10">
        <v>81290594</v>
      </c>
      <c r="AH522" s="10">
        <v>14293418</v>
      </c>
      <c r="AI522" s="10">
        <v>6484799</v>
      </c>
      <c r="AJ522" s="10">
        <v>3685368</v>
      </c>
      <c r="AK522" s="10">
        <v>0</v>
      </c>
      <c r="AL522" s="197">
        <v>1597066201</v>
      </c>
    </row>
    <row r="523" spans="1:38" s="23" customFormat="1" ht="14.4" x14ac:dyDescent="0.3">
      <c r="A523" s="98" t="s">
        <v>754</v>
      </c>
      <c r="B523" s="99" t="s">
        <v>194</v>
      </c>
      <c r="C523" s="97">
        <v>183567182</v>
      </c>
      <c r="D523" s="97">
        <v>45376817</v>
      </c>
      <c r="E523" s="97">
        <v>3685368</v>
      </c>
      <c r="F523" s="97">
        <v>8779368</v>
      </c>
      <c r="G523" s="97">
        <v>10807819</v>
      </c>
      <c r="H523" s="97">
        <v>166232861</v>
      </c>
      <c r="I523" s="97">
        <v>8012643</v>
      </c>
      <c r="J523" s="97">
        <v>6635368</v>
      </c>
      <c r="K523" s="97">
        <v>17799587</v>
      </c>
      <c r="L523" s="97">
        <v>3591062</v>
      </c>
      <c r="M523" s="97">
        <v>4805848</v>
      </c>
      <c r="N523" s="97">
        <v>39740335</v>
      </c>
      <c r="O523" s="97">
        <v>33979368</v>
      </c>
      <c r="P523" s="97">
        <v>3685412</v>
      </c>
      <c r="Q523" s="97">
        <v>6858011</v>
      </c>
      <c r="R523" s="97">
        <v>3910368</v>
      </c>
      <c r="S523" s="97">
        <v>29196565</v>
      </c>
      <c r="T523" s="97">
        <v>218323908</v>
      </c>
      <c r="U523" s="97">
        <v>0</v>
      </c>
      <c r="V523" s="97">
        <v>501396305</v>
      </c>
      <c r="W523" s="97">
        <v>80040516</v>
      </c>
      <c r="X523" s="97">
        <v>10245498</v>
      </c>
      <c r="Y523" s="97">
        <v>5528244</v>
      </c>
      <c r="Z523" s="97">
        <v>3685368</v>
      </c>
      <c r="AA523" s="97">
        <v>1007833</v>
      </c>
      <c r="AB523" s="97">
        <v>3685368</v>
      </c>
      <c r="AC523" s="97">
        <v>30303391</v>
      </c>
      <c r="AD523" s="97">
        <v>21401830</v>
      </c>
      <c r="AE523" s="97">
        <v>198000000</v>
      </c>
      <c r="AF523" s="97">
        <v>39029779</v>
      </c>
      <c r="AG523" s="97">
        <v>81290594</v>
      </c>
      <c r="AH523" s="97">
        <v>69820521</v>
      </c>
      <c r="AI523" s="97">
        <v>6484799</v>
      </c>
      <c r="AJ523" s="97">
        <v>3685368</v>
      </c>
      <c r="AK523" s="97">
        <v>0</v>
      </c>
      <c r="AL523" s="204">
        <v>1850593304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357016573</v>
      </c>
      <c r="D524" s="28">
        <v>2396292114</v>
      </c>
      <c r="E524" s="28">
        <v>76971525</v>
      </c>
      <c r="F524" s="28">
        <v>46805676</v>
      </c>
      <c r="G524" s="28">
        <v>333658432</v>
      </c>
      <c r="H524" s="28">
        <v>1722926951</v>
      </c>
      <c r="I524" s="28">
        <v>140450938</v>
      </c>
      <c r="J524" s="28">
        <v>87122772</v>
      </c>
      <c r="K524" s="28">
        <v>340565148</v>
      </c>
      <c r="L524" s="28">
        <v>10392434359</v>
      </c>
      <c r="M524" s="28">
        <v>981505905</v>
      </c>
      <c r="N524" s="28">
        <v>1003285414</v>
      </c>
      <c r="O524" s="28">
        <v>335050780</v>
      </c>
      <c r="P524" s="28">
        <v>65539925</v>
      </c>
      <c r="Q524" s="28">
        <v>110222389</v>
      </c>
      <c r="R524" s="28">
        <v>433259311</v>
      </c>
      <c r="S524" s="28">
        <v>50485835</v>
      </c>
      <c r="T524" s="28">
        <v>5631686466</v>
      </c>
      <c r="U524" s="28">
        <v>0</v>
      </c>
      <c r="V524" s="28">
        <v>2238902670</v>
      </c>
      <c r="W524" s="28">
        <v>230190552</v>
      </c>
      <c r="X524" s="28">
        <v>62720950</v>
      </c>
      <c r="Y524" s="28">
        <v>244167968</v>
      </c>
      <c r="Z524" s="28">
        <v>62467051</v>
      </c>
      <c r="AA524" s="28">
        <v>1312865483</v>
      </c>
      <c r="AB524" s="28">
        <v>491109217</v>
      </c>
      <c r="AC524" s="28">
        <v>839693566</v>
      </c>
      <c r="AD524" s="28">
        <v>1026295138</v>
      </c>
      <c r="AE524" s="28">
        <v>237033383</v>
      </c>
      <c r="AF524" s="28">
        <v>3055205616</v>
      </c>
      <c r="AG524" s="28">
        <v>278712972</v>
      </c>
      <c r="AH524" s="28">
        <v>360465295</v>
      </c>
      <c r="AI524" s="28">
        <v>20644881</v>
      </c>
      <c r="AJ524" s="28">
        <v>11853188</v>
      </c>
      <c r="AK524" s="28">
        <v>226834</v>
      </c>
      <c r="AL524" s="206">
        <v>34977835277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22361537</v>
      </c>
      <c r="I525" s="10">
        <v>290818215</v>
      </c>
      <c r="J525" s="10">
        <v>0</v>
      </c>
      <c r="K525" s="10">
        <v>230888072</v>
      </c>
      <c r="L525" s="10">
        <v>44018732</v>
      </c>
      <c r="M525" s="10">
        <v>22727273</v>
      </c>
      <c r="N525" s="10">
        <v>0</v>
      </c>
      <c r="O525" s="10">
        <v>2409091</v>
      </c>
      <c r="P525" s="10">
        <v>0</v>
      </c>
      <c r="Q525" s="10">
        <v>0</v>
      </c>
      <c r="R525" s="10">
        <v>0</v>
      </c>
      <c r="S525" s="10">
        <v>0</v>
      </c>
      <c r="T525" s="10">
        <v>491937</v>
      </c>
      <c r="U525" s="10">
        <v>0</v>
      </c>
      <c r="V525" s="10">
        <v>46688921</v>
      </c>
      <c r="W525" s="10">
        <v>0</v>
      </c>
      <c r="X525" s="10">
        <v>0</v>
      </c>
      <c r="Y525" s="10">
        <v>0</v>
      </c>
      <c r="Z525" s="10">
        <v>0</v>
      </c>
      <c r="AA525" s="10">
        <v>11569407</v>
      </c>
      <c r="AB525" s="10">
        <v>0</v>
      </c>
      <c r="AC525" s="10">
        <v>121363637</v>
      </c>
      <c r="AD525" s="10">
        <v>0</v>
      </c>
      <c r="AE525" s="10">
        <v>636364</v>
      </c>
      <c r="AF525" s="10">
        <v>175318182</v>
      </c>
      <c r="AG525" s="10">
        <v>50603636</v>
      </c>
      <c r="AH525" s="10">
        <v>0</v>
      </c>
      <c r="AI525" s="10">
        <v>27190287</v>
      </c>
      <c r="AJ525" s="10">
        <v>0</v>
      </c>
      <c r="AK525" s="10">
        <v>0</v>
      </c>
      <c r="AL525" s="197">
        <v>1059421653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22361537</v>
      </c>
      <c r="I527" s="97">
        <v>290818215</v>
      </c>
      <c r="J527" s="97">
        <v>0</v>
      </c>
      <c r="K527" s="97">
        <v>230888072</v>
      </c>
      <c r="L527" s="97">
        <v>44018732</v>
      </c>
      <c r="M527" s="97">
        <v>22727273</v>
      </c>
      <c r="N527" s="97">
        <v>0</v>
      </c>
      <c r="O527" s="97">
        <v>2409091</v>
      </c>
      <c r="P527" s="97">
        <v>0</v>
      </c>
      <c r="Q527" s="97">
        <v>0</v>
      </c>
      <c r="R527" s="97">
        <v>0</v>
      </c>
      <c r="S527" s="97">
        <v>0</v>
      </c>
      <c r="T527" s="97">
        <v>491937</v>
      </c>
      <c r="U527" s="97">
        <v>0</v>
      </c>
      <c r="V527" s="97">
        <v>46688921</v>
      </c>
      <c r="W527" s="97">
        <v>0</v>
      </c>
      <c r="X527" s="97">
        <v>0</v>
      </c>
      <c r="Y527" s="97">
        <v>0</v>
      </c>
      <c r="Z527" s="97">
        <v>0</v>
      </c>
      <c r="AA527" s="97">
        <v>11569407</v>
      </c>
      <c r="AB527" s="97">
        <v>0</v>
      </c>
      <c r="AC527" s="97">
        <v>121363637</v>
      </c>
      <c r="AD527" s="97">
        <v>0</v>
      </c>
      <c r="AE527" s="97">
        <v>636364</v>
      </c>
      <c r="AF527" s="97">
        <v>175318182</v>
      </c>
      <c r="AG527" s="97">
        <v>50603636</v>
      </c>
      <c r="AH527" s="97">
        <v>0</v>
      </c>
      <c r="AI527" s="97">
        <v>27190287</v>
      </c>
      <c r="AJ527" s="97">
        <v>0</v>
      </c>
      <c r="AK527" s="97">
        <v>0</v>
      </c>
      <c r="AL527" s="204">
        <v>1059421653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25335702</v>
      </c>
      <c r="D530" s="10">
        <v>274949943</v>
      </c>
      <c r="E530" s="10">
        <v>1502472</v>
      </c>
      <c r="F530" s="10">
        <v>50026826</v>
      </c>
      <c r="G530" s="10">
        <v>1268715840</v>
      </c>
      <c r="H530" s="10">
        <v>734515418</v>
      </c>
      <c r="I530" s="10">
        <v>67796903</v>
      </c>
      <c r="J530" s="10">
        <v>32038029</v>
      </c>
      <c r="K530" s="10">
        <v>70615442</v>
      </c>
      <c r="L530" s="10">
        <v>6201437234</v>
      </c>
      <c r="M530" s="10">
        <v>402497272</v>
      </c>
      <c r="N530" s="10">
        <v>331879297</v>
      </c>
      <c r="O530" s="10">
        <v>313564279</v>
      </c>
      <c r="P530" s="10">
        <v>148422156</v>
      </c>
      <c r="Q530" s="10">
        <v>20636034</v>
      </c>
      <c r="R530" s="10">
        <v>63488714</v>
      </c>
      <c r="S530" s="10">
        <v>23616918</v>
      </c>
      <c r="T530" s="10">
        <v>266599141</v>
      </c>
      <c r="U530" s="10">
        <v>9378</v>
      </c>
      <c r="V530" s="10">
        <v>245669195</v>
      </c>
      <c r="W530" s="10">
        <v>94936829</v>
      </c>
      <c r="X530" s="10">
        <v>134945138</v>
      </c>
      <c r="Y530" s="10">
        <v>426005772</v>
      </c>
      <c r="Z530" s="10">
        <v>11069368</v>
      </c>
      <c r="AA530" s="10">
        <v>292510890</v>
      </c>
      <c r="AB530" s="10">
        <v>509519980</v>
      </c>
      <c r="AC530" s="10">
        <v>3683792462</v>
      </c>
      <c r="AD530" s="10">
        <v>633799033</v>
      </c>
      <c r="AE530" s="10">
        <v>110488376</v>
      </c>
      <c r="AF530" s="10">
        <v>859353848</v>
      </c>
      <c r="AG530" s="10">
        <v>226300973</v>
      </c>
      <c r="AH530" s="10">
        <v>131025384</v>
      </c>
      <c r="AI530" s="10">
        <v>1534103</v>
      </c>
      <c r="AJ530" s="10">
        <v>33525658</v>
      </c>
      <c r="AK530" s="10">
        <v>261950</v>
      </c>
      <c r="AL530" s="197">
        <v>17692385957</v>
      </c>
    </row>
    <row r="531" spans="1:38" s="23" customFormat="1" ht="14.4" x14ac:dyDescent="0.3">
      <c r="A531" s="98" t="s">
        <v>761</v>
      </c>
      <c r="B531" s="99" t="s">
        <v>200</v>
      </c>
      <c r="C531" s="97">
        <v>25335702</v>
      </c>
      <c r="D531" s="97">
        <v>274949943</v>
      </c>
      <c r="E531" s="97">
        <v>1502472</v>
      </c>
      <c r="F531" s="97">
        <v>50026826</v>
      </c>
      <c r="G531" s="97">
        <v>1268715840</v>
      </c>
      <c r="H531" s="97">
        <v>734515418</v>
      </c>
      <c r="I531" s="97">
        <v>67796903</v>
      </c>
      <c r="J531" s="97">
        <v>32038029</v>
      </c>
      <c r="K531" s="97">
        <v>70615442</v>
      </c>
      <c r="L531" s="97">
        <v>6201437234</v>
      </c>
      <c r="M531" s="97">
        <v>402497272</v>
      </c>
      <c r="N531" s="97">
        <v>331879297</v>
      </c>
      <c r="O531" s="97">
        <v>313564279</v>
      </c>
      <c r="P531" s="97">
        <v>148422156</v>
      </c>
      <c r="Q531" s="97">
        <v>20636034</v>
      </c>
      <c r="R531" s="97">
        <v>63488714</v>
      </c>
      <c r="S531" s="97">
        <v>23616918</v>
      </c>
      <c r="T531" s="97">
        <v>266599141</v>
      </c>
      <c r="U531" s="97">
        <v>9378</v>
      </c>
      <c r="V531" s="97">
        <v>245669195</v>
      </c>
      <c r="W531" s="97">
        <v>94936829</v>
      </c>
      <c r="X531" s="97">
        <v>134945138</v>
      </c>
      <c r="Y531" s="97">
        <v>426005772</v>
      </c>
      <c r="Z531" s="97">
        <v>11069368</v>
      </c>
      <c r="AA531" s="97">
        <v>292510890</v>
      </c>
      <c r="AB531" s="97">
        <v>509519980</v>
      </c>
      <c r="AC531" s="97">
        <v>3683792462</v>
      </c>
      <c r="AD531" s="97">
        <v>633799033</v>
      </c>
      <c r="AE531" s="97">
        <v>110488376</v>
      </c>
      <c r="AF531" s="97">
        <v>859353848</v>
      </c>
      <c r="AG531" s="97">
        <v>226300973</v>
      </c>
      <c r="AH531" s="97">
        <v>131025384</v>
      </c>
      <c r="AI531" s="97">
        <v>1534103</v>
      </c>
      <c r="AJ531" s="97">
        <v>33525658</v>
      </c>
      <c r="AK531" s="97">
        <v>261950</v>
      </c>
      <c r="AL531" s="204">
        <v>17692385957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25335702</v>
      </c>
      <c r="D532" s="28">
        <v>274949943</v>
      </c>
      <c r="E532" s="28">
        <v>1502472</v>
      </c>
      <c r="F532" s="28">
        <v>52954097</v>
      </c>
      <c r="G532" s="28">
        <v>1278124931</v>
      </c>
      <c r="H532" s="28">
        <v>756876955</v>
      </c>
      <c r="I532" s="28">
        <v>358615118</v>
      </c>
      <c r="J532" s="28">
        <v>32038029</v>
      </c>
      <c r="K532" s="28">
        <v>301503514</v>
      </c>
      <c r="L532" s="28">
        <v>6245455966</v>
      </c>
      <c r="M532" s="28">
        <v>425224545</v>
      </c>
      <c r="N532" s="28">
        <v>331879297</v>
      </c>
      <c r="O532" s="28">
        <v>315973370</v>
      </c>
      <c r="P532" s="28">
        <v>148422156</v>
      </c>
      <c r="Q532" s="28">
        <v>20636034</v>
      </c>
      <c r="R532" s="28">
        <v>63488714</v>
      </c>
      <c r="S532" s="28">
        <v>23616918</v>
      </c>
      <c r="T532" s="28">
        <v>267091078</v>
      </c>
      <c r="U532" s="28">
        <v>9378</v>
      </c>
      <c r="V532" s="28">
        <v>292358116</v>
      </c>
      <c r="W532" s="28">
        <v>94936829</v>
      </c>
      <c r="X532" s="28">
        <v>134945138</v>
      </c>
      <c r="Y532" s="28">
        <v>426005772</v>
      </c>
      <c r="Z532" s="28">
        <v>11069368</v>
      </c>
      <c r="AA532" s="28">
        <v>304080297</v>
      </c>
      <c r="AB532" s="28">
        <v>509519980</v>
      </c>
      <c r="AC532" s="28">
        <v>3805156099</v>
      </c>
      <c r="AD532" s="28">
        <v>633799033</v>
      </c>
      <c r="AE532" s="28">
        <v>111124740</v>
      </c>
      <c r="AF532" s="28">
        <v>1034672030</v>
      </c>
      <c r="AG532" s="28">
        <v>276904609</v>
      </c>
      <c r="AH532" s="28">
        <v>131025384</v>
      </c>
      <c r="AI532" s="28">
        <v>28724390</v>
      </c>
      <c r="AJ532" s="28">
        <v>33525658</v>
      </c>
      <c r="AK532" s="28">
        <v>261950</v>
      </c>
      <c r="AL532" s="206">
        <v>18751807610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4" t="s">
        <v>74</v>
      </c>
      <c r="D2" s="254"/>
      <c r="E2" s="254"/>
      <c r="F2" s="254"/>
      <c r="G2" s="254"/>
      <c r="H2" s="254"/>
      <c r="I2" s="254" t="s">
        <v>74</v>
      </c>
      <c r="J2" s="254"/>
      <c r="K2" s="254"/>
      <c r="L2" s="254"/>
      <c r="M2" s="254"/>
      <c r="N2" s="254"/>
      <c r="O2" s="254" t="s">
        <v>74</v>
      </c>
      <c r="P2" s="254"/>
      <c r="Q2" s="254"/>
      <c r="R2" s="254"/>
      <c r="S2" s="254"/>
      <c r="T2" s="254"/>
      <c r="U2" s="254" t="s">
        <v>74</v>
      </c>
      <c r="V2" s="254"/>
      <c r="W2" s="254"/>
      <c r="X2" s="254"/>
      <c r="Y2" s="254"/>
      <c r="Z2" s="254"/>
      <c r="AA2" s="254" t="s">
        <v>74</v>
      </c>
      <c r="AB2" s="254"/>
      <c r="AC2" s="254"/>
      <c r="AD2" s="254"/>
      <c r="AE2" s="254"/>
      <c r="AF2" s="254"/>
      <c r="AG2" s="254" t="s">
        <v>74</v>
      </c>
      <c r="AH2" s="254"/>
      <c r="AI2" s="254"/>
      <c r="AJ2" s="254"/>
      <c r="AK2" s="254"/>
      <c r="AL2" s="254"/>
    </row>
    <row r="3" spans="1:38" s="7" customFormat="1" ht="18" x14ac:dyDescent="0.35">
      <c r="A3" s="78"/>
      <c r="B3" s="80"/>
      <c r="C3" s="252" t="str">
        <f>PROPER(CARATULA!$A$19)</f>
        <v>Periodo Julio 2022 - Febrero 2023</v>
      </c>
      <c r="D3" s="252"/>
      <c r="E3" s="252"/>
      <c r="F3" s="252"/>
      <c r="G3" s="252"/>
      <c r="H3" s="252"/>
      <c r="I3" s="252" t="str">
        <f>$C$3</f>
        <v>Periodo Julio 2022 - Febrero 2023</v>
      </c>
      <c r="J3" s="252"/>
      <c r="K3" s="252"/>
      <c r="L3" s="252"/>
      <c r="M3" s="252"/>
      <c r="N3" s="252"/>
      <c r="O3" s="252" t="str">
        <f>$C$3</f>
        <v>Periodo Julio 2022 - Febrero 2023</v>
      </c>
      <c r="P3" s="252"/>
      <c r="Q3" s="252"/>
      <c r="R3" s="252"/>
      <c r="S3" s="252"/>
      <c r="T3" s="252"/>
      <c r="U3" s="252" t="str">
        <f>$C$3</f>
        <v>Periodo Julio 2022 - Febrero 2023</v>
      </c>
      <c r="V3" s="252"/>
      <c r="W3" s="252"/>
      <c r="X3" s="252"/>
      <c r="Y3" s="252"/>
      <c r="Z3" s="252"/>
      <c r="AA3" s="252" t="str">
        <f>$C$3</f>
        <v>Periodo Julio 2022 - Febrero 2023</v>
      </c>
      <c r="AB3" s="252"/>
      <c r="AC3" s="252"/>
      <c r="AD3" s="252"/>
      <c r="AE3" s="252"/>
      <c r="AF3" s="252"/>
      <c r="AG3" s="252" t="str">
        <f>$C$3</f>
        <v>Periodo Julio 2022 - Febrero 2023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113005196</v>
      </c>
      <c r="D7" s="24">
        <v>44878524</v>
      </c>
      <c r="E7" s="24">
        <v>148928666</v>
      </c>
      <c r="F7" s="24">
        <v>22284244</v>
      </c>
      <c r="G7" s="24">
        <v>257791421</v>
      </c>
      <c r="H7" s="24">
        <v>570859176</v>
      </c>
      <c r="I7" s="24">
        <v>59901485</v>
      </c>
      <c r="J7" s="24">
        <v>40927605</v>
      </c>
      <c r="K7" s="24">
        <v>0</v>
      </c>
      <c r="L7" s="24">
        <v>2321669248</v>
      </c>
      <c r="M7" s="24">
        <v>70885501</v>
      </c>
      <c r="N7" s="24">
        <v>134331283</v>
      </c>
      <c r="O7" s="24">
        <v>114724867</v>
      </c>
      <c r="P7" s="24">
        <v>118182369</v>
      </c>
      <c r="Q7" s="24">
        <v>158905048</v>
      </c>
      <c r="R7" s="24">
        <v>953424</v>
      </c>
      <c r="S7" s="24">
        <v>2850872</v>
      </c>
      <c r="T7" s="24">
        <v>0</v>
      </c>
      <c r="U7" s="24">
        <v>0</v>
      </c>
      <c r="V7" s="24">
        <v>0</v>
      </c>
      <c r="W7" s="24">
        <v>181882789</v>
      </c>
      <c r="X7" s="24">
        <v>3345636</v>
      </c>
      <c r="Y7" s="24">
        <v>98376505</v>
      </c>
      <c r="Z7" s="24">
        <v>121722717</v>
      </c>
      <c r="AA7" s="24">
        <v>55671105</v>
      </c>
      <c r="AB7" s="24">
        <v>222487991</v>
      </c>
      <c r="AC7" s="24">
        <v>0</v>
      </c>
      <c r="AD7" s="24">
        <v>249045738</v>
      </c>
      <c r="AE7" s="24">
        <v>45322197</v>
      </c>
      <c r="AF7" s="24">
        <v>52045199</v>
      </c>
      <c r="AG7" s="24">
        <v>4380526</v>
      </c>
      <c r="AH7" s="24">
        <v>10421491</v>
      </c>
      <c r="AI7" s="24">
        <v>0</v>
      </c>
      <c r="AJ7" s="24">
        <v>0</v>
      </c>
      <c r="AK7" s="24">
        <v>0</v>
      </c>
      <c r="AL7" s="203">
        <v>5225780823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21813770</v>
      </c>
      <c r="F8" s="24">
        <v>4646057</v>
      </c>
      <c r="G8" s="24">
        <v>0</v>
      </c>
      <c r="H8" s="24">
        <v>28468582</v>
      </c>
      <c r="I8" s="24">
        <v>59245359</v>
      </c>
      <c r="J8" s="24">
        <v>0</v>
      </c>
      <c r="K8" s="24">
        <v>0</v>
      </c>
      <c r="L8" s="24">
        <v>9541670</v>
      </c>
      <c r="M8" s="24">
        <v>16209696</v>
      </c>
      <c r="N8" s="24">
        <v>101756846</v>
      </c>
      <c r="O8" s="24">
        <v>0</v>
      </c>
      <c r="P8" s="24">
        <v>857036</v>
      </c>
      <c r="Q8" s="24">
        <v>4051718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4907046</v>
      </c>
      <c r="AA8" s="24">
        <v>21986129</v>
      </c>
      <c r="AB8" s="24">
        <v>126401256</v>
      </c>
      <c r="AC8" s="24">
        <v>0</v>
      </c>
      <c r="AD8" s="24">
        <v>422611756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822496921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5774128</v>
      </c>
      <c r="F9" s="24">
        <v>0</v>
      </c>
      <c r="G9" s="24">
        <v>0</v>
      </c>
      <c r="H9" s="24">
        <v>0</v>
      </c>
      <c r="I9" s="24">
        <v>48647621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823660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106205299</v>
      </c>
      <c r="AE9" s="24">
        <v>0</v>
      </c>
      <c r="AF9" s="24">
        <v>0</v>
      </c>
      <c r="AG9" s="24">
        <v>0</v>
      </c>
      <c r="AH9" s="24">
        <v>0</v>
      </c>
      <c r="AI9" s="24">
        <v>602250</v>
      </c>
      <c r="AJ9" s="24">
        <v>0</v>
      </c>
      <c r="AK9" s="24">
        <v>209686</v>
      </c>
      <c r="AL9" s="203">
        <v>162262644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15478053</v>
      </c>
      <c r="E10" s="24">
        <v>52734854</v>
      </c>
      <c r="F10" s="24">
        <v>6036459</v>
      </c>
      <c r="G10" s="24">
        <v>49272371</v>
      </c>
      <c r="H10" s="24">
        <v>112223526</v>
      </c>
      <c r="I10" s="24">
        <v>159848350</v>
      </c>
      <c r="J10" s="24">
        <v>13666719</v>
      </c>
      <c r="K10" s="24">
        <v>0</v>
      </c>
      <c r="L10" s="24">
        <v>505622977</v>
      </c>
      <c r="M10" s="24">
        <v>9170614</v>
      </c>
      <c r="N10" s="24">
        <v>33341260</v>
      </c>
      <c r="O10" s="24">
        <v>10182731</v>
      </c>
      <c r="P10" s="24">
        <v>53453817</v>
      </c>
      <c r="Q10" s="24">
        <v>82095186</v>
      </c>
      <c r="R10" s="24">
        <v>22928820</v>
      </c>
      <c r="S10" s="24">
        <v>89376</v>
      </c>
      <c r="T10" s="24">
        <v>0</v>
      </c>
      <c r="U10" s="24">
        <v>0</v>
      </c>
      <c r="V10" s="24">
        <v>0</v>
      </c>
      <c r="W10" s="24">
        <v>13981393</v>
      </c>
      <c r="X10" s="24">
        <v>17136155</v>
      </c>
      <c r="Y10" s="24">
        <v>0</v>
      </c>
      <c r="Z10" s="24">
        <v>26933056</v>
      </c>
      <c r="AA10" s="24">
        <v>217245302</v>
      </c>
      <c r="AB10" s="24">
        <v>3660511</v>
      </c>
      <c r="AC10" s="24">
        <v>0</v>
      </c>
      <c r="AD10" s="24">
        <v>528576803</v>
      </c>
      <c r="AE10" s="24">
        <v>0</v>
      </c>
      <c r="AF10" s="24">
        <v>0</v>
      </c>
      <c r="AG10" s="24">
        <v>0</v>
      </c>
      <c r="AH10" s="24">
        <v>14292442</v>
      </c>
      <c r="AI10" s="24">
        <v>0</v>
      </c>
      <c r="AJ10" s="24">
        <v>0</v>
      </c>
      <c r="AK10" s="24">
        <v>0</v>
      </c>
      <c r="AL10" s="203">
        <v>1947970775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12521220</v>
      </c>
      <c r="F12" s="24">
        <v>0</v>
      </c>
      <c r="G12" s="24">
        <v>194476558</v>
      </c>
      <c r="H12" s="24">
        <v>27926845</v>
      </c>
      <c r="I12" s="24">
        <v>19022897</v>
      </c>
      <c r="J12" s="24">
        <v>0</v>
      </c>
      <c r="K12" s="24">
        <v>0</v>
      </c>
      <c r="L12" s="24">
        <v>101508906</v>
      </c>
      <c r="M12" s="24">
        <v>94626663</v>
      </c>
      <c r="N12" s="24">
        <v>8703397</v>
      </c>
      <c r="O12" s="24">
        <v>5478486</v>
      </c>
      <c r="P12" s="24">
        <v>0</v>
      </c>
      <c r="Q12" s="24">
        <v>56115291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12943136</v>
      </c>
      <c r="X12" s="24">
        <v>0</v>
      </c>
      <c r="Y12" s="24">
        <v>0</v>
      </c>
      <c r="Z12" s="24">
        <v>32126953</v>
      </c>
      <c r="AA12" s="24">
        <v>0</v>
      </c>
      <c r="AB12" s="24">
        <v>0</v>
      </c>
      <c r="AC12" s="24">
        <v>0</v>
      </c>
      <c r="AD12" s="24">
        <v>3933948</v>
      </c>
      <c r="AE12" s="24">
        <v>0</v>
      </c>
      <c r="AF12" s="24">
        <v>0</v>
      </c>
      <c r="AG12" s="24">
        <v>8039733</v>
      </c>
      <c r="AH12" s="24">
        <v>693441</v>
      </c>
      <c r="AI12" s="24">
        <v>0</v>
      </c>
      <c r="AJ12" s="24">
        <v>0</v>
      </c>
      <c r="AK12" s="24">
        <v>0</v>
      </c>
      <c r="AL12" s="203">
        <v>578117474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48928706</v>
      </c>
      <c r="I13" s="24">
        <v>1346148</v>
      </c>
      <c r="J13" s="24">
        <v>0</v>
      </c>
      <c r="K13" s="24">
        <v>0</v>
      </c>
      <c r="L13" s="24">
        <v>216818683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334191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267427728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6772867</v>
      </c>
      <c r="D15" s="24">
        <v>0</v>
      </c>
      <c r="E15" s="24">
        <v>0</v>
      </c>
      <c r="F15" s="24">
        <v>0</v>
      </c>
      <c r="G15" s="24">
        <v>0</v>
      </c>
      <c r="H15" s="24">
        <v>16600999</v>
      </c>
      <c r="I15" s="24">
        <v>0</v>
      </c>
      <c r="J15" s="24">
        <v>0</v>
      </c>
      <c r="K15" s="24">
        <v>0</v>
      </c>
      <c r="L15" s="24">
        <v>95247973</v>
      </c>
      <c r="M15" s="24">
        <v>60227133</v>
      </c>
      <c r="N15" s="24">
        <v>44754927</v>
      </c>
      <c r="O15" s="24">
        <v>11060699</v>
      </c>
      <c r="P15" s="24">
        <v>8184413</v>
      </c>
      <c r="Q15" s="24">
        <v>199538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216548</v>
      </c>
      <c r="X15" s="24">
        <v>3695572</v>
      </c>
      <c r="Y15" s="24">
        <v>33648614</v>
      </c>
      <c r="Z15" s="24">
        <v>10237164297</v>
      </c>
      <c r="AA15" s="24">
        <v>2391073</v>
      </c>
      <c r="AB15" s="24">
        <v>301620795</v>
      </c>
      <c r="AC15" s="24">
        <v>0</v>
      </c>
      <c r="AD15" s="24">
        <v>14148534</v>
      </c>
      <c r="AE15" s="24">
        <v>2704849</v>
      </c>
      <c r="AF15" s="24">
        <v>3374818</v>
      </c>
      <c r="AG15" s="24">
        <v>1630476</v>
      </c>
      <c r="AH15" s="24">
        <v>5750443</v>
      </c>
      <c r="AI15" s="24">
        <v>0</v>
      </c>
      <c r="AJ15" s="24">
        <v>0</v>
      </c>
      <c r="AK15" s="24">
        <v>466813</v>
      </c>
      <c r="AL15" s="203">
        <v>10849861381</v>
      </c>
    </row>
    <row r="16" spans="1:38" s="6" customFormat="1" ht="14.4" x14ac:dyDescent="0.3">
      <c r="A16" s="65" t="s">
        <v>773</v>
      </c>
      <c r="B16" s="25" t="s">
        <v>152</v>
      </c>
      <c r="C16" s="24">
        <v>13085506</v>
      </c>
      <c r="D16" s="24">
        <v>0</v>
      </c>
      <c r="E16" s="24">
        <v>3314327</v>
      </c>
      <c r="F16" s="24">
        <v>1107206</v>
      </c>
      <c r="G16" s="24">
        <v>0</v>
      </c>
      <c r="H16" s="24">
        <v>0</v>
      </c>
      <c r="I16" s="24">
        <v>39532595</v>
      </c>
      <c r="J16" s="24">
        <v>8387</v>
      </c>
      <c r="K16" s="24">
        <v>0</v>
      </c>
      <c r="L16" s="24">
        <v>0</v>
      </c>
      <c r="M16" s="24">
        <v>100319039</v>
      </c>
      <c r="N16" s="24">
        <v>278570725</v>
      </c>
      <c r="O16" s="24">
        <v>0</v>
      </c>
      <c r="P16" s="24">
        <v>24300000</v>
      </c>
      <c r="Q16" s="24">
        <v>810690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4159524</v>
      </c>
      <c r="AA16" s="24">
        <v>5608008</v>
      </c>
      <c r="AB16" s="24">
        <v>0</v>
      </c>
      <c r="AC16" s="24">
        <v>0</v>
      </c>
      <c r="AD16" s="24">
        <v>27861219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498677226</v>
      </c>
    </row>
    <row r="17" spans="1:38" s="6" customFormat="1" ht="14.4" x14ac:dyDescent="0.3">
      <c r="A17" s="65" t="s">
        <v>774</v>
      </c>
      <c r="B17" s="25" t="s">
        <v>153</v>
      </c>
      <c r="C17" s="24">
        <v>9263724</v>
      </c>
      <c r="D17" s="24">
        <v>10559877</v>
      </c>
      <c r="E17" s="24">
        <v>0</v>
      </c>
      <c r="F17" s="24">
        <v>0</v>
      </c>
      <c r="G17" s="24">
        <v>0</v>
      </c>
      <c r="H17" s="24">
        <v>0</v>
      </c>
      <c r="I17" s="24">
        <v>15495264</v>
      </c>
      <c r="J17" s="24">
        <v>0</v>
      </c>
      <c r="K17" s="24">
        <v>0</v>
      </c>
      <c r="L17" s="24">
        <v>6158336</v>
      </c>
      <c r="M17" s="24">
        <v>33540054</v>
      </c>
      <c r="N17" s="24">
        <v>13555028</v>
      </c>
      <c r="O17" s="24">
        <v>5167426</v>
      </c>
      <c r="P17" s="24">
        <v>4316132</v>
      </c>
      <c r="Q17" s="24">
        <v>0</v>
      </c>
      <c r="R17" s="24">
        <v>6742790</v>
      </c>
      <c r="S17" s="24">
        <v>0</v>
      </c>
      <c r="T17" s="24">
        <v>0</v>
      </c>
      <c r="U17" s="24">
        <v>0</v>
      </c>
      <c r="V17" s="24">
        <v>0</v>
      </c>
      <c r="W17" s="24">
        <v>1659118</v>
      </c>
      <c r="X17" s="24">
        <v>0</v>
      </c>
      <c r="Y17" s="24">
        <v>0</v>
      </c>
      <c r="Z17" s="24">
        <v>0</v>
      </c>
      <c r="AA17" s="24">
        <v>36259125</v>
      </c>
      <c r="AB17" s="24">
        <v>0</v>
      </c>
      <c r="AC17" s="24">
        <v>0</v>
      </c>
      <c r="AD17" s="24">
        <v>2248178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144965052</v>
      </c>
    </row>
    <row r="18" spans="1:38" s="6" customFormat="1" ht="14.4" x14ac:dyDescent="0.3">
      <c r="A18" s="65" t="s">
        <v>775</v>
      </c>
      <c r="B18" s="25" t="s">
        <v>154</v>
      </c>
      <c r="C18" s="24">
        <v>543535</v>
      </c>
      <c r="D18" s="24">
        <v>0</v>
      </c>
      <c r="E18" s="24">
        <v>0</v>
      </c>
      <c r="F18" s="24">
        <v>0</v>
      </c>
      <c r="G18" s="24">
        <v>214331551</v>
      </c>
      <c r="H18" s="24">
        <v>34137483</v>
      </c>
      <c r="I18" s="24">
        <v>1956576</v>
      </c>
      <c r="J18" s="24">
        <v>0</v>
      </c>
      <c r="K18" s="24">
        <v>5715220</v>
      </c>
      <c r="L18" s="24">
        <v>54735854</v>
      </c>
      <c r="M18" s="24">
        <v>66386096</v>
      </c>
      <c r="N18" s="24">
        <v>95068516</v>
      </c>
      <c r="O18" s="24">
        <v>0</v>
      </c>
      <c r="P18" s="24">
        <v>0</v>
      </c>
      <c r="Q18" s="24">
        <v>91357210</v>
      </c>
      <c r="R18" s="24">
        <v>1500471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22756998</v>
      </c>
      <c r="AA18" s="24">
        <v>259552485</v>
      </c>
      <c r="AB18" s="24">
        <v>9486731</v>
      </c>
      <c r="AC18" s="24">
        <v>0</v>
      </c>
      <c r="AD18" s="24">
        <v>293889293</v>
      </c>
      <c r="AE18" s="24">
        <v>0</v>
      </c>
      <c r="AF18" s="24">
        <v>0</v>
      </c>
      <c r="AG18" s="24">
        <v>14806879</v>
      </c>
      <c r="AH18" s="24">
        <v>0</v>
      </c>
      <c r="AI18" s="24">
        <v>38716458</v>
      </c>
      <c r="AJ18" s="24">
        <v>0</v>
      </c>
      <c r="AK18" s="24">
        <v>0</v>
      </c>
      <c r="AL18" s="203">
        <v>1205791192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6159463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1641920</v>
      </c>
      <c r="N19" s="24">
        <v>131807355</v>
      </c>
      <c r="O19" s="24">
        <v>0</v>
      </c>
      <c r="P19" s="24">
        <v>0</v>
      </c>
      <c r="Q19" s="24">
        <v>131493270</v>
      </c>
      <c r="R19" s="24">
        <v>0</v>
      </c>
      <c r="S19" s="24">
        <v>20067163</v>
      </c>
      <c r="T19" s="24">
        <v>0</v>
      </c>
      <c r="U19" s="24">
        <v>0</v>
      </c>
      <c r="V19" s="24">
        <v>0</v>
      </c>
      <c r="W19" s="24">
        <v>0</v>
      </c>
      <c r="X19" s="24">
        <v>1139623</v>
      </c>
      <c r="Y19" s="24">
        <v>0</v>
      </c>
      <c r="Z19" s="24">
        <v>49445066</v>
      </c>
      <c r="AA19" s="24">
        <v>3520167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2030109</v>
      </c>
      <c r="AI19" s="24">
        <v>0</v>
      </c>
      <c r="AJ19" s="24">
        <v>0</v>
      </c>
      <c r="AK19" s="24">
        <v>0</v>
      </c>
      <c r="AL19" s="203">
        <v>369071063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2487923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410339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26256042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29154304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142670828</v>
      </c>
      <c r="D21" s="97">
        <v>70916454</v>
      </c>
      <c r="E21" s="97">
        <v>245086965</v>
      </c>
      <c r="F21" s="97">
        <v>42721352</v>
      </c>
      <c r="G21" s="97">
        <v>715871901</v>
      </c>
      <c r="H21" s="97">
        <v>839145317</v>
      </c>
      <c r="I21" s="97">
        <v>404996295</v>
      </c>
      <c r="J21" s="97">
        <v>54602711</v>
      </c>
      <c r="K21" s="97">
        <v>5715220</v>
      </c>
      <c r="L21" s="97">
        <v>3311303647</v>
      </c>
      <c r="M21" s="97">
        <v>453006716</v>
      </c>
      <c r="N21" s="97">
        <v>841889337</v>
      </c>
      <c r="O21" s="97">
        <v>146614209</v>
      </c>
      <c r="P21" s="97">
        <v>209293767</v>
      </c>
      <c r="Q21" s="97">
        <v>526261950</v>
      </c>
      <c r="R21" s="97">
        <v>32125505</v>
      </c>
      <c r="S21" s="97">
        <v>23007411</v>
      </c>
      <c r="T21" s="97">
        <v>0</v>
      </c>
      <c r="U21" s="97">
        <v>0</v>
      </c>
      <c r="V21" s="97">
        <v>0</v>
      </c>
      <c r="W21" s="97">
        <v>210682984</v>
      </c>
      <c r="X21" s="97">
        <v>25316986</v>
      </c>
      <c r="Y21" s="97">
        <v>132874955</v>
      </c>
      <c r="Z21" s="97">
        <v>10525471699</v>
      </c>
      <c r="AA21" s="97">
        <v>602567585</v>
      </c>
      <c r="AB21" s="97">
        <v>663657284</v>
      </c>
      <c r="AC21" s="97">
        <v>0</v>
      </c>
      <c r="AD21" s="97">
        <v>1648520768</v>
      </c>
      <c r="AE21" s="97">
        <v>69793973</v>
      </c>
      <c r="AF21" s="97">
        <v>55420017</v>
      </c>
      <c r="AG21" s="97">
        <v>28857614</v>
      </c>
      <c r="AH21" s="97">
        <v>33187926</v>
      </c>
      <c r="AI21" s="97">
        <v>39318708</v>
      </c>
      <c r="AJ21" s="97">
        <v>0</v>
      </c>
      <c r="AK21" s="97">
        <v>676499</v>
      </c>
      <c r="AL21" s="204">
        <v>22101576583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142670828</v>
      </c>
      <c r="D22" s="31">
        <v>70916454</v>
      </c>
      <c r="E22" s="31">
        <v>245086965</v>
      </c>
      <c r="F22" s="31">
        <v>42721352</v>
      </c>
      <c r="G22" s="31">
        <v>715871901</v>
      </c>
      <c r="H22" s="31">
        <v>839145317</v>
      </c>
      <c r="I22" s="31">
        <v>404996295</v>
      </c>
      <c r="J22" s="31">
        <v>54602711</v>
      </c>
      <c r="K22" s="31">
        <v>5715220</v>
      </c>
      <c r="L22" s="31">
        <v>3311303647</v>
      </c>
      <c r="M22" s="31">
        <v>453006716</v>
      </c>
      <c r="N22" s="31">
        <v>841889337</v>
      </c>
      <c r="O22" s="31">
        <v>146614209</v>
      </c>
      <c r="P22" s="31">
        <v>209293767</v>
      </c>
      <c r="Q22" s="31">
        <v>526261950</v>
      </c>
      <c r="R22" s="31">
        <v>32125505</v>
      </c>
      <c r="S22" s="31">
        <v>23007411</v>
      </c>
      <c r="T22" s="31">
        <v>0</v>
      </c>
      <c r="U22" s="31">
        <v>0</v>
      </c>
      <c r="V22" s="31">
        <v>0</v>
      </c>
      <c r="W22" s="31">
        <v>210682984</v>
      </c>
      <c r="X22" s="31">
        <v>25316986</v>
      </c>
      <c r="Y22" s="31">
        <v>132874955</v>
      </c>
      <c r="Z22" s="31">
        <v>10525471699</v>
      </c>
      <c r="AA22" s="31">
        <v>602567585</v>
      </c>
      <c r="AB22" s="31">
        <v>663657284</v>
      </c>
      <c r="AC22" s="31">
        <v>0</v>
      </c>
      <c r="AD22" s="31">
        <v>1648520768</v>
      </c>
      <c r="AE22" s="31">
        <v>69793973</v>
      </c>
      <c r="AF22" s="31">
        <v>55420017</v>
      </c>
      <c r="AG22" s="31">
        <v>28857614</v>
      </c>
      <c r="AH22" s="31">
        <v>33187926</v>
      </c>
      <c r="AI22" s="31">
        <v>39318708</v>
      </c>
      <c r="AJ22" s="31">
        <v>0</v>
      </c>
      <c r="AK22" s="31">
        <v>676499</v>
      </c>
      <c r="AL22" s="205">
        <v>22101576583</v>
      </c>
    </row>
    <row r="23" spans="1:38" s="6" customFormat="1" ht="14.4" x14ac:dyDescent="0.3">
      <c r="A23" s="65" t="s">
        <v>779</v>
      </c>
      <c r="B23" s="25" t="s">
        <v>143</v>
      </c>
      <c r="C23" s="24">
        <v>1044927169</v>
      </c>
      <c r="D23" s="24">
        <v>354918940</v>
      </c>
      <c r="E23" s="24">
        <v>883488627</v>
      </c>
      <c r="F23" s="24">
        <v>513752436</v>
      </c>
      <c r="G23" s="24">
        <v>1056058524</v>
      </c>
      <c r="H23" s="24">
        <v>7021912792</v>
      </c>
      <c r="I23" s="24">
        <v>14337449</v>
      </c>
      <c r="J23" s="24">
        <v>95867765</v>
      </c>
      <c r="K23" s="24">
        <v>229623930</v>
      </c>
      <c r="L23" s="24">
        <v>11719874220</v>
      </c>
      <c r="M23" s="24">
        <v>4202624824</v>
      </c>
      <c r="N23" s="24">
        <v>2050267239</v>
      </c>
      <c r="O23" s="24">
        <v>1923612144</v>
      </c>
      <c r="P23" s="24">
        <v>291160791</v>
      </c>
      <c r="Q23" s="24">
        <v>114118432</v>
      </c>
      <c r="R23" s="24">
        <v>134655127</v>
      </c>
      <c r="S23" s="24">
        <v>18006112</v>
      </c>
      <c r="T23" s="24">
        <v>9246469937</v>
      </c>
      <c r="U23" s="24">
        <v>0</v>
      </c>
      <c r="V23" s="24">
        <v>7386128911</v>
      </c>
      <c r="W23" s="24">
        <v>29464847</v>
      </c>
      <c r="X23" s="24">
        <v>0</v>
      </c>
      <c r="Y23" s="24">
        <v>0</v>
      </c>
      <c r="Z23" s="24">
        <v>332851407</v>
      </c>
      <c r="AA23" s="24">
        <v>735989979</v>
      </c>
      <c r="AB23" s="24">
        <v>2448538745</v>
      </c>
      <c r="AC23" s="24">
        <v>52598483777</v>
      </c>
      <c r="AD23" s="24">
        <v>2560067533</v>
      </c>
      <c r="AE23" s="24">
        <v>27213492</v>
      </c>
      <c r="AF23" s="24">
        <v>1124751049</v>
      </c>
      <c r="AG23" s="24">
        <v>75092353</v>
      </c>
      <c r="AH23" s="24">
        <v>631752873</v>
      </c>
      <c r="AI23" s="24">
        <v>0</v>
      </c>
      <c r="AJ23" s="24">
        <v>29803928</v>
      </c>
      <c r="AK23" s="24">
        <v>61015185</v>
      </c>
      <c r="AL23" s="203">
        <v>108956830537</v>
      </c>
    </row>
    <row r="24" spans="1:38" s="6" customFormat="1" ht="14.4" x14ac:dyDescent="0.3">
      <c r="A24" s="65" t="s">
        <v>780</v>
      </c>
      <c r="B24" s="25" t="s">
        <v>144</v>
      </c>
      <c r="C24" s="24">
        <v>1847283647</v>
      </c>
      <c r="D24" s="24">
        <v>3408834</v>
      </c>
      <c r="E24" s="24">
        <v>55107663</v>
      </c>
      <c r="F24" s="24">
        <v>86197909</v>
      </c>
      <c r="G24" s="24">
        <v>332169757</v>
      </c>
      <c r="H24" s="24">
        <v>6337380507</v>
      </c>
      <c r="I24" s="24">
        <v>0</v>
      </c>
      <c r="J24" s="24">
        <v>0</v>
      </c>
      <c r="K24" s="24">
        <v>65197673</v>
      </c>
      <c r="L24" s="24">
        <v>2914789347</v>
      </c>
      <c r="M24" s="24">
        <v>4960146007</v>
      </c>
      <c r="N24" s="24">
        <v>1507222463</v>
      </c>
      <c r="O24" s="24">
        <v>661739200</v>
      </c>
      <c r="P24" s="24">
        <v>0</v>
      </c>
      <c r="Q24" s="24">
        <v>0</v>
      </c>
      <c r="R24" s="24">
        <v>0</v>
      </c>
      <c r="S24" s="24">
        <v>0</v>
      </c>
      <c r="T24" s="24">
        <v>14418157878</v>
      </c>
      <c r="U24" s="24">
        <v>0</v>
      </c>
      <c r="V24" s="24">
        <v>3244191139</v>
      </c>
      <c r="W24" s="24">
        <v>0</v>
      </c>
      <c r="X24" s="24">
        <v>0</v>
      </c>
      <c r="Y24" s="24">
        <v>0</v>
      </c>
      <c r="Z24" s="24">
        <v>234707594</v>
      </c>
      <c r="AA24" s="24">
        <v>1233350323</v>
      </c>
      <c r="AB24" s="24">
        <v>676681216</v>
      </c>
      <c r="AC24" s="24">
        <v>12349932314</v>
      </c>
      <c r="AD24" s="24">
        <v>0</v>
      </c>
      <c r="AE24" s="24">
        <v>0</v>
      </c>
      <c r="AF24" s="24">
        <v>34787932</v>
      </c>
      <c r="AG24" s="24">
        <v>182258</v>
      </c>
      <c r="AH24" s="24">
        <v>299717751</v>
      </c>
      <c r="AI24" s="24">
        <v>0</v>
      </c>
      <c r="AJ24" s="24">
        <v>29111429</v>
      </c>
      <c r="AK24" s="24">
        <v>0</v>
      </c>
      <c r="AL24" s="203">
        <v>51291462841</v>
      </c>
    </row>
    <row r="25" spans="1:38" s="6" customFormat="1" ht="14.4" x14ac:dyDescent="0.3">
      <c r="A25" s="65" t="s">
        <v>781</v>
      </c>
      <c r="B25" s="25" t="s">
        <v>145</v>
      </c>
      <c r="C25" s="24">
        <v>100529027</v>
      </c>
      <c r="D25" s="24">
        <v>20048296</v>
      </c>
      <c r="E25" s="24">
        <v>0</v>
      </c>
      <c r="F25" s="24">
        <v>4439082</v>
      </c>
      <c r="G25" s="24">
        <v>115997084</v>
      </c>
      <c r="H25" s="24">
        <v>202180769</v>
      </c>
      <c r="I25" s="24">
        <v>8354140</v>
      </c>
      <c r="J25" s="24">
        <v>0</v>
      </c>
      <c r="K25" s="24">
        <v>27443803</v>
      </c>
      <c r="L25" s="24">
        <v>312556735</v>
      </c>
      <c r="M25" s="24">
        <v>548552003</v>
      </c>
      <c r="N25" s="24">
        <v>476395000</v>
      </c>
      <c r="O25" s="24">
        <v>276120201</v>
      </c>
      <c r="P25" s="24">
        <v>0</v>
      </c>
      <c r="Q25" s="24">
        <v>0</v>
      </c>
      <c r="R25" s="24">
        <v>0</v>
      </c>
      <c r="S25" s="24">
        <v>0</v>
      </c>
      <c r="T25" s="24">
        <v>155154821</v>
      </c>
      <c r="U25" s="24">
        <v>0</v>
      </c>
      <c r="V25" s="24">
        <v>297304655</v>
      </c>
      <c r="W25" s="24">
        <v>0</v>
      </c>
      <c r="X25" s="24">
        <v>0</v>
      </c>
      <c r="Y25" s="24">
        <v>0</v>
      </c>
      <c r="Z25" s="24">
        <v>28065411</v>
      </c>
      <c r="AA25" s="24">
        <v>0</v>
      </c>
      <c r="AB25" s="24">
        <v>22216440</v>
      </c>
      <c r="AC25" s="24">
        <v>6363765</v>
      </c>
      <c r="AD25" s="24">
        <v>0</v>
      </c>
      <c r="AE25" s="24">
        <v>10270846</v>
      </c>
      <c r="AF25" s="24">
        <v>112373288</v>
      </c>
      <c r="AG25" s="24">
        <v>1061167</v>
      </c>
      <c r="AH25" s="24">
        <v>304988712</v>
      </c>
      <c r="AI25" s="24">
        <v>560155034</v>
      </c>
      <c r="AJ25" s="24">
        <v>23021200</v>
      </c>
      <c r="AK25" s="24">
        <v>471673957</v>
      </c>
      <c r="AL25" s="203">
        <v>4085265436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65476508</v>
      </c>
      <c r="F26" s="24">
        <v>0</v>
      </c>
      <c r="G26" s="24">
        <v>0</v>
      </c>
      <c r="H26" s="24">
        <v>633934728</v>
      </c>
      <c r="I26" s="24">
        <v>6216661225</v>
      </c>
      <c r="J26" s="24">
        <v>0</v>
      </c>
      <c r="K26" s="24">
        <v>0</v>
      </c>
      <c r="L26" s="24">
        <v>544208555</v>
      </c>
      <c r="M26" s="24">
        <v>22755895534</v>
      </c>
      <c r="N26" s="24">
        <v>326730</v>
      </c>
      <c r="O26" s="24">
        <v>11224854057</v>
      </c>
      <c r="P26" s="24">
        <v>0</v>
      </c>
      <c r="Q26" s="24">
        <v>0</v>
      </c>
      <c r="R26" s="24">
        <v>0</v>
      </c>
      <c r="S26" s="24">
        <v>22959843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46792569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252125</v>
      </c>
      <c r="AH26" s="24">
        <v>7308310768</v>
      </c>
      <c r="AI26" s="24">
        <v>0</v>
      </c>
      <c r="AJ26" s="24">
        <v>2994351445</v>
      </c>
      <c r="AK26" s="24">
        <v>0</v>
      </c>
      <c r="AL26" s="203">
        <v>51810311432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53590363</v>
      </c>
      <c r="D28" s="24">
        <v>36095466</v>
      </c>
      <c r="E28" s="24">
        <v>0</v>
      </c>
      <c r="F28" s="24">
        <v>1846994</v>
      </c>
      <c r="G28" s="24">
        <v>341410387</v>
      </c>
      <c r="H28" s="24">
        <v>793831786</v>
      </c>
      <c r="I28" s="24">
        <v>58199134</v>
      </c>
      <c r="J28" s="24">
        <v>0</v>
      </c>
      <c r="K28" s="24">
        <v>26663106</v>
      </c>
      <c r="L28" s="24">
        <v>789260785</v>
      </c>
      <c r="M28" s="24">
        <v>338373444</v>
      </c>
      <c r="N28" s="24">
        <v>352063317</v>
      </c>
      <c r="O28" s="24">
        <v>433024841</v>
      </c>
      <c r="P28" s="24">
        <v>0</v>
      </c>
      <c r="Q28" s="24">
        <v>0</v>
      </c>
      <c r="R28" s="24">
        <v>0</v>
      </c>
      <c r="S28" s="24">
        <v>0</v>
      </c>
      <c r="T28" s="24">
        <v>450277424</v>
      </c>
      <c r="U28" s="24">
        <v>0</v>
      </c>
      <c r="V28" s="24">
        <v>972370426</v>
      </c>
      <c r="W28" s="24">
        <v>146431788</v>
      </c>
      <c r="X28" s="24">
        <v>0</v>
      </c>
      <c r="Y28" s="24">
        <v>0</v>
      </c>
      <c r="Z28" s="24">
        <v>213627609</v>
      </c>
      <c r="AA28" s="24">
        <v>17990202</v>
      </c>
      <c r="AB28" s="24">
        <v>395248443</v>
      </c>
      <c r="AC28" s="24">
        <v>4729844209</v>
      </c>
      <c r="AD28" s="24">
        <v>0</v>
      </c>
      <c r="AE28" s="24">
        <v>0</v>
      </c>
      <c r="AF28" s="24">
        <v>764337794</v>
      </c>
      <c r="AG28" s="24">
        <v>3628173</v>
      </c>
      <c r="AH28" s="24">
        <v>243070505</v>
      </c>
      <c r="AI28" s="24">
        <v>0</v>
      </c>
      <c r="AJ28" s="24">
        <v>2389935</v>
      </c>
      <c r="AK28" s="24">
        <v>0</v>
      </c>
      <c r="AL28" s="203">
        <v>11163576131</v>
      </c>
    </row>
    <row r="29" spans="1:38" s="6" customFormat="1" ht="14.4" x14ac:dyDescent="0.3">
      <c r="A29" s="65" t="s">
        <v>785</v>
      </c>
      <c r="B29" s="25" t="s">
        <v>149</v>
      </c>
      <c r="C29" s="24">
        <v>4776818</v>
      </c>
      <c r="D29" s="24">
        <v>0</v>
      </c>
      <c r="E29" s="24">
        <v>0</v>
      </c>
      <c r="F29" s="24">
        <v>0</v>
      </c>
      <c r="G29" s="24">
        <v>7640109</v>
      </c>
      <c r="H29" s="24">
        <v>172481913</v>
      </c>
      <c r="I29" s="24">
        <v>0</v>
      </c>
      <c r="J29" s="24">
        <v>0</v>
      </c>
      <c r="K29" s="24">
        <v>4816428</v>
      </c>
      <c r="L29" s="24">
        <v>41306051</v>
      </c>
      <c r="M29" s="24">
        <v>24168888</v>
      </c>
      <c r="N29" s="24">
        <v>27906012</v>
      </c>
      <c r="O29" s="24">
        <v>15806620</v>
      </c>
      <c r="P29" s="24">
        <v>0</v>
      </c>
      <c r="Q29" s="24">
        <v>0</v>
      </c>
      <c r="R29" s="24">
        <v>0</v>
      </c>
      <c r="S29" s="24">
        <v>0</v>
      </c>
      <c r="T29" s="24">
        <v>23234638</v>
      </c>
      <c r="U29" s="24">
        <v>0</v>
      </c>
      <c r="V29" s="24">
        <v>128770884</v>
      </c>
      <c r="W29" s="24">
        <v>0</v>
      </c>
      <c r="X29" s="24">
        <v>0</v>
      </c>
      <c r="Y29" s="24">
        <v>0</v>
      </c>
      <c r="Z29" s="24">
        <v>21518204</v>
      </c>
      <c r="AA29" s="24">
        <v>0</v>
      </c>
      <c r="AB29" s="24">
        <v>17957720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27156109</v>
      </c>
      <c r="AI29" s="24">
        <v>0</v>
      </c>
      <c r="AJ29" s="24">
        <v>82241</v>
      </c>
      <c r="AK29" s="24">
        <v>0</v>
      </c>
      <c r="AL29" s="203">
        <v>517622635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2192674591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283510461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18183253720</v>
      </c>
      <c r="AD30" s="24">
        <v>6455524837</v>
      </c>
      <c r="AE30" s="24">
        <v>0</v>
      </c>
      <c r="AF30" s="24">
        <v>18488393559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45603357168</v>
      </c>
    </row>
    <row r="31" spans="1:38" s="6" customFormat="1" ht="14.4" x14ac:dyDescent="0.3">
      <c r="A31" s="65" t="s">
        <v>787</v>
      </c>
      <c r="B31" s="25" t="s">
        <v>151</v>
      </c>
      <c r="C31" s="24">
        <v>297984973</v>
      </c>
      <c r="D31" s="24">
        <v>53052516</v>
      </c>
      <c r="E31" s="24">
        <v>654683327</v>
      </c>
      <c r="F31" s="24">
        <v>7886174</v>
      </c>
      <c r="G31" s="24">
        <v>423629565</v>
      </c>
      <c r="H31" s="24">
        <v>2042652127</v>
      </c>
      <c r="I31" s="24">
        <v>129687250</v>
      </c>
      <c r="J31" s="24">
        <v>0</v>
      </c>
      <c r="K31" s="24">
        <v>748041859</v>
      </c>
      <c r="L31" s="24">
        <v>23623796236</v>
      </c>
      <c r="M31" s="24">
        <v>5037009471</v>
      </c>
      <c r="N31" s="24">
        <v>6175976125</v>
      </c>
      <c r="O31" s="24">
        <v>1379267944</v>
      </c>
      <c r="P31" s="24">
        <v>9562844</v>
      </c>
      <c r="Q31" s="24">
        <v>0</v>
      </c>
      <c r="R31" s="24">
        <v>302106146</v>
      </c>
      <c r="S31" s="24">
        <v>0</v>
      </c>
      <c r="T31" s="24">
        <v>6252060634</v>
      </c>
      <c r="U31" s="24">
        <v>0</v>
      </c>
      <c r="V31" s="24">
        <v>17854049849</v>
      </c>
      <c r="W31" s="24">
        <v>0</v>
      </c>
      <c r="X31" s="24">
        <v>5671887</v>
      </c>
      <c r="Y31" s="24">
        <v>827923512</v>
      </c>
      <c r="Z31" s="24">
        <v>186203381</v>
      </c>
      <c r="AA31" s="24">
        <v>5337859002</v>
      </c>
      <c r="AB31" s="24">
        <v>2759143054</v>
      </c>
      <c r="AC31" s="24">
        <v>4290891496</v>
      </c>
      <c r="AD31" s="24">
        <v>1920543704</v>
      </c>
      <c r="AE31" s="24">
        <v>658758790</v>
      </c>
      <c r="AF31" s="24">
        <v>3733877646</v>
      </c>
      <c r="AG31" s="24">
        <v>1067070168</v>
      </c>
      <c r="AH31" s="24">
        <v>2057486214</v>
      </c>
      <c r="AI31" s="24">
        <v>0</v>
      </c>
      <c r="AJ31" s="24">
        <v>3952694262</v>
      </c>
      <c r="AK31" s="24">
        <v>462857476</v>
      </c>
      <c r="AL31" s="203">
        <v>92252427632</v>
      </c>
    </row>
    <row r="32" spans="1:38" s="6" customFormat="1" ht="14.4" x14ac:dyDescent="0.3">
      <c r="A32" s="65" t="s">
        <v>788</v>
      </c>
      <c r="B32" s="25" t="s">
        <v>152</v>
      </c>
      <c r="C32" s="24">
        <v>4454194123</v>
      </c>
      <c r="D32" s="24">
        <v>24834266</v>
      </c>
      <c r="E32" s="24">
        <v>205476322</v>
      </c>
      <c r="F32" s="24">
        <v>4185063</v>
      </c>
      <c r="G32" s="24">
        <v>48721522</v>
      </c>
      <c r="H32" s="24">
        <v>1834931112</v>
      </c>
      <c r="I32" s="24">
        <v>2455602</v>
      </c>
      <c r="J32" s="24">
        <v>2455602</v>
      </c>
      <c r="K32" s="24">
        <v>17422192</v>
      </c>
      <c r="L32" s="24">
        <v>1141325074</v>
      </c>
      <c r="M32" s="24">
        <v>6821268757</v>
      </c>
      <c r="N32" s="24">
        <v>4467792205</v>
      </c>
      <c r="O32" s="24">
        <v>267579657</v>
      </c>
      <c r="P32" s="24">
        <v>2455704</v>
      </c>
      <c r="Q32" s="24">
        <v>2455602</v>
      </c>
      <c r="R32" s="24">
        <v>34582311</v>
      </c>
      <c r="S32" s="24">
        <v>2455602</v>
      </c>
      <c r="T32" s="24">
        <v>2096510614</v>
      </c>
      <c r="U32" s="24">
        <v>0</v>
      </c>
      <c r="V32" s="24">
        <v>2027890770</v>
      </c>
      <c r="W32" s="24">
        <v>2455602</v>
      </c>
      <c r="X32" s="24">
        <v>2455602</v>
      </c>
      <c r="Y32" s="24">
        <v>2455602</v>
      </c>
      <c r="Z32" s="24">
        <v>93082621</v>
      </c>
      <c r="AA32" s="24">
        <v>362630565</v>
      </c>
      <c r="AB32" s="24">
        <v>87379212</v>
      </c>
      <c r="AC32" s="24">
        <v>5280785266</v>
      </c>
      <c r="AD32" s="24">
        <v>0</v>
      </c>
      <c r="AE32" s="24">
        <v>17881446</v>
      </c>
      <c r="AF32" s="24">
        <v>552594524</v>
      </c>
      <c r="AG32" s="24">
        <v>289012574</v>
      </c>
      <c r="AH32" s="24">
        <v>103178673</v>
      </c>
      <c r="AI32" s="24">
        <v>2485918</v>
      </c>
      <c r="AJ32" s="24">
        <v>5321298</v>
      </c>
      <c r="AK32" s="24">
        <v>0</v>
      </c>
      <c r="AL32" s="203">
        <v>30260711003</v>
      </c>
    </row>
    <row r="33" spans="1:38" s="6" customFormat="1" ht="14.4" x14ac:dyDescent="0.3">
      <c r="A33" s="65" t="s">
        <v>789</v>
      </c>
      <c r="B33" s="25" t="s">
        <v>153</v>
      </c>
      <c r="C33" s="24">
        <v>73486438</v>
      </c>
      <c r="D33" s="24">
        <v>35012256</v>
      </c>
      <c r="E33" s="24">
        <v>0</v>
      </c>
      <c r="F33" s="24">
        <v>0</v>
      </c>
      <c r="G33" s="24">
        <v>46352990</v>
      </c>
      <c r="H33" s="24">
        <v>60434467</v>
      </c>
      <c r="I33" s="24">
        <v>25457283</v>
      </c>
      <c r="J33" s="24">
        <v>0</v>
      </c>
      <c r="K33" s="24">
        <v>0</v>
      </c>
      <c r="L33" s="24">
        <v>396209320</v>
      </c>
      <c r="M33" s="24">
        <v>197455211</v>
      </c>
      <c r="N33" s="24">
        <v>285489596</v>
      </c>
      <c r="O33" s="24">
        <v>98890836</v>
      </c>
      <c r="P33" s="24">
        <v>387395064</v>
      </c>
      <c r="Q33" s="24">
        <v>0</v>
      </c>
      <c r="R33" s="24">
        <v>0</v>
      </c>
      <c r="S33" s="24">
        <v>0</v>
      </c>
      <c r="T33" s="24">
        <v>123219774</v>
      </c>
      <c r="U33" s="24">
        <v>0</v>
      </c>
      <c r="V33" s="24">
        <v>363684232</v>
      </c>
      <c r="W33" s="24">
        <v>0</v>
      </c>
      <c r="X33" s="24">
        <v>0</v>
      </c>
      <c r="Y33" s="24">
        <v>0</v>
      </c>
      <c r="Z33" s="24">
        <v>0</v>
      </c>
      <c r="AA33" s="24">
        <v>1072938745</v>
      </c>
      <c r="AB33" s="24">
        <v>11840930</v>
      </c>
      <c r="AC33" s="24">
        <v>2875881544</v>
      </c>
      <c r="AD33" s="24">
        <v>29205747</v>
      </c>
      <c r="AE33" s="24">
        <v>0</v>
      </c>
      <c r="AF33" s="24">
        <v>256147519</v>
      </c>
      <c r="AG33" s="24">
        <v>432465708</v>
      </c>
      <c r="AH33" s="24">
        <v>95219221</v>
      </c>
      <c r="AI33" s="24">
        <v>0</v>
      </c>
      <c r="AJ33" s="24">
        <v>0</v>
      </c>
      <c r="AK33" s="24">
        <v>0</v>
      </c>
      <c r="AL33" s="203">
        <v>6866786881</v>
      </c>
    </row>
    <row r="34" spans="1:38" s="6" customFormat="1" ht="14.4" x14ac:dyDescent="0.3">
      <c r="A34" s="65" t="s">
        <v>790</v>
      </c>
      <c r="B34" s="25" t="s">
        <v>154</v>
      </c>
      <c r="C34" s="24">
        <v>758412483</v>
      </c>
      <c r="D34" s="24">
        <v>25124988</v>
      </c>
      <c r="E34" s="24">
        <v>285630863</v>
      </c>
      <c r="F34" s="24">
        <v>47677142</v>
      </c>
      <c r="G34" s="24">
        <v>658283834</v>
      </c>
      <c r="H34" s="24">
        <v>4355507768</v>
      </c>
      <c r="I34" s="24">
        <v>67173173</v>
      </c>
      <c r="J34" s="24">
        <v>0</v>
      </c>
      <c r="K34" s="24">
        <v>94578885</v>
      </c>
      <c r="L34" s="24">
        <v>1197044197</v>
      </c>
      <c r="M34" s="24">
        <v>4532217833</v>
      </c>
      <c r="N34" s="24">
        <v>1268255463</v>
      </c>
      <c r="O34" s="24">
        <v>2050627951</v>
      </c>
      <c r="P34" s="24">
        <v>0</v>
      </c>
      <c r="Q34" s="24">
        <v>0</v>
      </c>
      <c r="R34" s="24">
        <v>850558760</v>
      </c>
      <c r="S34" s="24">
        <v>0</v>
      </c>
      <c r="T34" s="24">
        <v>1857971703</v>
      </c>
      <c r="U34" s="24">
        <v>0</v>
      </c>
      <c r="V34" s="24">
        <v>2059183241</v>
      </c>
      <c r="W34" s="24">
        <v>0</v>
      </c>
      <c r="X34" s="24">
        <v>0</v>
      </c>
      <c r="Y34" s="24">
        <v>0</v>
      </c>
      <c r="Z34" s="24">
        <v>22341302</v>
      </c>
      <c r="AA34" s="24">
        <v>2104089450</v>
      </c>
      <c r="AB34" s="24">
        <v>5877257276</v>
      </c>
      <c r="AC34" s="24">
        <v>1480792043</v>
      </c>
      <c r="AD34" s="24">
        <v>302915906</v>
      </c>
      <c r="AE34" s="24">
        <v>17708968</v>
      </c>
      <c r="AF34" s="24">
        <v>1380202015</v>
      </c>
      <c r="AG34" s="24">
        <v>1665861879</v>
      </c>
      <c r="AH34" s="24">
        <v>83434279</v>
      </c>
      <c r="AI34" s="24">
        <v>308926914</v>
      </c>
      <c r="AJ34" s="24">
        <v>79217</v>
      </c>
      <c r="AK34" s="24">
        <v>0</v>
      </c>
      <c r="AL34" s="203">
        <v>33351857533</v>
      </c>
    </row>
    <row r="35" spans="1:38" s="6" customFormat="1" ht="14.4" x14ac:dyDescent="0.3">
      <c r="A35" s="65" t="s">
        <v>791</v>
      </c>
      <c r="B35" s="25" t="s">
        <v>155</v>
      </c>
      <c r="C35" s="24">
        <v>1161121043</v>
      </c>
      <c r="D35" s="24">
        <v>17849905</v>
      </c>
      <c r="E35" s="24">
        <v>233119305</v>
      </c>
      <c r="F35" s="24">
        <v>404188251</v>
      </c>
      <c r="G35" s="24">
        <v>148738370</v>
      </c>
      <c r="H35" s="24">
        <v>10522593838</v>
      </c>
      <c r="I35" s="24">
        <v>106132291</v>
      </c>
      <c r="J35" s="24">
        <v>0</v>
      </c>
      <c r="K35" s="24">
        <v>161756658</v>
      </c>
      <c r="L35" s="24">
        <v>6054463219</v>
      </c>
      <c r="M35" s="24">
        <v>2952980025</v>
      </c>
      <c r="N35" s="24">
        <v>4112584536</v>
      </c>
      <c r="O35" s="24">
        <v>1330126659</v>
      </c>
      <c r="P35" s="24">
        <v>368950558</v>
      </c>
      <c r="Q35" s="24">
        <v>0</v>
      </c>
      <c r="R35" s="24">
        <v>2449947084</v>
      </c>
      <c r="S35" s="24">
        <v>22192289</v>
      </c>
      <c r="T35" s="24">
        <v>519190483</v>
      </c>
      <c r="U35" s="24">
        <v>0</v>
      </c>
      <c r="V35" s="24">
        <v>2660506494</v>
      </c>
      <c r="W35" s="24">
        <v>77648453</v>
      </c>
      <c r="X35" s="24">
        <v>408789795</v>
      </c>
      <c r="Y35" s="24">
        <v>1052739346</v>
      </c>
      <c r="Z35" s="24">
        <v>167846236</v>
      </c>
      <c r="AA35" s="24">
        <v>954206377</v>
      </c>
      <c r="AB35" s="24">
        <v>353472914</v>
      </c>
      <c r="AC35" s="24">
        <v>285467957</v>
      </c>
      <c r="AD35" s="24">
        <v>1852162493</v>
      </c>
      <c r="AE35" s="24">
        <v>0</v>
      </c>
      <c r="AF35" s="24">
        <v>991107757</v>
      </c>
      <c r="AG35" s="24">
        <v>9330370465</v>
      </c>
      <c r="AH35" s="24">
        <v>65478540</v>
      </c>
      <c r="AI35" s="24">
        <v>34152436</v>
      </c>
      <c r="AJ35" s="24">
        <v>8401169</v>
      </c>
      <c r="AK35" s="24">
        <v>0</v>
      </c>
      <c r="AL35" s="203">
        <v>48808284946</v>
      </c>
    </row>
    <row r="36" spans="1:38" s="6" customFormat="1" ht="14.4" x14ac:dyDescent="0.3">
      <c r="A36" s="65" t="s">
        <v>792</v>
      </c>
      <c r="B36" s="25" t="s">
        <v>70</v>
      </c>
      <c r="C36" s="24">
        <v>4215379</v>
      </c>
      <c r="D36" s="24">
        <v>1372746586</v>
      </c>
      <c r="E36" s="24">
        <v>136560737</v>
      </c>
      <c r="F36" s="24">
        <v>0</v>
      </c>
      <c r="G36" s="24">
        <v>5352754318</v>
      </c>
      <c r="H36" s="24">
        <v>4157413324</v>
      </c>
      <c r="I36" s="24">
        <v>0</v>
      </c>
      <c r="J36" s="24">
        <v>0</v>
      </c>
      <c r="K36" s="24">
        <v>7239152682</v>
      </c>
      <c r="L36" s="24">
        <v>11245533334</v>
      </c>
      <c r="M36" s="24">
        <v>2470706424</v>
      </c>
      <c r="N36" s="24">
        <v>720582252</v>
      </c>
      <c r="O36" s="24">
        <v>5003911398</v>
      </c>
      <c r="P36" s="24">
        <v>0</v>
      </c>
      <c r="Q36" s="24">
        <v>0</v>
      </c>
      <c r="R36" s="24">
        <v>275686349</v>
      </c>
      <c r="S36" s="24">
        <v>0</v>
      </c>
      <c r="T36" s="24">
        <v>3606319811</v>
      </c>
      <c r="U36" s="24">
        <v>0</v>
      </c>
      <c r="V36" s="24">
        <v>2724324212</v>
      </c>
      <c r="W36" s="24">
        <v>0</v>
      </c>
      <c r="X36" s="24">
        <v>12807313</v>
      </c>
      <c r="Y36" s="24">
        <v>0</v>
      </c>
      <c r="Z36" s="24">
        <v>11716314</v>
      </c>
      <c r="AA36" s="24">
        <v>833200482</v>
      </c>
      <c r="AB36" s="24">
        <v>9443177605</v>
      </c>
      <c r="AC36" s="24">
        <v>7294710335</v>
      </c>
      <c r="AD36" s="24">
        <v>74667380</v>
      </c>
      <c r="AE36" s="24">
        <v>4766654878</v>
      </c>
      <c r="AF36" s="24">
        <v>227102222</v>
      </c>
      <c r="AG36" s="24">
        <v>0</v>
      </c>
      <c r="AH36" s="24">
        <v>3456483536</v>
      </c>
      <c r="AI36" s="24">
        <v>9214987238</v>
      </c>
      <c r="AJ36" s="24">
        <v>1919242653</v>
      </c>
      <c r="AK36" s="24">
        <v>1494789813</v>
      </c>
      <c r="AL36" s="203">
        <v>83059446575</v>
      </c>
    </row>
    <row r="37" spans="1:38" s="6" customFormat="1" ht="14.4" x14ac:dyDescent="0.3">
      <c r="A37" s="95" t="s">
        <v>793</v>
      </c>
      <c r="B37" s="96" t="s">
        <v>156</v>
      </c>
      <c r="C37" s="97">
        <v>9800521463</v>
      </c>
      <c r="D37" s="97">
        <v>1943092053</v>
      </c>
      <c r="E37" s="97">
        <v>2519543352</v>
      </c>
      <c r="F37" s="97">
        <v>1070173051</v>
      </c>
      <c r="G37" s="97">
        <v>8531756460</v>
      </c>
      <c r="H37" s="97">
        <v>38135255131</v>
      </c>
      <c r="I37" s="97">
        <v>6628457547</v>
      </c>
      <c r="J37" s="97">
        <v>98323367</v>
      </c>
      <c r="K37" s="97">
        <v>8614697216</v>
      </c>
      <c r="L37" s="97">
        <v>59980367073</v>
      </c>
      <c r="M37" s="97">
        <v>57034073012</v>
      </c>
      <c r="N37" s="97">
        <v>21444860938</v>
      </c>
      <c r="O37" s="97">
        <v>24665561508</v>
      </c>
      <c r="P37" s="97">
        <v>1059524961</v>
      </c>
      <c r="Q37" s="97">
        <v>116574034</v>
      </c>
      <c r="R37" s="97">
        <v>4047535777</v>
      </c>
      <c r="S37" s="97">
        <v>65613846</v>
      </c>
      <c r="T37" s="97">
        <v>39032078178</v>
      </c>
      <c r="U37" s="97">
        <v>0</v>
      </c>
      <c r="V37" s="97">
        <v>39718404813</v>
      </c>
      <c r="W37" s="97">
        <v>256000690</v>
      </c>
      <c r="X37" s="97">
        <v>429724597</v>
      </c>
      <c r="Y37" s="97">
        <v>1883118460</v>
      </c>
      <c r="Z37" s="97">
        <v>1311960079</v>
      </c>
      <c r="AA37" s="97">
        <v>12699047694</v>
      </c>
      <c r="AB37" s="97">
        <v>22092913555</v>
      </c>
      <c r="AC37" s="97">
        <v>109376406426</v>
      </c>
      <c r="AD37" s="97">
        <v>13195087600</v>
      </c>
      <c r="AE37" s="97">
        <v>5494775765</v>
      </c>
      <c r="AF37" s="97">
        <v>27665675305</v>
      </c>
      <c r="AG37" s="97">
        <v>12864996870</v>
      </c>
      <c r="AH37" s="97">
        <v>14676277181</v>
      </c>
      <c r="AI37" s="97">
        <v>10120707540</v>
      </c>
      <c r="AJ37" s="97">
        <v>8964498777</v>
      </c>
      <c r="AK37" s="97">
        <v>2490336431</v>
      </c>
      <c r="AL37" s="204">
        <v>568027940750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9800521463</v>
      </c>
      <c r="D38" s="31">
        <v>1943092053</v>
      </c>
      <c r="E38" s="31">
        <v>2519543352</v>
      </c>
      <c r="F38" s="31">
        <v>1070173051</v>
      </c>
      <c r="G38" s="31">
        <v>8531756460</v>
      </c>
      <c r="H38" s="31">
        <v>38135255131</v>
      </c>
      <c r="I38" s="31">
        <v>6628457547</v>
      </c>
      <c r="J38" s="31">
        <v>98323367</v>
      </c>
      <c r="K38" s="31">
        <v>8614697216</v>
      </c>
      <c r="L38" s="31">
        <v>59980367073</v>
      </c>
      <c r="M38" s="31">
        <v>57034073012</v>
      </c>
      <c r="N38" s="31">
        <v>21444860938</v>
      </c>
      <c r="O38" s="31">
        <v>24665561508</v>
      </c>
      <c r="P38" s="31">
        <v>1059524961</v>
      </c>
      <c r="Q38" s="31">
        <v>116574034</v>
      </c>
      <c r="R38" s="31">
        <v>4047535777</v>
      </c>
      <c r="S38" s="31">
        <v>65613846</v>
      </c>
      <c r="T38" s="31">
        <v>39032078178</v>
      </c>
      <c r="U38" s="31">
        <v>0</v>
      </c>
      <c r="V38" s="31">
        <v>39718404813</v>
      </c>
      <c r="W38" s="31">
        <v>256000690</v>
      </c>
      <c r="X38" s="31">
        <v>429724597</v>
      </c>
      <c r="Y38" s="31">
        <v>1883118460</v>
      </c>
      <c r="Z38" s="31">
        <v>1311960079</v>
      </c>
      <c r="AA38" s="31">
        <v>12699047694</v>
      </c>
      <c r="AB38" s="31">
        <v>22092913555</v>
      </c>
      <c r="AC38" s="31">
        <v>109376406426</v>
      </c>
      <c r="AD38" s="31">
        <v>13195087600</v>
      </c>
      <c r="AE38" s="31">
        <v>5494775765</v>
      </c>
      <c r="AF38" s="31">
        <v>27665675305</v>
      </c>
      <c r="AG38" s="31">
        <v>12864996870</v>
      </c>
      <c r="AH38" s="31">
        <v>14676277181</v>
      </c>
      <c r="AI38" s="31">
        <v>10120707540</v>
      </c>
      <c r="AJ38" s="31">
        <v>8964498777</v>
      </c>
      <c r="AK38" s="31">
        <v>2490336431</v>
      </c>
      <c r="AL38" s="205">
        <v>568027940750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2481496917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83835300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2565332217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6720393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6720393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14396739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14396739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339882089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339882089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900082916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117581732</v>
      </c>
      <c r="AD52" s="24">
        <v>0</v>
      </c>
      <c r="AE52" s="24">
        <v>0</v>
      </c>
      <c r="AF52" s="24">
        <v>0</v>
      </c>
      <c r="AG52" s="24">
        <v>0</v>
      </c>
      <c r="AH52" s="24">
        <v>156328711</v>
      </c>
      <c r="AI52" s="24">
        <v>0</v>
      </c>
      <c r="AJ52" s="24">
        <v>0</v>
      </c>
      <c r="AK52" s="24">
        <v>0</v>
      </c>
      <c r="AL52" s="203">
        <v>1173993359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3402696965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542342463</v>
      </c>
      <c r="AD53" s="97">
        <v>0</v>
      </c>
      <c r="AE53" s="97">
        <v>0</v>
      </c>
      <c r="AF53" s="97">
        <v>0</v>
      </c>
      <c r="AG53" s="97">
        <v>0</v>
      </c>
      <c r="AH53" s="97">
        <v>156328711</v>
      </c>
      <c r="AI53" s="97">
        <v>0</v>
      </c>
      <c r="AJ53" s="97">
        <v>0</v>
      </c>
      <c r="AK53" s="97">
        <v>0</v>
      </c>
      <c r="AL53" s="204">
        <v>4101368139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4486975892</v>
      </c>
      <c r="I54" s="24">
        <v>0</v>
      </c>
      <c r="J54" s="24">
        <v>0</v>
      </c>
      <c r="K54" s="24">
        <v>0</v>
      </c>
      <c r="L54" s="24">
        <v>24978651008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522636362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4300883303</v>
      </c>
      <c r="Z54" s="24">
        <v>0</v>
      </c>
      <c r="AA54" s="24">
        <v>49332632437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19507045690</v>
      </c>
      <c r="AI54" s="24">
        <v>20551855018</v>
      </c>
      <c r="AJ54" s="24">
        <v>0</v>
      </c>
      <c r="AK54" s="24">
        <v>0</v>
      </c>
      <c r="AL54" s="203">
        <v>123680679710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4486975892</v>
      </c>
      <c r="I55" s="97">
        <v>0</v>
      </c>
      <c r="J55" s="97">
        <v>0</v>
      </c>
      <c r="K55" s="97">
        <v>0</v>
      </c>
      <c r="L55" s="97">
        <v>24978651008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522636362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4300883303</v>
      </c>
      <c r="Z55" s="97">
        <v>0</v>
      </c>
      <c r="AA55" s="97">
        <v>49332632437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19507045690</v>
      </c>
      <c r="AI55" s="97">
        <v>20551855018</v>
      </c>
      <c r="AJ55" s="97">
        <v>0</v>
      </c>
      <c r="AK55" s="97">
        <v>0</v>
      </c>
      <c r="AL55" s="204">
        <v>123680679710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7889672857</v>
      </c>
      <c r="I58" s="31">
        <v>0</v>
      </c>
      <c r="J58" s="31">
        <v>0</v>
      </c>
      <c r="K58" s="31">
        <v>0</v>
      </c>
      <c r="L58" s="31">
        <v>24978651008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522636362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4300883303</v>
      </c>
      <c r="Z58" s="31">
        <v>0</v>
      </c>
      <c r="AA58" s="31">
        <v>49332632437</v>
      </c>
      <c r="AB58" s="31">
        <v>0</v>
      </c>
      <c r="AC58" s="31">
        <v>542342463</v>
      </c>
      <c r="AD58" s="31">
        <v>0</v>
      </c>
      <c r="AE58" s="31">
        <v>0</v>
      </c>
      <c r="AF58" s="31">
        <v>0</v>
      </c>
      <c r="AG58" s="31">
        <v>0</v>
      </c>
      <c r="AH58" s="31">
        <v>19663374401</v>
      </c>
      <c r="AI58" s="31">
        <v>20551855018</v>
      </c>
      <c r="AJ58" s="31">
        <v>0</v>
      </c>
      <c r="AK58" s="31">
        <v>0</v>
      </c>
      <c r="AL58" s="205">
        <v>127782047849</v>
      </c>
    </row>
    <row r="59" spans="1:38" s="6" customFormat="1" ht="14.4" x14ac:dyDescent="0.3">
      <c r="A59" s="65" t="s">
        <v>813</v>
      </c>
      <c r="B59" s="25" t="s">
        <v>143</v>
      </c>
      <c r="C59" s="24">
        <v>154975927</v>
      </c>
      <c r="D59" s="24">
        <v>107150623</v>
      </c>
      <c r="E59" s="24">
        <v>902948178</v>
      </c>
      <c r="F59" s="24">
        <v>50809554</v>
      </c>
      <c r="G59" s="24">
        <v>139233892</v>
      </c>
      <c r="H59" s="24">
        <v>1236610533</v>
      </c>
      <c r="I59" s="24">
        <v>130343911</v>
      </c>
      <c r="J59" s="24">
        <v>19055082</v>
      </c>
      <c r="K59" s="24">
        <v>39665486</v>
      </c>
      <c r="L59" s="24">
        <v>35281641</v>
      </c>
      <c r="M59" s="24">
        <v>595046105</v>
      </c>
      <c r="N59" s="24">
        <v>434823340</v>
      </c>
      <c r="O59" s="24">
        <v>589446608</v>
      </c>
      <c r="P59" s="24">
        <v>336830144</v>
      </c>
      <c r="Q59" s="24">
        <v>213110465</v>
      </c>
      <c r="R59" s="24">
        <v>205203222</v>
      </c>
      <c r="S59" s="24">
        <v>18218419</v>
      </c>
      <c r="T59" s="24">
        <v>483420579</v>
      </c>
      <c r="U59" s="24">
        <v>0</v>
      </c>
      <c r="V59" s="24">
        <v>1683701582</v>
      </c>
      <c r="W59" s="24">
        <v>215097319</v>
      </c>
      <c r="X59" s="24">
        <v>10553769</v>
      </c>
      <c r="Y59" s="24">
        <v>655373952</v>
      </c>
      <c r="Z59" s="24">
        <v>106481908</v>
      </c>
      <c r="AA59" s="24">
        <v>1328717562</v>
      </c>
      <c r="AB59" s="24">
        <v>233447509</v>
      </c>
      <c r="AC59" s="24">
        <v>8278770057</v>
      </c>
      <c r="AD59" s="24">
        <v>456677938</v>
      </c>
      <c r="AE59" s="24">
        <v>132138069</v>
      </c>
      <c r="AF59" s="24">
        <v>241100872</v>
      </c>
      <c r="AG59" s="24">
        <v>80031339</v>
      </c>
      <c r="AH59" s="24">
        <v>48911757</v>
      </c>
      <c r="AI59" s="24">
        <v>0</v>
      </c>
      <c r="AJ59" s="24">
        <v>0</v>
      </c>
      <c r="AK59" s="24">
        <v>0</v>
      </c>
      <c r="AL59" s="203">
        <v>19163177342</v>
      </c>
    </row>
    <row r="60" spans="1:38" s="6" customFormat="1" ht="14.4" x14ac:dyDescent="0.3">
      <c r="A60" s="65" t="s">
        <v>814</v>
      </c>
      <c r="B60" s="25" t="s">
        <v>144</v>
      </c>
      <c r="C60" s="24">
        <v>184584547</v>
      </c>
      <c r="D60" s="24">
        <v>12976915</v>
      </c>
      <c r="E60" s="24">
        <v>83084191</v>
      </c>
      <c r="F60" s="24">
        <v>10273292</v>
      </c>
      <c r="G60" s="24">
        <v>81697130</v>
      </c>
      <c r="H60" s="24">
        <v>809731115</v>
      </c>
      <c r="I60" s="24">
        <v>122813718</v>
      </c>
      <c r="J60" s="24">
        <v>4685926</v>
      </c>
      <c r="K60" s="24">
        <v>24049157</v>
      </c>
      <c r="L60" s="24">
        <v>47584929</v>
      </c>
      <c r="M60" s="24">
        <v>927819475</v>
      </c>
      <c r="N60" s="24">
        <v>349603478</v>
      </c>
      <c r="O60" s="24">
        <v>113602984</v>
      </c>
      <c r="P60" s="24">
        <v>101544069</v>
      </c>
      <c r="Q60" s="24">
        <v>26857547</v>
      </c>
      <c r="R60" s="24">
        <v>362881775</v>
      </c>
      <c r="S60" s="24">
        <v>0</v>
      </c>
      <c r="T60" s="24">
        <v>1050119332</v>
      </c>
      <c r="U60" s="24">
        <v>0</v>
      </c>
      <c r="V60" s="24">
        <v>1127943045</v>
      </c>
      <c r="W60" s="24">
        <v>74212249</v>
      </c>
      <c r="X60" s="24">
        <v>2841098</v>
      </c>
      <c r="Y60" s="24">
        <v>329951330</v>
      </c>
      <c r="Z60" s="24">
        <v>21054518</v>
      </c>
      <c r="AA60" s="24">
        <v>384993407</v>
      </c>
      <c r="AB60" s="24">
        <v>97272985</v>
      </c>
      <c r="AC60" s="24">
        <v>1889131437</v>
      </c>
      <c r="AD60" s="24">
        <v>179238792</v>
      </c>
      <c r="AE60" s="24">
        <v>30579122</v>
      </c>
      <c r="AF60" s="24">
        <v>1076748168</v>
      </c>
      <c r="AG60" s="24">
        <v>130239147</v>
      </c>
      <c r="AH60" s="24">
        <v>41666798</v>
      </c>
      <c r="AI60" s="24">
        <v>0</v>
      </c>
      <c r="AJ60" s="24">
        <v>0</v>
      </c>
      <c r="AK60" s="24">
        <v>0</v>
      </c>
      <c r="AL60" s="203">
        <v>9699781676</v>
      </c>
    </row>
    <row r="61" spans="1:38" s="6" customFormat="1" ht="14.4" x14ac:dyDescent="0.3">
      <c r="A61" s="65" t="s">
        <v>815</v>
      </c>
      <c r="B61" s="25" t="s">
        <v>145</v>
      </c>
      <c r="C61" s="24">
        <v>18761192</v>
      </c>
      <c r="D61" s="24">
        <v>1103265366</v>
      </c>
      <c r="E61" s="24">
        <v>63924780</v>
      </c>
      <c r="F61" s="24">
        <v>448898</v>
      </c>
      <c r="G61" s="24">
        <v>30529635</v>
      </c>
      <c r="H61" s="24">
        <v>213600741</v>
      </c>
      <c r="I61" s="24">
        <v>6923233</v>
      </c>
      <c r="J61" s="24">
        <v>24397443</v>
      </c>
      <c r="K61" s="24">
        <v>10900244</v>
      </c>
      <c r="L61" s="24">
        <v>5823772</v>
      </c>
      <c r="M61" s="24">
        <v>238241038</v>
      </c>
      <c r="N61" s="24">
        <v>72274764</v>
      </c>
      <c r="O61" s="24">
        <v>119108752</v>
      </c>
      <c r="P61" s="24">
        <v>9347862</v>
      </c>
      <c r="Q61" s="24">
        <v>40281994</v>
      </c>
      <c r="R61" s="24">
        <v>64956589</v>
      </c>
      <c r="S61" s="24">
        <v>22872526</v>
      </c>
      <c r="T61" s="24">
        <v>31383507</v>
      </c>
      <c r="U61" s="24">
        <v>0</v>
      </c>
      <c r="V61" s="24">
        <v>297852915</v>
      </c>
      <c r="W61" s="24">
        <v>19276135</v>
      </c>
      <c r="X61" s="24">
        <v>5444896</v>
      </c>
      <c r="Y61" s="24">
        <v>152917828</v>
      </c>
      <c r="Z61" s="24">
        <v>5997401</v>
      </c>
      <c r="AA61" s="24">
        <v>277215709</v>
      </c>
      <c r="AB61" s="24">
        <v>20044057</v>
      </c>
      <c r="AC61" s="24">
        <v>848421646</v>
      </c>
      <c r="AD61" s="24">
        <v>2200843983</v>
      </c>
      <c r="AE61" s="24">
        <v>223343787</v>
      </c>
      <c r="AF61" s="24">
        <v>292336445</v>
      </c>
      <c r="AG61" s="24">
        <v>159947965</v>
      </c>
      <c r="AH61" s="24">
        <v>61508079</v>
      </c>
      <c r="AI61" s="24">
        <v>0</v>
      </c>
      <c r="AJ61" s="24">
        <v>0</v>
      </c>
      <c r="AK61" s="24">
        <v>0</v>
      </c>
      <c r="AL61" s="203">
        <v>6642193182</v>
      </c>
    </row>
    <row r="62" spans="1:38" s="6" customFormat="1" ht="14.4" x14ac:dyDescent="0.3">
      <c r="A62" s="65" t="s">
        <v>816</v>
      </c>
      <c r="B62" s="25" t="s">
        <v>146</v>
      </c>
      <c r="C62" s="24">
        <v>2858475009</v>
      </c>
      <c r="D62" s="24">
        <v>315842320</v>
      </c>
      <c r="E62" s="24">
        <v>744694478</v>
      </c>
      <c r="F62" s="24">
        <v>316356733</v>
      </c>
      <c r="G62" s="24">
        <v>3919827815</v>
      </c>
      <c r="H62" s="24">
        <v>12646336163</v>
      </c>
      <c r="I62" s="24">
        <v>2556506465</v>
      </c>
      <c r="J62" s="24">
        <v>413417891</v>
      </c>
      <c r="K62" s="24">
        <v>2406990950</v>
      </c>
      <c r="L62" s="24">
        <v>70481552</v>
      </c>
      <c r="M62" s="24">
        <v>5651833911</v>
      </c>
      <c r="N62" s="24">
        <v>3788949456</v>
      </c>
      <c r="O62" s="24">
        <v>3372091581</v>
      </c>
      <c r="P62" s="24">
        <v>3257729023</v>
      </c>
      <c r="Q62" s="24">
        <v>573594418</v>
      </c>
      <c r="R62" s="24">
        <v>2444400804</v>
      </c>
      <c r="S62" s="24">
        <v>290708179</v>
      </c>
      <c r="T62" s="24">
        <v>6151682513</v>
      </c>
      <c r="U62" s="24">
        <v>0</v>
      </c>
      <c r="V62" s="24">
        <v>8506782301</v>
      </c>
      <c r="W62" s="24">
        <v>2134136983</v>
      </c>
      <c r="X62" s="24">
        <v>591161070</v>
      </c>
      <c r="Y62" s="24">
        <v>2933149625</v>
      </c>
      <c r="Z62" s="24">
        <v>341729452</v>
      </c>
      <c r="AA62" s="24">
        <v>17374393992</v>
      </c>
      <c r="AB62" s="24">
        <v>1059278415</v>
      </c>
      <c r="AC62" s="24">
        <v>22549552164</v>
      </c>
      <c r="AD62" s="24">
        <v>7573943542</v>
      </c>
      <c r="AE62" s="24">
        <v>1942465315</v>
      </c>
      <c r="AF62" s="24">
        <v>6207519127</v>
      </c>
      <c r="AG62" s="24">
        <v>3254847532</v>
      </c>
      <c r="AH62" s="24">
        <v>1900447833</v>
      </c>
      <c r="AI62" s="24">
        <v>0</v>
      </c>
      <c r="AJ62" s="24">
        <v>0</v>
      </c>
      <c r="AK62" s="24">
        <v>0</v>
      </c>
      <c r="AL62" s="203">
        <v>128149326612</v>
      </c>
    </row>
    <row r="63" spans="1:38" s="6" customFormat="1" ht="14.4" x14ac:dyDescent="0.3">
      <c r="A63" s="65" t="s">
        <v>817</v>
      </c>
      <c r="B63" s="25" t="s">
        <v>147</v>
      </c>
      <c r="C63" s="24">
        <v>10778491</v>
      </c>
      <c r="D63" s="24">
        <v>0</v>
      </c>
      <c r="E63" s="24">
        <v>0</v>
      </c>
      <c r="F63" s="24">
        <v>10518771</v>
      </c>
      <c r="G63" s="24">
        <v>164725015</v>
      </c>
      <c r="H63" s="24">
        <v>10518771</v>
      </c>
      <c r="I63" s="24">
        <v>10518771</v>
      </c>
      <c r="J63" s="24">
        <v>10518771</v>
      </c>
      <c r="K63" s="24">
        <v>10518771</v>
      </c>
      <c r="L63" s="24">
        <v>9337955</v>
      </c>
      <c r="M63" s="24">
        <v>9337955</v>
      </c>
      <c r="N63" s="24">
        <v>0</v>
      </c>
      <c r="O63" s="24">
        <v>0</v>
      </c>
      <c r="P63" s="24">
        <v>10518771</v>
      </c>
      <c r="Q63" s="24">
        <v>0</v>
      </c>
      <c r="R63" s="24">
        <v>10518841</v>
      </c>
      <c r="S63" s="24">
        <v>10518771</v>
      </c>
      <c r="T63" s="24">
        <v>0</v>
      </c>
      <c r="U63" s="24">
        <v>0</v>
      </c>
      <c r="V63" s="24">
        <v>0</v>
      </c>
      <c r="W63" s="24">
        <v>7029797</v>
      </c>
      <c r="X63" s="24">
        <v>94277241</v>
      </c>
      <c r="Y63" s="24">
        <v>10518771</v>
      </c>
      <c r="Z63" s="24">
        <v>10518771</v>
      </c>
      <c r="AA63" s="24">
        <v>10518771</v>
      </c>
      <c r="AB63" s="24">
        <v>0</v>
      </c>
      <c r="AC63" s="24">
        <v>0</v>
      </c>
      <c r="AD63" s="24">
        <v>0</v>
      </c>
      <c r="AE63" s="24">
        <v>10518771</v>
      </c>
      <c r="AF63" s="24">
        <v>0</v>
      </c>
      <c r="AG63" s="24">
        <v>0</v>
      </c>
      <c r="AH63" s="24">
        <v>10518771</v>
      </c>
      <c r="AI63" s="24">
        <v>0</v>
      </c>
      <c r="AJ63" s="24">
        <v>0</v>
      </c>
      <c r="AK63" s="24">
        <v>0</v>
      </c>
      <c r="AL63" s="203">
        <v>432230547</v>
      </c>
    </row>
    <row r="64" spans="1:38" s="6" customFormat="1" ht="14.4" x14ac:dyDescent="0.3">
      <c r="A64" s="65" t="s">
        <v>818</v>
      </c>
      <c r="B64" s="25" t="s">
        <v>148</v>
      </c>
      <c r="C64" s="24">
        <v>6859768</v>
      </c>
      <c r="D64" s="24">
        <v>16260607</v>
      </c>
      <c r="E64" s="24">
        <v>107841343</v>
      </c>
      <c r="F64" s="24">
        <v>6193805</v>
      </c>
      <c r="G64" s="24">
        <v>55304694</v>
      </c>
      <c r="H64" s="24">
        <v>203216915</v>
      </c>
      <c r="I64" s="24">
        <v>75643116</v>
      </c>
      <c r="J64" s="24">
        <v>237757</v>
      </c>
      <c r="K64" s="24">
        <v>8535300</v>
      </c>
      <c r="L64" s="24">
        <v>11671648</v>
      </c>
      <c r="M64" s="24">
        <v>61581967</v>
      </c>
      <c r="N64" s="24">
        <v>88076645</v>
      </c>
      <c r="O64" s="24">
        <v>90429629</v>
      </c>
      <c r="P64" s="24">
        <v>75046020</v>
      </c>
      <c r="Q64" s="24">
        <v>63364579</v>
      </c>
      <c r="R64" s="24">
        <v>37045647</v>
      </c>
      <c r="S64" s="24">
        <v>5591750</v>
      </c>
      <c r="T64" s="24">
        <v>26615059</v>
      </c>
      <c r="U64" s="24">
        <v>0</v>
      </c>
      <c r="V64" s="24">
        <v>243117060</v>
      </c>
      <c r="W64" s="24">
        <v>41474954</v>
      </c>
      <c r="X64" s="24">
        <v>1616743</v>
      </c>
      <c r="Y64" s="24">
        <v>82278778</v>
      </c>
      <c r="Z64" s="24">
        <v>26796241</v>
      </c>
      <c r="AA64" s="24">
        <v>337797568</v>
      </c>
      <c r="AB64" s="24">
        <v>12216661</v>
      </c>
      <c r="AC64" s="24">
        <v>428522204</v>
      </c>
      <c r="AD64" s="24">
        <v>114647566</v>
      </c>
      <c r="AE64" s="24">
        <v>129286104</v>
      </c>
      <c r="AF64" s="24">
        <v>71370244</v>
      </c>
      <c r="AG64" s="24">
        <v>18167808</v>
      </c>
      <c r="AH64" s="24">
        <v>23371072</v>
      </c>
      <c r="AI64" s="24">
        <v>0</v>
      </c>
      <c r="AJ64" s="24">
        <v>0</v>
      </c>
      <c r="AK64" s="24">
        <v>0</v>
      </c>
      <c r="AL64" s="203">
        <v>2470179252</v>
      </c>
    </row>
    <row r="65" spans="1:38" s="6" customFormat="1" ht="14.4" x14ac:dyDescent="0.3">
      <c r="A65" s="65" t="s">
        <v>819</v>
      </c>
      <c r="B65" s="25" t="s">
        <v>149</v>
      </c>
      <c r="C65" s="24">
        <v>648985</v>
      </c>
      <c r="D65" s="24">
        <v>2384872</v>
      </c>
      <c r="E65" s="24">
        <v>0</v>
      </c>
      <c r="F65" s="24">
        <v>1024234</v>
      </c>
      <c r="G65" s="24">
        <v>1874265</v>
      </c>
      <c r="H65" s="24">
        <v>25622171</v>
      </c>
      <c r="I65" s="24">
        <v>4465772</v>
      </c>
      <c r="J65" s="24">
        <v>53260</v>
      </c>
      <c r="K65" s="24">
        <v>1619977</v>
      </c>
      <c r="L65" s="24">
        <v>1168820</v>
      </c>
      <c r="M65" s="24">
        <v>4548186</v>
      </c>
      <c r="N65" s="24">
        <v>4274281</v>
      </c>
      <c r="O65" s="24">
        <v>1679114</v>
      </c>
      <c r="P65" s="24">
        <v>4883537</v>
      </c>
      <c r="Q65" s="24">
        <v>3433486</v>
      </c>
      <c r="R65" s="24">
        <v>2691895</v>
      </c>
      <c r="S65" s="24">
        <v>76018</v>
      </c>
      <c r="T65" s="24">
        <v>3876864</v>
      </c>
      <c r="U65" s="24">
        <v>0</v>
      </c>
      <c r="V65" s="24">
        <v>17974186</v>
      </c>
      <c r="W65" s="24">
        <v>1176480</v>
      </c>
      <c r="X65" s="24">
        <v>299760</v>
      </c>
      <c r="Y65" s="24">
        <v>6159469</v>
      </c>
      <c r="Z65" s="24">
        <v>3542244</v>
      </c>
      <c r="AA65" s="24">
        <v>23665917</v>
      </c>
      <c r="AB65" s="24">
        <v>1513964</v>
      </c>
      <c r="AC65" s="24">
        <v>28682875</v>
      </c>
      <c r="AD65" s="24">
        <v>3722759</v>
      </c>
      <c r="AE65" s="24">
        <v>11288961</v>
      </c>
      <c r="AF65" s="24">
        <v>0</v>
      </c>
      <c r="AG65" s="24">
        <v>1903719</v>
      </c>
      <c r="AH65" s="24">
        <v>2904150</v>
      </c>
      <c r="AI65" s="24">
        <v>0</v>
      </c>
      <c r="AJ65" s="24">
        <v>0</v>
      </c>
      <c r="AK65" s="24">
        <v>0</v>
      </c>
      <c r="AL65" s="203">
        <v>167160221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130558821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7226563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1125897142</v>
      </c>
      <c r="AD66" s="24">
        <v>508708791</v>
      </c>
      <c r="AE66" s="24">
        <v>0</v>
      </c>
      <c r="AF66" s="24">
        <v>1567313387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3339704704</v>
      </c>
    </row>
    <row r="67" spans="1:38" s="6" customFormat="1" ht="14.4" x14ac:dyDescent="0.3">
      <c r="A67" s="65" t="s">
        <v>821</v>
      </c>
      <c r="B67" s="25" t="s">
        <v>151</v>
      </c>
      <c r="C67" s="24">
        <v>35214961</v>
      </c>
      <c r="D67" s="24">
        <v>2518268</v>
      </c>
      <c r="E67" s="24">
        <v>193491240</v>
      </c>
      <c r="F67" s="24">
        <v>2043498</v>
      </c>
      <c r="G67" s="24">
        <v>143792682</v>
      </c>
      <c r="H67" s="24">
        <v>535050614</v>
      </c>
      <c r="I67" s="24">
        <v>20772904</v>
      </c>
      <c r="J67" s="24">
        <v>17349344</v>
      </c>
      <c r="K67" s="24">
        <v>62212864</v>
      </c>
      <c r="L67" s="24">
        <v>71251692</v>
      </c>
      <c r="M67" s="24">
        <v>1157612159</v>
      </c>
      <c r="N67" s="24">
        <v>981637813</v>
      </c>
      <c r="O67" s="24">
        <v>2409054486</v>
      </c>
      <c r="P67" s="24">
        <v>22563370</v>
      </c>
      <c r="Q67" s="24">
        <v>8872544</v>
      </c>
      <c r="R67" s="24">
        <v>181466709</v>
      </c>
      <c r="S67" s="24">
        <v>0</v>
      </c>
      <c r="T67" s="24">
        <v>596176879</v>
      </c>
      <c r="U67" s="24">
        <v>0</v>
      </c>
      <c r="V67" s="24">
        <v>680655480</v>
      </c>
      <c r="W67" s="24">
        <v>120819442</v>
      </c>
      <c r="X67" s="24">
        <v>190182</v>
      </c>
      <c r="Y67" s="24">
        <v>465151175</v>
      </c>
      <c r="Z67" s="24">
        <v>8057892642</v>
      </c>
      <c r="AA67" s="24">
        <v>9869114658</v>
      </c>
      <c r="AB67" s="24">
        <v>326156388</v>
      </c>
      <c r="AC67" s="24">
        <v>1174483554</v>
      </c>
      <c r="AD67" s="24">
        <v>447983743</v>
      </c>
      <c r="AE67" s="24">
        <v>102691151</v>
      </c>
      <c r="AF67" s="24">
        <v>901549604</v>
      </c>
      <c r="AG67" s="24">
        <v>271331359</v>
      </c>
      <c r="AH67" s="24">
        <v>119665107</v>
      </c>
      <c r="AI67" s="24">
        <v>0</v>
      </c>
      <c r="AJ67" s="24">
        <v>0</v>
      </c>
      <c r="AK67" s="24">
        <v>0</v>
      </c>
      <c r="AL67" s="203">
        <v>28978766512</v>
      </c>
    </row>
    <row r="68" spans="1:38" s="6" customFormat="1" ht="14.4" x14ac:dyDescent="0.3">
      <c r="A68" s="65" t="s">
        <v>822</v>
      </c>
      <c r="B68" s="25" t="s">
        <v>152</v>
      </c>
      <c r="C68" s="24">
        <v>365897166</v>
      </c>
      <c r="D68" s="24">
        <v>33119179</v>
      </c>
      <c r="E68" s="24">
        <v>119388288</v>
      </c>
      <c r="F68" s="24">
        <v>25179876</v>
      </c>
      <c r="G68" s="24">
        <v>34788758</v>
      </c>
      <c r="H68" s="24">
        <v>262262352</v>
      </c>
      <c r="I68" s="24">
        <v>58800537</v>
      </c>
      <c r="J68" s="24">
        <v>25227088</v>
      </c>
      <c r="K68" s="24">
        <v>27232048</v>
      </c>
      <c r="L68" s="24">
        <v>26276828</v>
      </c>
      <c r="M68" s="24">
        <v>319967362</v>
      </c>
      <c r="N68" s="24">
        <v>254668473</v>
      </c>
      <c r="O68" s="24">
        <v>86413978</v>
      </c>
      <c r="P68" s="24">
        <v>45138376</v>
      </c>
      <c r="Q68" s="24">
        <v>50828181</v>
      </c>
      <c r="R68" s="24">
        <v>53890156</v>
      </c>
      <c r="S68" s="24">
        <v>31555997</v>
      </c>
      <c r="T68" s="24">
        <v>70235352</v>
      </c>
      <c r="U68" s="24">
        <v>0</v>
      </c>
      <c r="V68" s="24">
        <v>276824085</v>
      </c>
      <c r="W68" s="24">
        <v>30739449</v>
      </c>
      <c r="X68" s="24">
        <v>31820663</v>
      </c>
      <c r="Y68" s="24">
        <v>43527356</v>
      </c>
      <c r="Z68" s="24">
        <v>28607062</v>
      </c>
      <c r="AA68" s="24">
        <v>187348473</v>
      </c>
      <c r="AB68" s="24">
        <v>28576542</v>
      </c>
      <c r="AC68" s="24">
        <v>532703544</v>
      </c>
      <c r="AD68" s="24">
        <v>58794583</v>
      </c>
      <c r="AE68" s="24">
        <v>46817704</v>
      </c>
      <c r="AF68" s="24">
        <v>1068032905</v>
      </c>
      <c r="AG68" s="24">
        <v>115229087</v>
      </c>
      <c r="AH68" s="24">
        <v>44555213</v>
      </c>
      <c r="AI68" s="24">
        <v>24670542</v>
      </c>
      <c r="AJ68" s="24">
        <v>24498142</v>
      </c>
      <c r="AK68" s="24">
        <v>0</v>
      </c>
      <c r="AL68" s="203">
        <v>4433615345</v>
      </c>
    </row>
    <row r="69" spans="1:38" s="6" customFormat="1" ht="14.4" x14ac:dyDescent="0.3">
      <c r="A69" s="65" t="s">
        <v>823</v>
      </c>
      <c r="B69" s="25" t="s">
        <v>153</v>
      </c>
      <c r="C69" s="24">
        <v>10771662</v>
      </c>
      <c r="D69" s="24">
        <v>316824</v>
      </c>
      <c r="E69" s="24">
        <v>0</v>
      </c>
      <c r="F69" s="24">
        <v>0</v>
      </c>
      <c r="G69" s="24">
        <v>3325460</v>
      </c>
      <c r="H69" s="24">
        <v>146971793</v>
      </c>
      <c r="I69" s="24">
        <v>22881112</v>
      </c>
      <c r="J69" s="24">
        <v>702614</v>
      </c>
      <c r="K69" s="24">
        <v>0</v>
      </c>
      <c r="L69" s="24">
        <v>0</v>
      </c>
      <c r="M69" s="24">
        <v>25058052</v>
      </c>
      <c r="N69" s="24">
        <v>29459274</v>
      </c>
      <c r="O69" s="24">
        <v>33750989</v>
      </c>
      <c r="P69" s="24">
        <v>5539350</v>
      </c>
      <c r="Q69" s="24">
        <v>1024859</v>
      </c>
      <c r="R69" s="24">
        <v>3470563</v>
      </c>
      <c r="S69" s="24">
        <v>0</v>
      </c>
      <c r="T69" s="24">
        <v>1234666</v>
      </c>
      <c r="U69" s="24">
        <v>0</v>
      </c>
      <c r="V69" s="24">
        <v>19598751</v>
      </c>
      <c r="W69" s="24">
        <v>1023798</v>
      </c>
      <c r="X69" s="24">
        <v>1398413</v>
      </c>
      <c r="Y69" s="24">
        <v>1935126</v>
      </c>
      <c r="Z69" s="24">
        <v>93718</v>
      </c>
      <c r="AA69" s="24">
        <v>39280840</v>
      </c>
      <c r="AB69" s="24">
        <v>0</v>
      </c>
      <c r="AC69" s="24">
        <v>270821870</v>
      </c>
      <c r="AD69" s="24">
        <v>1404190</v>
      </c>
      <c r="AE69" s="24">
        <v>10644737</v>
      </c>
      <c r="AF69" s="24">
        <v>164262080</v>
      </c>
      <c r="AG69" s="24">
        <v>35215340</v>
      </c>
      <c r="AH69" s="24">
        <v>4391452</v>
      </c>
      <c r="AI69" s="24">
        <v>0</v>
      </c>
      <c r="AJ69" s="24">
        <v>0</v>
      </c>
      <c r="AK69" s="24">
        <v>0</v>
      </c>
      <c r="AL69" s="203">
        <v>834577533</v>
      </c>
    </row>
    <row r="70" spans="1:38" s="6" customFormat="1" ht="14.4" x14ac:dyDescent="0.3">
      <c r="A70" s="65" t="s">
        <v>824</v>
      </c>
      <c r="B70" s="25" t="s">
        <v>154</v>
      </c>
      <c r="C70" s="24">
        <v>66076413</v>
      </c>
      <c r="D70" s="24">
        <v>5299304</v>
      </c>
      <c r="E70" s="24">
        <v>65552291</v>
      </c>
      <c r="F70" s="24">
        <v>1190693</v>
      </c>
      <c r="G70" s="24">
        <v>3770337</v>
      </c>
      <c r="H70" s="24">
        <v>704255382</v>
      </c>
      <c r="I70" s="24">
        <v>7283081</v>
      </c>
      <c r="J70" s="24">
        <v>0</v>
      </c>
      <c r="K70" s="24">
        <v>10105141</v>
      </c>
      <c r="L70" s="24">
        <v>52504347</v>
      </c>
      <c r="M70" s="24">
        <v>841030279</v>
      </c>
      <c r="N70" s="24">
        <v>146919537</v>
      </c>
      <c r="O70" s="24">
        <v>613054959</v>
      </c>
      <c r="P70" s="24">
        <v>18116593</v>
      </c>
      <c r="Q70" s="24">
        <v>26837810</v>
      </c>
      <c r="R70" s="24">
        <v>788815161</v>
      </c>
      <c r="S70" s="24">
        <v>9986059</v>
      </c>
      <c r="T70" s="24">
        <v>90159741</v>
      </c>
      <c r="U70" s="24">
        <v>0</v>
      </c>
      <c r="V70" s="24">
        <v>614148511</v>
      </c>
      <c r="W70" s="24">
        <v>5611002</v>
      </c>
      <c r="X70" s="24">
        <v>1684928</v>
      </c>
      <c r="Y70" s="24">
        <v>49183949</v>
      </c>
      <c r="Z70" s="24">
        <v>3967216</v>
      </c>
      <c r="AA70" s="24">
        <v>404179509</v>
      </c>
      <c r="AB70" s="24">
        <v>460244034</v>
      </c>
      <c r="AC70" s="24">
        <v>294107739</v>
      </c>
      <c r="AD70" s="24">
        <v>63364415</v>
      </c>
      <c r="AE70" s="24">
        <v>79214176</v>
      </c>
      <c r="AF70" s="24">
        <v>199243400</v>
      </c>
      <c r="AG70" s="24">
        <v>289024743</v>
      </c>
      <c r="AH70" s="24">
        <v>8230174</v>
      </c>
      <c r="AI70" s="24">
        <v>0</v>
      </c>
      <c r="AJ70" s="24">
        <v>0</v>
      </c>
      <c r="AK70" s="24">
        <v>0</v>
      </c>
      <c r="AL70" s="203">
        <v>5923160924</v>
      </c>
    </row>
    <row r="71" spans="1:38" s="6" customFormat="1" ht="14.4" x14ac:dyDescent="0.3">
      <c r="A71" s="65" t="s">
        <v>825</v>
      </c>
      <c r="B71" s="25" t="s">
        <v>155</v>
      </c>
      <c r="C71" s="24">
        <v>75680083</v>
      </c>
      <c r="D71" s="24">
        <v>0</v>
      </c>
      <c r="E71" s="24">
        <v>108960284</v>
      </c>
      <c r="F71" s="24">
        <v>18800997</v>
      </c>
      <c r="G71" s="24">
        <v>17091778</v>
      </c>
      <c r="H71" s="24">
        <v>2477516419</v>
      </c>
      <c r="I71" s="24">
        <v>21038377</v>
      </c>
      <c r="J71" s="24">
        <v>3279858</v>
      </c>
      <c r="K71" s="24">
        <v>9148054</v>
      </c>
      <c r="L71" s="24">
        <v>206559524</v>
      </c>
      <c r="M71" s="24">
        <v>337902116</v>
      </c>
      <c r="N71" s="24">
        <v>820238882</v>
      </c>
      <c r="O71" s="24">
        <v>144150247</v>
      </c>
      <c r="P71" s="24">
        <v>32890236</v>
      </c>
      <c r="Q71" s="24">
        <v>236725640</v>
      </c>
      <c r="R71" s="24">
        <v>239064032</v>
      </c>
      <c r="S71" s="24">
        <v>39571908</v>
      </c>
      <c r="T71" s="24">
        <v>21551181</v>
      </c>
      <c r="U71" s="24">
        <v>0</v>
      </c>
      <c r="V71" s="24">
        <v>331423327</v>
      </c>
      <c r="W71" s="24">
        <v>7989297</v>
      </c>
      <c r="X71" s="24">
        <v>77408236</v>
      </c>
      <c r="Y71" s="24">
        <v>209721760</v>
      </c>
      <c r="Z71" s="24">
        <v>16869077</v>
      </c>
      <c r="AA71" s="24">
        <v>205919527</v>
      </c>
      <c r="AB71" s="24">
        <v>23453619</v>
      </c>
      <c r="AC71" s="24">
        <v>37538086</v>
      </c>
      <c r="AD71" s="24">
        <v>130456967</v>
      </c>
      <c r="AE71" s="24">
        <v>26503723</v>
      </c>
      <c r="AF71" s="24">
        <v>200026864</v>
      </c>
      <c r="AG71" s="24">
        <v>1244905504</v>
      </c>
      <c r="AH71" s="24">
        <v>1838808</v>
      </c>
      <c r="AI71" s="24">
        <v>9772</v>
      </c>
      <c r="AJ71" s="24">
        <v>0</v>
      </c>
      <c r="AK71" s="24">
        <v>0</v>
      </c>
      <c r="AL71" s="203">
        <v>7324234183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498577552</v>
      </c>
      <c r="E72" s="24">
        <v>9114981</v>
      </c>
      <c r="F72" s="24">
        <v>41587</v>
      </c>
      <c r="G72" s="24">
        <v>15882293</v>
      </c>
      <c r="H72" s="24">
        <v>3853174108</v>
      </c>
      <c r="I72" s="24">
        <v>0</v>
      </c>
      <c r="J72" s="24">
        <v>0</v>
      </c>
      <c r="K72" s="24">
        <v>36418091</v>
      </c>
      <c r="L72" s="24">
        <v>6070751581</v>
      </c>
      <c r="M72" s="24">
        <v>71172998</v>
      </c>
      <c r="N72" s="24">
        <v>46656773</v>
      </c>
      <c r="O72" s="24">
        <v>7771582055</v>
      </c>
      <c r="P72" s="24">
        <v>3365928</v>
      </c>
      <c r="Q72" s="24">
        <v>63465</v>
      </c>
      <c r="R72" s="24">
        <v>67198402</v>
      </c>
      <c r="S72" s="24">
        <v>0</v>
      </c>
      <c r="T72" s="24">
        <v>6005897711</v>
      </c>
      <c r="U72" s="24">
        <v>0</v>
      </c>
      <c r="V72" s="24">
        <v>338499692</v>
      </c>
      <c r="W72" s="24">
        <v>285731911</v>
      </c>
      <c r="X72" s="24">
        <v>1317351</v>
      </c>
      <c r="Y72" s="24">
        <v>3241914646</v>
      </c>
      <c r="Z72" s="24">
        <v>1096551631</v>
      </c>
      <c r="AA72" s="24">
        <v>2252937715</v>
      </c>
      <c r="AB72" s="24">
        <v>98963946</v>
      </c>
      <c r="AC72" s="24">
        <v>1500798292</v>
      </c>
      <c r="AD72" s="24">
        <v>1903398656</v>
      </c>
      <c r="AE72" s="24">
        <v>1653982239</v>
      </c>
      <c r="AF72" s="24">
        <v>278231195</v>
      </c>
      <c r="AG72" s="24">
        <v>208888440</v>
      </c>
      <c r="AH72" s="24">
        <v>1272320552</v>
      </c>
      <c r="AI72" s="24">
        <v>0</v>
      </c>
      <c r="AJ72" s="24">
        <v>0</v>
      </c>
      <c r="AK72" s="24">
        <v>0</v>
      </c>
      <c r="AL72" s="203">
        <v>38583433791</v>
      </c>
    </row>
    <row r="73" spans="1:38" s="6" customFormat="1" ht="14.4" x14ac:dyDescent="0.3">
      <c r="A73" s="95" t="s">
        <v>827</v>
      </c>
      <c r="B73" s="96" t="s">
        <v>204</v>
      </c>
      <c r="C73" s="97">
        <v>3788724204</v>
      </c>
      <c r="D73" s="97">
        <v>2097711830</v>
      </c>
      <c r="E73" s="97">
        <v>2399000054</v>
      </c>
      <c r="F73" s="97">
        <v>442881938</v>
      </c>
      <c r="G73" s="97">
        <v>4611843754</v>
      </c>
      <c r="H73" s="97">
        <v>23124867077</v>
      </c>
      <c r="I73" s="97">
        <v>3037990997</v>
      </c>
      <c r="J73" s="97">
        <v>518925034</v>
      </c>
      <c r="K73" s="97">
        <v>2647396083</v>
      </c>
      <c r="L73" s="97">
        <v>6608694289</v>
      </c>
      <c r="M73" s="97">
        <v>10371710424</v>
      </c>
      <c r="N73" s="97">
        <v>7017582716</v>
      </c>
      <c r="O73" s="97">
        <v>15344365382</v>
      </c>
      <c r="P73" s="97">
        <v>3923513279</v>
      </c>
      <c r="Q73" s="97">
        <v>1244994988</v>
      </c>
      <c r="R73" s="97">
        <v>4461603796</v>
      </c>
      <c r="S73" s="97">
        <v>429099627</v>
      </c>
      <c r="T73" s="97">
        <v>14539579947</v>
      </c>
      <c r="U73" s="97">
        <v>0</v>
      </c>
      <c r="V73" s="97">
        <v>14138520935</v>
      </c>
      <c r="W73" s="97">
        <v>2944318816</v>
      </c>
      <c r="X73" s="97">
        <v>820014350</v>
      </c>
      <c r="Y73" s="97">
        <v>8181783765</v>
      </c>
      <c r="Z73" s="97">
        <v>9720101881</v>
      </c>
      <c r="AA73" s="97">
        <v>32696083648</v>
      </c>
      <c r="AB73" s="97">
        <v>2361168120</v>
      </c>
      <c r="AC73" s="97">
        <v>38959430610</v>
      </c>
      <c r="AD73" s="97">
        <v>13643185925</v>
      </c>
      <c r="AE73" s="97">
        <v>4399473859</v>
      </c>
      <c r="AF73" s="97">
        <v>12267734291</v>
      </c>
      <c r="AG73" s="97">
        <v>5809731983</v>
      </c>
      <c r="AH73" s="97">
        <v>3540329766</v>
      </c>
      <c r="AI73" s="97">
        <v>24680314</v>
      </c>
      <c r="AJ73" s="97">
        <v>24498142</v>
      </c>
      <c r="AK73" s="97">
        <v>0</v>
      </c>
      <c r="AL73" s="204">
        <v>256141541824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11372727</v>
      </c>
      <c r="F74" s="24">
        <v>0</v>
      </c>
      <c r="G74" s="24">
        <v>0</v>
      </c>
      <c r="H74" s="24">
        <v>394727046</v>
      </c>
      <c r="I74" s="24">
        <v>2627273</v>
      </c>
      <c r="J74" s="24">
        <v>1000000</v>
      </c>
      <c r="K74" s="24">
        <v>1850000</v>
      </c>
      <c r="L74" s="24">
        <v>0</v>
      </c>
      <c r="M74" s="24">
        <v>42502635</v>
      </c>
      <c r="N74" s="24">
        <v>27962291</v>
      </c>
      <c r="O74" s="24">
        <v>94400374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472137682</v>
      </c>
      <c r="AB74" s="24">
        <v>846984</v>
      </c>
      <c r="AC74" s="24">
        <v>0</v>
      </c>
      <c r="AD74" s="24">
        <v>0</v>
      </c>
      <c r="AE74" s="24">
        <v>35537273</v>
      </c>
      <c r="AF74" s="24">
        <v>0</v>
      </c>
      <c r="AG74" s="24">
        <v>36750000</v>
      </c>
      <c r="AH74" s="24">
        <v>1500000</v>
      </c>
      <c r="AI74" s="24">
        <v>0</v>
      </c>
      <c r="AJ74" s="24">
        <v>0</v>
      </c>
      <c r="AK74" s="24">
        <v>0</v>
      </c>
      <c r="AL74" s="203">
        <v>1123214285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417500242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22393151</v>
      </c>
      <c r="AB75" s="24">
        <v>0</v>
      </c>
      <c r="AC75" s="24">
        <v>0</v>
      </c>
      <c r="AD75" s="24">
        <v>455617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463831590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420191737</v>
      </c>
      <c r="AB76" s="24">
        <v>0</v>
      </c>
      <c r="AC76" s="24">
        <v>0</v>
      </c>
      <c r="AD76" s="24">
        <v>836221627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1258736092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381712941</v>
      </c>
      <c r="F77" s="24">
        <v>0</v>
      </c>
      <c r="G77" s="24">
        <v>2590522506</v>
      </c>
      <c r="H77" s="24">
        <v>4435592334</v>
      </c>
      <c r="I77" s="24">
        <v>1408365872</v>
      </c>
      <c r="J77" s="24">
        <v>131173643</v>
      </c>
      <c r="K77" s="24">
        <v>360000</v>
      </c>
      <c r="L77" s="24">
        <v>0</v>
      </c>
      <c r="M77" s="24">
        <v>12963636</v>
      </c>
      <c r="N77" s="24">
        <v>2030000</v>
      </c>
      <c r="O77" s="24">
        <v>1772731585</v>
      </c>
      <c r="P77" s="24">
        <v>0</v>
      </c>
      <c r="Q77" s="24">
        <v>0</v>
      </c>
      <c r="R77" s="24">
        <v>415260059</v>
      </c>
      <c r="S77" s="24">
        <v>0</v>
      </c>
      <c r="T77" s="24">
        <v>0</v>
      </c>
      <c r="U77" s="24">
        <v>0</v>
      </c>
      <c r="V77" s="24">
        <v>0</v>
      </c>
      <c r="W77" s="24">
        <v>672298951</v>
      </c>
      <c r="X77" s="24">
        <v>0</v>
      </c>
      <c r="Y77" s="24">
        <v>0</v>
      </c>
      <c r="Z77" s="24">
        <v>0</v>
      </c>
      <c r="AA77" s="24">
        <v>14897652805</v>
      </c>
      <c r="AB77" s="24">
        <v>73036452</v>
      </c>
      <c r="AC77" s="24">
        <v>10342287858</v>
      </c>
      <c r="AD77" s="24">
        <v>165190439</v>
      </c>
      <c r="AE77" s="24">
        <v>66072727</v>
      </c>
      <c r="AF77" s="24">
        <v>997489696</v>
      </c>
      <c r="AG77" s="24">
        <v>17950000</v>
      </c>
      <c r="AH77" s="24">
        <v>0</v>
      </c>
      <c r="AI77" s="24">
        <v>0</v>
      </c>
      <c r="AJ77" s="24">
        <v>2821818</v>
      </c>
      <c r="AK77" s="24">
        <v>0</v>
      </c>
      <c r="AL77" s="203">
        <v>38385513322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8936380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18792288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509040740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148772037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163718506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5054276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5054276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212165847</v>
      </c>
      <c r="AD81" s="24">
        <v>321203334</v>
      </c>
      <c r="AE81" s="24">
        <v>0</v>
      </c>
      <c r="AF81" s="24">
        <v>184926997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774654469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34165456</v>
      </c>
      <c r="I82" s="24">
        <v>0</v>
      </c>
      <c r="J82" s="24">
        <v>0</v>
      </c>
      <c r="K82" s="24">
        <v>0</v>
      </c>
      <c r="L82" s="24">
        <v>36554545</v>
      </c>
      <c r="M82" s="24">
        <v>90324543</v>
      </c>
      <c r="N82" s="24">
        <v>0</v>
      </c>
      <c r="O82" s="24">
        <v>174219410</v>
      </c>
      <c r="P82" s="24">
        <v>0</v>
      </c>
      <c r="Q82" s="24">
        <v>0</v>
      </c>
      <c r="R82" s="24">
        <v>16318183</v>
      </c>
      <c r="S82" s="24">
        <v>0</v>
      </c>
      <c r="T82" s="24">
        <v>0</v>
      </c>
      <c r="U82" s="24">
        <v>0</v>
      </c>
      <c r="V82" s="24">
        <v>0</v>
      </c>
      <c r="W82" s="24">
        <v>7748727</v>
      </c>
      <c r="X82" s="24">
        <v>2000000</v>
      </c>
      <c r="Y82" s="24">
        <v>16151963</v>
      </c>
      <c r="Z82" s="24">
        <v>0</v>
      </c>
      <c r="AA82" s="24">
        <v>1090174329</v>
      </c>
      <c r="AB82" s="24">
        <v>55951908</v>
      </c>
      <c r="AC82" s="24">
        <v>0</v>
      </c>
      <c r="AD82" s="24">
        <v>21204380</v>
      </c>
      <c r="AE82" s="24">
        <v>26567274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4650000</v>
      </c>
      <c r="AK82" s="24">
        <v>0</v>
      </c>
      <c r="AL82" s="203">
        <v>1579248900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403059288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19783608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528245668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3400000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3400000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9000000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15299015</v>
      </c>
      <c r="AB85" s="24">
        <v>375517727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403898560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2456029044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2126130</v>
      </c>
      <c r="AB86" s="24">
        <v>4182915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2466391263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2903412234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8036365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526102809</v>
      </c>
      <c r="AB87" s="24">
        <v>37390891</v>
      </c>
      <c r="AC87" s="24">
        <v>0</v>
      </c>
      <c r="AD87" s="24">
        <v>400502472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1794492</v>
      </c>
      <c r="AL87" s="203">
        <v>3878507233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393085668</v>
      </c>
      <c r="F88" s="97">
        <v>0</v>
      </c>
      <c r="G88" s="97">
        <v>2590522506</v>
      </c>
      <c r="H88" s="97">
        <v>11247916110</v>
      </c>
      <c r="I88" s="97">
        <v>1432388899</v>
      </c>
      <c r="J88" s="97">
        <v>546592039</v>
      </c>
      <c r="K88" s="97">
        <v>2210000</v>
      </c>
      <c r="L88" s="97">
        <v>36554545</v>
      </c>
      <c r="M88" s="97">
        <v>199728196</v>
      </c>
      <c r="N88" s="97">
        <v>29992291</v>
      </c>
      <c r="O88" s="97">
        <v>2049387734</v>
      </c>
      <c r="P88" s="97">
        <v>0</v>
      </c>
      <c r="Q88" s="97">
        <v>0</v>
      </c>
      <c r="R88" s="97">
        <v>431578242</v>
      </c>
      <c r="S88" s="97">
        <v>0</v>
      </c>
      <c r="T88" s="97">
        <v>2420909</v>
      </c>
      <c r="U88" s="97">
        <v>0</v>
      </c>
      <c r="V88" s="97">
        <v>0</v>
      </c>
      <c r="W88" s="97">
        <v>699067239</v>
      </c>
      <c r="X88" s="97">
        <v>2900000</v>
      </c>
      <c r="Y88" s="97">
        <v>16151963</v>
      </c>
      <c r="Z88" s="97">
        <v>0</v>
      </c>
      <c r="AA88" s="97">
        <v>17619687579</v>
      </c>
      <c r="AB88" s="97">
        <v>550907527</v>
      </c>
      <c r="AC88" s="97">
        <v>10554453705</v>
      </c>
      <c r="AD88" s="97">
        <v>1748277869</v>
      </c>
      <c r="AE88" s="97">
        <v>132413637</v>
      </c>
      <c r="AF88" s="97">
        <v>1182416693</v>
      </c>
      <c r="AG88" s="97">
        <v>56877273</v>
      </c>
      <c r="AH88" s="97">
        <v>5457970</v>
      </c>
      <c r="AI88" s="97">
        <v>1300000</v>
      </c>
      <c r="AJ88" s="97">
        <v>9371818</v>
      </c>
      <c r="AK88" s="97">
        <v>1794492</v>
      </c>
      <c r="AL88" s="204">
        <v>51543454904</v>
      </c>
    </row>
    <row r="89" spans="1:38" s="6" customFormat="1" ht="14.4" x14ac:dyDescent="0.3">
      <c r="A89" s="65" t="s">
        <v>843</v>
      </c>
      <c r="B89" s="25" t="s">
        <v>143</v>
      </c>
      <c r="C89" s="24">
        <v>139633425</v>
      </c>
      <c r="D89" s="24">
        <v>13692578</v>
      </c>
      <c r="E89" s="24">
        <v>366887106</v>
      </c>
      <c r="F89" s="24">
        <v>42820118</v>
      </c>
      <c r="G89" s="24">
        <v>0</v>
      </c>
      <c r="H89" s="24">
        <v>138868802</v>
      </c>
      <c r="I89" s="24">
        <v>26400551</v>
      </c>
      <c r="J89" s="24">
        <v>13316897</v>
      </c>
      <c r="K89" s="24">
        <v>0</v>
      </c>
      <c r="L89" s="24">
        <v>0</v>
      </c>
      <c r="M89" s="24">
        <v>0</v>
      </c>
      <c r="N89" s="24">
        <v>221859813</v>
      </c>
      <c r="O89" s="24">
        <v>42235419</v>
      </c>
      <c r="P89" s="24">
        <v>74093071</v>
      </c>
      <c r="Q89" s="24">
        <v>0</v>
      </c>
      <c r="R89" s="24">
        <v>36281772</v>
      </c>
      <c r="S89" s="24">
        <v>0</v>
      </c>
      <c r="T89" s="24">
        <v>195196911</v>
      </c>
      <c r="U89" s="24">
        <v>0</v>
      </c>
      <c r="V89" s="24">
        <v>190627956</v>
      </c>
      <c r="W89" s="24">
        <v>23428275</v>
      </c>
      <c r="X89" s="24">
        <v>0</v>
      </c>
      <c r="Y89" s="24">
        <v>20425370</v>
      </c>
      <c r="Z89" s="24">
        <v>6636826</v>
      </c>
      <c r="AA89" s="24">
        <v>2816782730</v>
      </c>
      <c r="AB89" s="24">
        <v>11516766</v>
      </c>
      <c r="AC89" s="24">
        <v>0</v>
      </c>
      <c r="AD89" s="24">
        <v>26052616</v>
      </c>
      <c r="AE89" s="24">
        <v>9565425</v>
      </c>
      <c r="AF89" s="24">
        <v>6531006</v>
      </c>
      <c r="AG89" s="24">
        <v>0</v>
      </c>
      <c r="AH89" s="24">
        <v>800000</v>
      </c>
      <c r="AI89" s="24">
        <v>0</v>
      </c>
      <c r="AJ89" s="24">
        <v>1579101</v>
      </c>
      <c r="AK89" s="24">
        <v>22158950</v>
      </c>
      <c r="AL89" s="203">
        <v>4447391484</v>
      </c>
    </row>
    <row r="90" spans="1:38" s="6" customFormat="1" ht="14.4" x14ac:dyDescent="0.3">
      <c r="A90" s="65" t="s">
        <v>844</v>
      </c>
      <c r="B90" s="25" t="s">
        <v>144</v>
      </c>
      <c r="C90" s="24">
        <v>166510088</v>
      </c>
      <c r="D90" s="24">
        <v>0</v>
      </c>
      <c r="E90" s="24">
        <v>14183051</v>
      </c>
      <c r="F90" s="24">
        <v>21740877</v>
      </c>
      <c r="G90" s="24">
        <v>0</v>
      </c>
      <c r="H90" s="24">
        <v>110371252</v>
      </c>
      <c r="I90" s="24">
        <v>23719022</v>
      </c>
      <c r="J90" s="24">
        <v>3725744</v>
      </c>
      <c r="K90" s="24">
        <v>0</v>
      </c>
      <c r="L90" s="24">
        <v>0</v>
      </c>
      <c r="M90" s="24">
        <v>2065820</v>
      </c>
      <c r="N90" s="24">
        <v>51834160</v>
      </c>
      <c r="O90" s="24">
        <v>12833789</v>
      </c>
      <c r="P90" s="24">
        <v>70753551</v>
      </c>
      <c r="Q90" s="24">
        <v>0</v>
      </c>
      <c r="R90" s="24">
        <v>31701779</v>
      </c>
      <c r="S90" s="24">
        <v>0</v>
      </c>
      <c r="T90" s="24">
        <v>65150695</v>
      </c>
      <c r="U90" s="24">
        <v>0</v>
      </c>
      <c r="V90" s="24">
        <v>124301777</v>
      </c>
      <c r="W90" s="24">
        <v>18776351</v>
      </c>
      <c r="X90" s="24">
        <v>0</v>
      </c>
      <c r="Y90" s="24">
        <v>6005603</v>
      </c>
      <c r="Z90" s="24">
        <v>1409080</v>
      </c>
      <c r="AA90" s="24">
        <v>107485488</v>
      </c>
      <c r="AB90" s="24">
        <v>2248541</v>
      </c>
      <c r="AC90" s="24">
        <v>0</v>
      </c>
      <c r="AD90" s="24">
        <v>321841992</v>
      </c>
      <c r="AE90" s="24">
        <v>2971658</v>
      </c>
      <c r="AF90" s="24">
        <v>90779674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1250409992</v>
      </c>
    </row>
    <row r="91" spans="1:38" s="6" customFormat="1" ht="14.4" x14ac:dyDescent="0.3">
      <c r="A91" s="65" t="s">
        <v>845</v>
      </c>
      <c r="B91" s="25" t="s">
        <v>145</v>
      </c>
      <c r="C91" s="24">
        <v>9636840</v>
      </c>
      <c r="D91" s="24">
        <v>0</v>
      </c>
      <c r="E91" s="24">
        <v>15233860</v>
      </c>
      <c r="F91" s="24">
        <v>188575</v>
      </c>
      <c r="G91" s="24">
        <v>0</v>
      </c>
      <c r="H91" s="24">
        <v>2460591</v>
      </c>
      <c r="I91" s="24">
        <v>765134</v>
      </c>
      <c r="J91" s="24">
        <v>10201712</v>
      </c>
      <c r="K91" s="24">
        <v>0</v>
      </c>
      <c r="L91" s="24">
        <v>0</v>
      </c>
      <c r="M91" s="24">
        <v>5143676</v>
      </c>
      <c r="N91" s="24">
        <v>2885727</v>
      </c>
      <c r="O91" s="24">
        <v>4292852</v>
      </c>
      <c r="P91" s="24">
        <v>11293977</v>
      </c>
      <c r="Q91" s="24">
        <v>0</v>
      </c>
      <c r="R91" s="24">
        <v>44211386</v>
      </c>
      <c r="S91" s="24">
        <v>0</v>
      </c>
      <c r="T91" s="24">
        <v>15000</v>
      </c>
      <c r="U91" s="24">
        <v>0</v>
      </c>
      <c r="V91" s="24">
        <v>10425357</v>
      </c>
      <c r="W91" s="24">
        <v>3378316</v>
      </c>
      <c r="X91" s="24">
        <v>500000</v>
      </c>
      <c r="Y91" s="24">
        <v>6676786</v>
      </c>
      <c r="Z91" s="24">
        <v>384546</v>
      </c>
      <c r="AA91" s="24">
        <v>55391846</v>
      </c>
      <c r="AB91" s="24">
        <v>128035</v>
      </c>
      <c r="AC91" s="24">
        <v>0</v>
      </c>
      <c r="AD91" s="24">
        <v>5170953356</v>
      </c>
      <c r="AE91" s="24">
        <v>28441719</v>
      </c>
      <c r="AF91" s="24">
        <v>6893181</v>
      </c>
      <c r="AG91" s="24">
        <v>95732500</v>
      </c>
      <c r="AH91" s="24">
        <v>17543027</v>
      </c>
      <c r="AI91" s="24">
        <v>0</v>
      </c>
      <c r="AJ91" s="24">
        <v>61944546</v>
      </c>
      <c r="AK91" s="24">
        <v>271782020</v>
      </c>
      <c r="AL91" s="203">
        <v>5836504565</v>
      </c>
    </row>
    <row r="92" spans="1:38" s="6" customFormat="1" ht="14.4" x14ac:dyDescent="0.3">
      <c r="A92" s="65" t="s">
        <v>846</v>
      </c>
      <c r="B92" s="25" t="s">
        <v>146</v>
      </c>
      <c r="C92" s="24">
        <v>2003456931</v>
      </c>
      <c r="D92" s="24">
        <v>1721500999</v>
      </c>
      <c r="E92" s="24">
        <v>380886679</v>
      </c>
      <c r="F92" s="24">
        <v>548039816</v>
      </c>
      <c r="G92" s="24">
        <v>2611313542</v>
      </c>
      <c r="H92" s="24">
        <v>7271516606</v>
      </c>
      <c r="I92" s="24">
        <v>1105429636</v>
      </c>
      <c r="J92" s="24">
        <v>467241690</v>
      </c>
      <c r="K92" s="24">
        <v>1790961644</v>
      </c>
      <c r="L92" s="24">
        <v>471095160</v>
      </c>
      <c r="M92" s="24">
        <v>2835561973</v>
      </c>
      <c r="N92" s="24">
        <v>3701384053</v>
      </c>
      <c r="O92" s="24">
        <v>2457185847</v>
      </c>
      <c r="P92" s="24">
        <v>1998715506</v>
      </c>
      <c r="Q92" s="24">
        <v>241125029</v>
      </c>
      <c r="R92" s="24">
        <v>914769615</v>
      </c>
      <c r="S92" s="24">
        <v>168387719</v>
      </c>
      <c r="T92" s="24">
        <v>3143223111</v>
      </c>
      <c r="U92" s="24">
        <v>0</v>
      </c>
      <c r="V92" s="24">
        <v>4278003501</v>
      </c>
      <c r="W92" s="24">
        <v>662878684</v>
      </c>
      <c r="X92" s="24">
        <v>578063394</v>
      </c>
      <c r="Y92" s="24">
        <v>2239375172</v>
      </c>
      <c r="Z92" s="24">
        <v>303046034</v>
      </c>
      <c r="AA92" s="24">
        <v>23874214462</v>
      </c>
      <c r="AB92" s="24">
        <v>1645703195</v>
      </c>
      <c r="AC92" s="24">
        <v>0</v>
      </c>
      <c r="AD92" s="24">
        <v>3214482932</v>
      </c>
      <c r="AE92" s="24">
        <v>2627405433</v>
      </c>
      <c r="AF92" s="24">
        <v>2215645220</v>
      </c>
      <c r="AG92" s="24">
        <v>1600118311</v>
      </c>
      <c r="AH92" s="24">
        <v>1129680177</v>
      </c>
      <c r="AI92" s="24">
        <v>0</v>
      </c>
      <c r="AJ92" s="24">
        <v>662915213</v>
      </c>
      <c r="AK92" s="24">
        <v>0</v>
      </c>
      <c r="AL92" s="203">
        <v>78863327284</v>
      </c>
    </row>
    <row r="93" spans="1:38" s="6" customFormat="1" ht="14.4" x14ac:dyDescent="0.3">
      <c r="A93" s="65" t="s">
        <v>847</v>
      </c>
      <c r="B93" s="25" t="s">
        <v>147</v>
      </c>
      <c r="C93" s="24">
        <v>5270677</v>
      </c>
      <c r="D93" s="24">
        <v>0</v>
      </c>
      <c r="E93" s="24">
        <v>0</v>
      </c>
      <c r="F93" s="24">
        <v>5204677</v>
      </c>
      <c r="G93" s="24">
        <v>0</v>
      </c>
      <c r="H93" s="24">
        <v>5204677</v>
      </c>
      <c r="I93" s="24">
        <v>5204677</v>
      </c>
      <c r="J93" s="24">
        <v>5204677</v>
      </c>
      <c r="K93" s="24">
        <v>5204677</v>
      </c>
      <c r="L93" s="24">
        <v>4945854</v>
      </c>
      <c r="M93" s="24">
        <v>65445099</v>
      </c>
      <c r="N93" s="24">
        <v>0</v>
      </c>
      <c r="O93" s="24">
        <v>0</v>
      </c>
      <c r="P93" s="24">
        <v>14107615</v>
      </c>
      <c r="Q93" s="24">
        <v>0</v>
      </c>
      <c r="R93" s="24">
        <v>5314527</v>
      </c>
      <c r="S93" s="24">
        <v>5204677</v>
      </c>
      <c r="T93" s="24">
        <v>0</v>
      </c>
      <c r="U93" s="24">
        <v>0</v>
      </c>
      <c r="V93" s="24">
        <v>0</v>
      </c>
      <c r="W93" s="24">
        <v>4945854</v>
      </c>
      <c r="X93" s="24">
        <v>0</v>
      </c>
      <c r="Y93" s="24">
        <v>5204677</v>
      </c>
      <c r="Z93" s="24">
        <v>5204677</v>
      </c>
      <c r="AA93" s="24">
        <v>5204677</v>
      </c>
      <c r="AB93" s="24">
        <v>0</v>
      </c>
      <c r="AC93" s="24">
        <v>0</v>
      </c>
      <c r="AD93" s="24">
        <v>364027394</v>
      </c>
      <c r="AE93" s="24">
        <v>31022889</v>
      </c>
      <c r="AF93" s="24">
        <v>0</v>
      </c>
      <c r="AG93" s="24">
        <v>0</v>
      </c>
      <c r="AH93" s="24">
        <v>15750134</v>
      </c>
      <c r="AI93" s="24">
        <v>0</v>
      </c>
      <c r="AJ93" s="24">
        <v>0</v>
      </c>
      <c r="AK93" s="24">
        <v>0</v>
      </c>
      <c r="AL93" s="203">
        <v>557672136</v>
      </c>
    </row>
    <row r="94" spans="1:38" s="6" customFormat="1" ht="14.4" x14ac:dyDescent="0.3">
      <c r="A94" s="65" t="s">
        <v>848</v>
      </c>
      <c r="B94" s="25" t="s">
        <v>148</v>
      </c>
      <c r="C94" s="24">
        <v>5362599</v>
      </c>
      <c r="D94" s="24">
        <v>1377454</v>
      </c>
      <c r="E94" s="24">
        <v>12917494</v>
      </c>
      <c r="F94" s="24">
        <v>5433045</v>
      </c>
      <c r="G94" s="24">
        <v>0</v>
      </c>
      <c r="H94" s="24">
        <v>20643674</v>
      </c>
      <c r="I94" s="24">
        <v>8161703</v>
      </c>
      <c r="J94" s="24">
        <v>105320</v>
      </c>
      <c r="K94" s="24">
        <v>0</v>
      </c>
      <c r="L94" s="24">
        <v>0</v>
      </c>
      <c r="M94" s="24">
        <v>1055251</v>
      </c>
      <c r="N94" s="24">
        <v>31940222</v>
      </c>
      <c r="O94" s="24">
        <v>10322255</v>
      </c>
      <c r="P94" s="24">
        <v>47300548</v>
      </c>
      <c r="Q94" s="24">
        <v>0</v>
      </c>
      <c r="R94" s="24">
        <v>26986475</v>
      </c>
      <c r="S94" s="24">
        <v>0</v>
      </c>
      <c r="T94" s="24">
        <v>6972336</v>
      </c>
      <c r="U94" s="24">
        <v>0</v>
      </c>
      <c r="V94" s="24">
        <v>23816288</v>
      </c>
      <c r="W94" s="24">
        <v>15984309</v>
      </c>
      <c r="X94" s="24">
        <v>0</v>
      </c>
      <c r="Y94" s="24">
        <v>5055236</v>
      </c>
      <c r="Z94" s="24">
        <v>1234330</v>
      </c>
      <c r="AA94" s="24">
        <v>1024235253</v>
      </c>
      <c r="AB94" s="24">
        <v>984365</v>
      </c>
      <c r="AC94" s="24">
        <v>0</v>
      </c>
      <c r="AD94" s="24">
        <v>62358428</v>
      </c>
      <c r="AE94" s="24">
        <v>6630545</v>
      </c>
      <c r="AF94" s="24">
        <v>1629784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1320506914</v>
      </c>
    </row>
    <row r="95" spans="1:38" s="6" customFormat="1" ht="14.4" x14ac:dyDescent="0.3">
      <c r="A95" s="65" t="s">
        <v>849</v>
      </c>
      <c r="B95" s="25" t="s">
        <v>149</v>
      </c>
      <c r="C95" s="24">
        <v>475308</v>
      </c>
      <c r="D95" s="24">
        <v>1006727</v>
      </c>
      <c r="E95" s="24">
        <v>0</v>
      </c>
      <c r="F95" s="24">
        <v>1160036</v>
      </c>
      <c r="G95" s="24">
        <v>0</v>
      </c>
      <c r="H95" s="24">
        <v>159408</v>
      </c>
      <c r="I95" s="24">
        <v>2150935</v>
      </c>
      <c r="J95" s="24">
        <v>26788</v>
      </c>
      <c r="K95" s="24">
        <v>0</v>
      </c>
      <c r="L95" s="24">
        <v>0</v>
      </c>
      <c r="M95" s="24">
        <v>0</v>
      </c>
      <c r="N95" s="24">
        <v>7381427</v>
      </c>
      <c r="O95" s="24">
        <v>98568</v>
      </c>
      <c r="P95" s="24">
        <v>8850028</v>
      </c>
      <c r="Q95" s="24">
        <v>0</v>
      </c>
      <c r="R95" s="24">
        <v>11140555</v>
      </c>
      <c r="S95" s="24">
        <v>0</v>
      </c>
      <c r="T95" s="24">
        <v>6161706</v>
      </c>
      <c r="U95" s="24">
        <v>0</v>
      </c>
      <c r="V95" s="24">
        <v>5070837</v>
      </c>
      <c r="W95" s="24">
        <v>169839</v>
      </c>
      <c r="X95" s="24">
        <v>0</v>
      </c>
      <c r="Y95" s="24">
        <v>316268</v>
      </c>
      <c r="Z95" s="24">
        <v>142432</v>
      </c>
      <c r="AA95" s="24">
        <v>37624631</v>
      </c>
      <c r="AB95" s="24">
        <v>89010</v>
      </c>
      <c r="AC95" s="24">
        <v>0</v>
      </c>
      <c r="AD95" s="24">
        <v>18171</v>
      </c>
      <c r="AE95" s="24">
        <v>780758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82823432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137103935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196347060</v>
      </c>
      <c r="AE96" s="24">
        <v>0</v>
      </c>
      <c r="AF96" s="24">
        <v>23413821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375466782</v>
      </c>
    </row>
    <row r="97" spans="1:38" s="6" customFormat="1" ht="14.4" x14ac:dyDescent="0.3">
      <c r="A97" s="65" t="s">
        <v>851</v>
      </c>
      <c r="B97" s="25" t="s">
        <v>151</v>
      </c>
      <c r="C97" s="24">
        <v>42200128</v>
      </c>
      <c r="D97" s="24">
        <v>0</v>
      </c>
      <c r="E97" s="24">
        <v>102775664</v>
      </c>
      <c r="F97" s="24">
        <v>2427015</v>
      </c>
      <c r="G97" s="24">
        <v>0</v>
      </c>
      <c r="H97" s="24">
        <v>20992785</v>
      </c>
      <c r="I97" s="24">
        <v>4305721</v>
      </c>
      <c r="J97" s="24">
        <v>8444767</v>
      </c>
      <c r="K97" s="24">
        <v>0</v>
      </c>
      <c r="L97" s="24">
        <v>0</v>
      </c>
      <c r="M97" s="24">
        <v>12506666</v>
      </c>
      <c r="N97" s="24">
        <v>211347828</v>
      </c>
      <c r="O97" s="24">
        <v>398865462</v>
      </c>
      <c r="P97" s="24">
        <v>9140659</v>
      </c>
      <c r="Q97" s="24">
        <v>0</v>
      </c>
      <c r="R97" s="24">
        <v>101741429</v>
      </c>
      <c r="S97" s="24">
        <v>0</v>
      </c>
      <c r="T97" s="24">
        <v>268353105</v>
      </c>
      <c r="U97" s="24">
        <v>0</v>
      </c>
      <c r="V97" s="24">
        <v>68301686</v>
      </c>
      <c r="W97" s="24">
        <v>21540511</v>
      </c>
      <c r="X97" s="24">
        <v>0</v>
      </c>
      <c r="Y97" s="24">
        <v>3262897</v>
      </c>
      <c r="Z97" s="24">
        <v>2559171505</v>
      </c>
      <c r="AA97" s="24">
        <v>5889649026</v>
      </c>
      <c r="AB97" s="24">
        <v>157128296</v>
      </c>
      <c r="AC97" s="24">
        <v>0</v>
      </c>
      <c r="AD97" s="24">
        <v>411908712</v>
      </c>
      <c r="AE97" s="24">
        <v>10891564</v>
      </c>
      <c r="AF97" s="24">
        <v>131874754</v>
      </c>
      <c r="AG97" s="24">
        <v>0</v>
      </c>
      <c r="AH97" s="24">
        <v>48664824</v>
      </c>
      <c r="AI97" s="24">
        <v>0</v>
      </c>
      <c r="AJ97" s="24">
        <v>2876093168</v>
      </c>
      <c r="AK97" s="24">
        <v>182218265</v>
      </c>
      <c r="AL97" s="203">
        <v>13543806437</v>
      </c>
    </row>
    <row r="98" spans="1:38" s="6" customFormat="1" ht="14.4" x14ac:dyDescent="0.3">
      <c r="A98" s="65" t="s">
        <v>852</v>
      </c>
      <c r="B98" s="25" t="s">
        <v>152</v>
      </c>
      <c r="C98" s="24">
        <v>640352801</v>
      </c>
      <c r="D98" s="24">
        <v>0</v>
      </c>
      <c r="E98" s="24">
        <v>49812882</v>
      </c>
      <c r="F98" s="24">
        <v>94001377</v>
      </c>
      <c r="G98" s="24">
        <v>0</v>
      </c>
      <c r="H98" s="24">
        <v>73366508</v>
      </c>
      <c r="I98" s="24">
        <v>4973665</v>
      </c>
      <c r="J98" s="24">
        <v>391588</v>
      </c>
      <c r="K98" s="24">
        <v>0</v>
      </c>
      <c r="L98" s="24">
        <v>196313750</v>
      </c>
      <c r="M98" s="24">
        <v>67238941</v>
      </c>
      <c r="N98" s="24">
        <v>28639883</v>
      </c>
      <c r="O98" s="24">
        <v>1378922</v>
      </c>
      <c r="P98" s="24">
        <v>180365290</v>
      </c>
      <c r="Q98" s="24">
        <v>0</v>
      </c>
      <c r="R98" s="24">
        <v>19603827</v>
      </c>
      <c r="S98" s="24">
        <v>0</v>
      </c>
      <c r="T98" s="24">
        <v>943076</v>
      </c>
      <c r="U98" s="24">
        <v>0</v>
      </c>
      <c r="V98" s="24">
        <v>13872654</v>
      </c>
      <c r="W98" s="24">
        <v>1801310</v>
      </c>
      <c r="X98" s="24">
        <v>0</v>
      </c>
      <c r="Y98" s="24">
        <v>912455</v>
      </c>
      <c r="Z98" s="24">
        <v>3386657</v>
      </c>
      <c r="AA98" s="24">
        <v>160842739</v>
      </c>
      <c r="AB98" s="24">
        <v>234649</v>
      </c>
      <c r="AC98" s="24">
        <v>0</v>
      </c>
      <c r="AD98" s="24">
        <v>7804546</v>
      </c>
      <c r="AE98" s="24">
        <v>1292703</v>
      </c>
      <c r="AF98" s="24">
        <v>190773369</v>
      </c>
      <c r="AG98" s="24">
        <v>0</v>
      </c>
      <c r="AH98" s="24">
        <v>0</v>
      </c>
      <c r="AI98" s="24">
        <v>0</v>
      </c>
      <c r="AJ98" s="24">
        <v>561779</v>
      </c>
      <c r="AK98" s="24">
        <v>0</v>
      </c>
      <c r="AL98" s="203">
        <v>1738865371</v>
      </c>
    </row>
    <row r="99" spans="1:38" s="6" customFormat="1" ht="14.4" x14ac:dyDescent="0.3">
      <c r="A99" s="65" t="s">
        <v>853</v>
      </c>
      <c r="B99" s="25" t="s">
        <v>153</v>
      </c>
      <c r="C99" s="24">
        <v>5378293</v>
      </c>
      <c r="D99" s="24">
        <v>0</v>
      </c>
      <c r="E99" s="24">
        <v>0</v>
      </c>
      <c r="F99" s="24">
        <v>0</v>
      </c>
      <c r="G99" s="24">
        <v>0</v>
      </c>
      <c r="H99" s="24">
        <v>178719</v>
      </c>
      <c r="I99" s="24">
        <v>134129</v>
      </c>
      <c r="J99" s="24">
        <v>288587</v>
      </c>
      <c r="K99" s="24">
        <v>0</v>
      </c>
      <c r="L99" s="24">
        <v>0</v>
      </c>
      <c r="M99" s="24">
        <v>0</v>
      </c>
      <c r="N99" s="24">
        <v>0</v>
      </c>
      <c r="O99" s="24">
        <v>1716786</v>
      </c>
      <c r="P99" s="24">
        <v>8816662</v>
      </c>
      <c r="Q99" s="24">
        <v>0</v>
      </c>
      <c r="R99" s="24">
        <v>4049519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4513946</v>
      </c>
      <c r="AB99" s="24">
        <v>0</v>
      </c>
      <c r="AC99" s="24">
        <v>0</v>
      </c>
      <c r="AD99" s="24">
        <v>279116396</v>
      </c>
      <c r="AE99" s="24">
        <v>85462</v>
      </c>
      <c r="AF99" s="24">
        <v>30061539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362288127</v>
      </c>
    </row>
    <row r="100" spans="1:38" s="6" customFormat="1" ht="14.4" x14ac:dyDescent="0.3">
      <c r="A100" s="65" t="s">
        <v>854</v>
      </c>
      <c r="B100" s="25" t="s">
        <v>154</v>
      </c>
      <c r="C100" s="24">
        <v>26313702</v>
      </c>
      <c r="D100" s="24">
        <v>0</v>
      </c>
      <c r="E100" s="24">
        <v>29063737</v>
      </c>
      <c r="F100" s="24">
        <v>565747</v>
      </c>
      <c r="G100" s="24">
        <v>0</v>
      </c>
      <c r="H100" s="24">
        <v>41286294</v>
      </c>
      <c r="I100" s="24">
        <v>3384946</v>
      </c>
      <c r="J100" s="24">
        <v>0</v>
      </c>
      <c r="K100" s="24">
        <v>0</v>
      </c>
      <c r="L100" s="24">
        <v>0</v>
      </c>
      <c r="M100" s="24">
        <v>2791749</v>
      </c>
      <c r="N100" s="24">
        <v>56759144</v>
      </c>
      <c r="O100" s="24">
        <v>8615398</v>
      </c>
      <c r="P100" s="24">
        <v>8933972</v>
      </c>
      <c r="Q100" s="24">
        <v>0</v>
      </c>
      <c r="R100" s="24">
        <v>44009714</v>
      </c>
      <c r="S100" s="24">
        <v>0</v>
      </c>
      <c r="T100" s="24">
        <v>547701</v>
      </c>
      <c r="U100" s="24">
        <v>0</v>
      </c>
      <c r="V100" s="24">
        <v>1159994942</v>
      </c>
      <c r="W100" s="24">
        <v>126820</v>
      </c>
      <c r="X100" s="24">
        <v>0</v>
      </c>
      <c r="Y100" s="24">
        <v>3024576</v>
      </c>
      <c r="Z100" s="24">
        <v>270702</v>
      </c>
      <c r="AA100" s="24">
        <v>378888623</v>
      </c>
      <c r="AB100" s="24">
        <v>15689258</v>
      </c>
      <c r="AC100" s="24">
        <v>3331462585</v>
      </c>
      <c r="AD100" s="24">
        <v>4444811</v>
      </c>
      <c r="AE100" s="24">
        <v>2592790</v>
      </c>
      <c r="AF100" s="24">
        <v>11507824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5130275035</v>
      </c>
    </row>
    <row r="101" spans="1:38" s="6" customFormat="1" ht="14.4" x14ac:dyDescent="0.3">
      <c r="A101" s="65" t="s">
        <v>855</v>
      </c>
      <c r="B101" s="25" t="s">
        <v>155</v>
      </c>
      <c r="C101" s="24">
        <v>108672913</v>
      </c>
      <c r="D101" s="24">
        <v>0</v>
      </c>
      <c r="E101" s="24">
        <v>28350532</v>
      </c>
      <c r="F101" s="24">
        <v>23522634</v>
      </c>
      <c r="G101" s="24">
        <v>0</v>
      </c>
      <c r="H101" s="24">
        <v>195351338</v>
      </c>
      <c r="I101" s="24">
        <v>2049351</v>
      </c>
      <c r="J101" s="24">
        <v>1832907</v>
      </c>
      <c r="K101" s="24">
        <v>319039</v>
      </c>
      <c r="L101" s="24">
        <v>0</v>
      </c>
      <c r="M101" s="24">
        <v>11897541</v>
      </c>
      <c r="N101" s="24">
        <v>1527274</v>
      </c>
      <c r="O101" s="24">
        <v>3614756</v>
      </c>
      <c r="P101" s="24">
        <v>10231841</v>
      </c>
      <c r="Q101" s="24">
        <v>0</v>
      </c>
      <c r="R101" s="24">
        <v>650943511</v>
      </c>
      <c r="S101" s="24">
        <v>0</v>
      </c>
      <c r="T101" s="24">
        <v>63642641</v>
      </c>
      <c r="U101" s="24">
        <v>0</v>
      </c>
      <c r="V101" s="24">
        <v>95368934</v>
      </c>
      <c r="W101" s="24">
        <v>1518464</v>
      </c>
      <c r="X101" s="24">
        <v>0</v>
      </c>
      <c r="Y101" s="24">
        <v>9656901</v>
      </c>
      <c r="Z101" s="24">
        <v>894038</v>
      </c>
      <c r="AA101" s="24">
        <v>43642914</v>
      </c>
      <c r="AB101" s="24">
        <v>1478104</v>
      </c>
      <c r="AC101" s="24">
        <v>0</v>
      </c>
      <c r="AD101" s="24">
        <v>25660667</v>
      </c>
      <c r="AE101" s="24">
        <v>7205172</v>
      </c>
      <c r="AF101" s="24">
        <v>22308571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1309690043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1267425</v>
      </c>
      <c r="F102" s="24">
        <v>184381</v>
      </c>
      <c r="G102" s="24">
        <v>0</v>
      </c>
      <c r="H102" s="24">
        <v>234250532</v>
      </c>
      <c r="I102" s="24">
        <v>0</v>
      </c>
      <c r="J102" s="24">
        <v>0</v>
      </c>
      <c r="K102" s="24">
        <v>0</v>
      </c>
      <c r="L102" s="24">
        <v>8795906</v>
      </c>
      <c r="M102" s="24">
        <v>0</v>
      </c>
      <c r="N102" s="24">
        <v>87855441</v>
      </c>
      <c r="O102" s="24">
        <v>262327679</v>
      </c>
      <c r="P102" s="24">
        <v>8929015</v>
      </c>
      <c r="Q102" s="24">
        <v>0</v>
      </c>
      <c r="R102" s="24">
        <v>36464585</v>
      </c>
      <c r="S102" s="24">
        <v>0</v>
      </c>
      <c r="T102" s="24">
        <v>1603836957</v>
      </c>
      <c r="U102" s="24">
        <v>0</v>
      </c>
      <c r="V102" s="24">
        <v>67332563</v>
      </c>
      <c r="W102" s="24">
        <v>18225765</v>
      </c>
      <c r="X102" s="24">
        <v>0</v>
      </c>
      <c r="Y102" s="24">
        <v>102172628</v>
      </c>
      <c r="Z102" s="24">
        <v>1439646085</v>
      </c>
      <c r="AA102" s="24">
        <v>10473279267</v>
      </c>
      <c r="AB102" s="24">
        <v>21561244</v>
      </c>
      <c r="AC102" s="24">
        <v>0</v>
      </c>
      <c r="AD102" s="24">
        <v>3191751006</v>
      </c>
      <c r="AE102" s="24">
        <v>72083386</v>
      </c>
      <c r="AF102" s="24">
        <v>19127245</v>
      </c>
      <c r="AG102" s="24">
        <v>0</v>
      </c>
      <c r="AH102" s="24">
        <v>562668833</v>
      </c>
      <c r="AI102" s="24">
        <v>1812370832</v>
      </c>
      <c r="AJ102" s="24">
        <v>1236520756</v>
      </c>
      <c r="AK102" s="24">
        <v>448167485</v>
      </c>
      <c r="AL102" s="203">
        <v>21708962194</v>
      </c>
    </row>
    <row r="103" spans="1:38" s="6" customFormat="1" ht="14.4" x14ac:dyDescent="0.3">
      <c r="A103" s="95" t="s">
        <v>857</v>
      </c>
      <c r="B103" s="96" t="s">
        <v>205</v>
      </c>
      <c r="C103" s="97">
        <v>3153406883</v>
      </c>
      <c r="D103" s="97">
        <v>1737577758</v>
      </c>
      <c r="E103" s="97">
        <v>1001378430</v>
      </c>
      <c r="F103" s="97">
        <v>745288298</v>
      </c>
      <c r="G103" s="97">
        <v>2611313542</v>
      </c>
      <c r="H103" s="97">
        <v>8114651186</v>
      </c>
      <c r="I103" s="97">
        <v>1186679470</v>
      </c>
      <c r="J103" s="97">
        <v>510780677</v>
      </c>
      <c r="K103" s="97">
        <v>1796485360</v>
      </c>
      <c r="L103" s="97">
        <v>681150670</v>
      </c>
      <c r="M103" s="97">
        <v>3140810651</v>
      </c>
      <c r="N103" s="97">
        <v>4403414972</v>
      </c>
      <c r="O103" s="97">
        <v>3203487733</v>
      </c>
      <c r="P103" s="97">
        <v>2454203034</v>
      </c>
      <c r="Q103" s="97">
        <v>241125029</v>
      </c>
      <c r="R103" s="97">
        <v>1927218694</v>
      </c>
      <c r="S103" s="97">
        <v>173592396</v>
      </c>
      <c r="T103" s="97">
        <v>5391219565</v>
      </c>
      <c r="U103" s="97">
        <v>0</v>
      </c>
      <c r="V103" s="97">
        <v>6038525518</v>
      </c>
      <c r="W103" s="97">
        <v>772774498</v>
      </c>
      <c r="X103" s="97">
        <v>578563394</v>
      </c>
      <c r="Y103" s="97">
        <v>2402204718</v>
      </c>
      <c r="Z103" s="97">
        <v>4321438651</v>
      </c>
      <c r="AA103" s="97">
        <v>44871755602</v>
      </c>
      <c r="AB103" s="97">
        <v>1856761463</v>
      </c>
      <c r="AC103" s="97">
        <v>3331462585</v>
      </c>
      <c r="AD103" s="97">
        <v>13276768087</v>
      </c>
      <c r="AE103" s="97">
        <v>2800969504</v>
      </c>
      <c r="AF103" s="97">
        <v>2750545988</v>
      </c>
      <c r="AG103" s="97">
        <v>1700850811</v>
      </c>
      <c r="AH103" s="97">
        <v>1775272514</v>
      </c>
      <c r="AI103" s="97">
        <v>1812370832</v>
      </c>
      <c r="AJ103" s="97">
        <v>4839614563</v>
      </c>
      <c r="AK103" s="97">
        <v>924326720</v>
      </c>
      <c r="AL103" s="204">
        <v>136527989796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6942131087</v>
      </c>
      <c r="D104" s="31">
        <v>3835289588</v>
      </c>
      <c r="E104" s="31">
        <v>3793464152</v>
      </c>
      <c r="F104" s="31">
        <v>1188170236</v>
      </c>
      <c r="G104" s="31">
        <v>9813679802</v>
      </c>
      <c r="H104" s="31">
        <v>42487434373</v>
      </c>
      <c r="I104" s="31">
        <v>5657059366</v>
      </c>
      <c r="J104" s="31">
        <v>1576297750</v>
      </c>
      <c r="K104" s="31">
        <v>4446091443</v>
      </c>
      <c r="L104" s="31">
        <v>7326399504</v>
      </c>
      <c r="M104" s="31">
        <v>13712249271</v>
      </c>
      <c r="N104" s="31">
        <v>11450989979</v>
      </c>
      <c r="O104" s="31">
        <v>20597240849</v>
      </c>
      <c r="P104" s="31">
        <v>6377716313</v>
      </c>
      <c r="Q104" s="31">
        <v>1486120017</v>
      </c>
      <c r="R104" s="31">
        <v>6820400732</v>
      </c>
      <c r="S104" s="31">
        <v>602692023</v>
      </c>
      <c r="T104" s="31">
        <v>19933220421</v>
      </c>
      <c r="U104" s="31">
        <v>0</v>
      </c>
      <c r="V104" s="31">
        <v>20177046453</v>
      </c>
      <c r="W104" s="31">
        <v>4416160553</v>
      </c>
      <c r="X104" s="31">
        <v>1401477744</v>
      </c>
      <c r="Y104" s="31">
        <v>10600140446</v>
      </c>
      <c r="Z104" s="31">
        <v>14041540532</v>
      </c>
      <c r="AA104" s="31">
        <v>95187526829</v>
      </c>
      <c r="AB104" s="31">
        <v>4768837110</v>
      </c>
      <c r="AC104" s="31">
        <v>52845346900</v>
      </c>
      <c r="AD104" s="31">
        <v>28668231881</v>
      </c>
      <c r="AE104" s="31">
        <v>7332857000</v>
      </c>
      <c r="AF104" s="31">
        <v>16200696972</v>
      </c>
      <c r="AG104" s="31">
        <v>7567460067</v>
      </c>
      <c r="AH104" s="31">
        <v>5321060250</v>
      </c>
      <c r="AI104" s="31">
        <v>1838351146</v>
      </c>
      <c r="AJ104" s="31">
        <v>4873484523</v>
      </c>
      <c r="AK104" s="31">
        <v>926121212</v>
      </c>
      <c r="AL104" s="205">
        <v>444212986524</v>
      </c>
    </row>
    <row r="105" spans="1:38" s="6" customFormat="1" ht="14.4" x14ac:dyDescent="0.3">
      <c r="A105" s="65" t="s">
        <v>858</v>
      </c>
      <c r="B105" s="25" t="s">
        <v>143</v>
      </c>
      <c r="C105" s="24">
        <v>22383584</v>
      </c>
      <c r="D105" s="24">
        <v>50238657</v>
      </c>
      <c r="E105" s="24">
        <v>1402991451</v>
      </c>
      <c r="F105" s="24">
        <v>8387300</v>
      </c>
      <c r="G105" s="24">
        <v>115683682</v>
      </c>
      <c r="H105" s="24">
        <v>285385849</v>
      </c>
      <c r="I105" s="24">
        <v>30051821</v>
      </c>
      <c r="J105" s="24">
        <v>5507582</v>
      </c>
      <c r="K105" s="24">
        <v>114310458</v>
      </c>
      <c r="L105" s="24">
        <v>1291367150</v>
      </c>
      <c r="M105" s="24">
        <v>48800623</v>
      </c>
      <c r="N105" s="24">
        <v>643714069</v>
      </c>
      <c r="O105" s="24">
        <v>158502989</v>
      </c>
      <c r="P105" s="24">
        <v>621342242</v>
      </c>
      <c r="Q105" s="24">
        <v>307398824</v>
      </c>
      <c r="R105" s="24">
        <v>509603784</v>
      </c>
      <c r="S105" s="24">
        <v>505772</v>
      </c>
      <c r="T105" s="24">
        <v>44697383</v>
      </c>
      <c r="U105" s="24">
        <v>0</v>
      </c>
      <c r="V105" s="24">
        <v>1372317020</v>
      </c>
      <c r="W105" s="24">
        <v>90186981</v>
      </c>
      <c r="X105" s="24">
        <v>6097858</v>
      </c>
      <c r="Y105" s="24">
        <v>1275441826</v>
      </c>
      <c r="Z105" s="24">
        <v>2830107</v>
      </c>
      <c r="AA105" s="24">
        <v>1585940973</v>
      </c>
      <c r="AB105" s="24">
        <v>164082329</v>
      </c>
      <c r="AC105" s="24">
        <v>53944216809</v>
      </c>
      <c r="AD105" s="24">
        <v>319477097</v>
      </c>
      <c r="AE105" s="24">
        <v>73074243</v>
      </c>
      <c r="AF105" s="24">
        <v>43655121</v>
      </c>
      <c r="AG105" s="24">
        <v>828001120</v>
      </c>
      <c r="AH105" s="24">
        <v>129713570</v>
      </c>
      <c r="AI105" s="24">
        <v>0</v>
      </c>
      <c r="AJ105" s="24">
        <v>916</v>
      </c>
      <c r="AK105" s="24">
        <v>0</v>
      </c>
      <c r="AL105" s="203">
        <v>65495909190</v>
      </c>
    </row>
    <row r="106" spans="1:38" s="6" customFormat="1" ht="14.4" x14ac:dyDescent="0.3">
      <c r="A106" s="65" t="s">
        <v>859</v>
      </c>
      <c r="B106" s="25" t="s">
        <v>144</v>
      </c>
      <c r="C106" s="24">
        <v>52342808</v>
      </c>
      <c r="D106" s="24">
        <v>1309109</v>
      </c>
      <c r="E106" s="24">
        <v>239983976</v>
      </c>
      <c r="F106" s="24">
        <v>61777659</v>
      </c>
      <c r="G106" s="24">
        <v>72152727</v>
      </c>
      <c r="H106" s="24">
        <v>180059672</v>
      </c>
      <c r="I106" s="24">
        <v>6526000</v>
      </c>
      <c r="J106" s="24">
        <v>8800000</v>
      </c>
      <c r="K106" s="24">
        <v>10401575</v>
      </c>
      <c r="L106" s="24">
        <v>45008811</v>
      </c>
      <c r="M106" s="24">
        <v>298113345</v>
      </c>
      <c r="N106" s="24">
        <v>293667883</v>
      </c>
      <c r="O106" s="24">
        <v>9307227</v>
      </c>
      <c r="P106" s="24">
        <v>181167293</v>
      </c>
      <c r="Q106" s="24">
        <v>12599450</v>
      </c>
      <c r="R106" s="24">
        <v>524215173</v>
      </c>
      <c r="S106" s="24">
        <v>1026963</v>
      </c>
      <c r="T106" s="24">
        <v>141348220</v>
      </c>
      <c r="U106" s="24">
        <v>0</v>
      </c>
      <c r="V106" s="24">
        <v>1134848138</v>
      </c>
      <c r="W106" s="24">
        <v>293980078</v>
      </c>
      <c r="X106" s="24">
        <v>7200000</v>
      </c>
      <c r="Y106" s="24">
        <v>426111034</v>
      </c>
      <c r="Z106" s="24">
        <v>18875000</v>
      </c>
      <c r="AA106" s="24">
        <v>649474541</v>
      </c>
      <c r="AB106" s="24">
        <v>11968639</v>
      </c>
      <c r="AC106" s="24">
        <v>3249268603</v>
      </c>
      <c r="AD106" s="24">
        <v>2091811672</v>
      </c>
      <c r="AE106" s="24">
        <v>90111928</v>
      </c>
      <c r="AF106" s="24">
        <v>884935047</v>
      </c>
      <c r="AG106" s="24">
        <v>696387406</v>
      </c>
      <c r="AH106" s="24">
        <v>213374528</v>
      </c>
      <c r="AI106" s="24">
        <v>0</v>
      </c>
      <c r="AJ106" s="24">
        <v>0</v>
      </c>
      <c r="AK106" s="24">
        <v>0</v>
      </c>
      <c r="AL106" s="203">
        <v>11908154505</v>
      </c>
    </row>
    <row r="107" spans="1:38" s="6" customFormat="1" ht="14.4" x14ac:dyDescent="0.3">
      <c r="A107" s="65" t="s">
        <v>860</v>
      </c>
      <c r="B107" s="25" t="s">
        <v>145</v>
      </c>
      <c r="C107" s="24">
        <v>4565796</v>
      </c>
      <c r="D107" s="24">
        <v>10265180</v>
      </c>
      <c r="E107" s="24">
        <v>11630032</v>
      </c>
      <c r="F107" s="24">
        <v>0</v>
      </c>
      <c r="G107" s="24">
        <v>1760000</v>
      </c>
      <c r="H107" s="24">
        <v>7103348</v>
      </c>
      <c r="I107" s="24">
        <v>0</v>
      </c>
      <c r="J107" s="24">
        <v>124232</v>
      </c>
      <c r="K107" s="24">
        <v>14033351</v>
      </c>
      <c r="L107" s="24">
        <v>146792488</v>
      </c>
      <c r="M107" s="24">
        <v>20949422</v>
      </c>
      <c r="N107" s="24">
        <v>1043343</v>
      </c>
      <c r="O107" s="24">
        <v>53633724</v>
      </c>
      <c r="P107" s="24">
        <v>5670257</v>
      </c>
      <c r="Q107" s="24">
        <v>0</v>
      </c>
      <c r="R107" s="24">
        <v>1500000</v>
      </c>
      <c r="S107" s="24">
        <v>350965</v>
      </c>
      <c r="T107" s="24">
        <v>257548</v>
      </c>
      <c r="U107" s="24">
        <v>0</v>
      </c>
      <c r="V107" s="24">
        <v>235582062</v>
      </c>
      <c r="W107" s="24">
        <v>16192444</v>
      </c>
      <c r="X107" s="24">
        <v>0</v>
      </c>
      <c r="Y107" s="24">
        <v>6000000</v>
      </c>
      <c r="Z107" s="24">
        <v>16500000</v>
      </c>
      <c r="AA107" s="24">
        <v>475857778</v>
      </c>
      <c r="AB107" s="24">
        <v>3500000</v>
      </c>
      <c r="AC107" s="24">
        <v>235439697</v>
      </c>
      <c r="AD107" s="24">
        <v>303731533</v>
      </c>
      <c r="AE107" s="24">
        <v>72000000</v>
      </c>
      <c r="AF107" s="24">
        <v>75263496</v>
      </c>
      <c r="AG107" s="24">
        <v>512910094</v>
      </c>
      <c r="AH107" s="24">
        <v>3595782</v>
      </c>
      <c r="AI107" s="24">
        <v>95877543</v>
      </c>
      <c r="AJ107" s="24">
        <v>9674178</v>
      </c>
      <c r="AK107" s="24">
        <v>4869023</v>
      </c>
      <c r="AL107" s="203">
        <v>2346673316</v>
      </c>
    </row>
    <row r="108" spans="1:38" s="6" customFormat="1" ht="14.4" x14ac:dyDescent="0.3">
      <c r="A108" s="65" t="s">
        <v>861</v>
      </c>
      <c r="B108" s="25" t="s">
        <v>146</v>
      </c>
      <c r="C108" s="24">
        <v>94483312</v>
      </c>
      <c r="D108" s="24">
        <v>356681631</v>
      </c>
      <c r="E108" s="24">
        <v>962354434</v>
      </c>
      <c r="F108" s="24">
        <v>169217671</v>
      </c>
      <c r="G108" s="24">
        <v>1485291305</v>
      </c>
      <c r="H108" s="24">
        <v>5351023807</v>
      </c>
      <c r="I108" s="24">
        <v>247387096</v>
      </c>
      <c r="J108" s="24">
        <v>1098930144</v>
      </c>
      <c r="K108" s="24">
        <v>582153372</v>
      </c>
      <c r="L108" s="24">
        <v>1334859150</v>
      </c>
      <c r="M108" s="24">
        <v>1157039585</v>
      </c>
      <c r="N108" s="24">
        <v>1990084903</v>
      </c>
      <c r="O108" s="24">
        <v>729103524</v>
      </c>
      <c r="P108" s="24">
        <v>913565807</v>
      </c>
      <c r="Q108" s="24">
        <v>207259960</v>
      </c>
      <c r="R108" s="24">
        <v>1093002942</v>
      </c>
      <c r="S108" s="24">
        <v>152925172</v>
      </c>
      <c r="T108" s="24">
        <v>811201238</v>
      </c>
      <c r="U108" s="24">
        <v>0</v>
      </c>
      <c r="V108" s="24">
        <v>877475259</v>
      </c>
      <c r="W108" s="24">
        <v>1439851071</v>
      </c>
      <c r="X108" s="24">
        <v>702204585</v>
      </c>
      <c r="Y108" s="24">
        <v>522022831</v>
      </c>
      <c r="Z108" s="24">
        <v>440013001</v>
      </c>
      <c r="AA108" s="24">
        <v>4665855367</v>
      </c>
      <c r="AB108" s="24">
        <v>843132404</v>
      </c>
      <c r="AC108" s="24">
        <v>10926090670</v>
      </c>
      <c r="AD108" s="24">
        <v>2373516984</v>
      </c>
      <c r="AE108" s="24">
        <v>1494420560</v>
      </c>
      <c r="AF108" s="24">
        <v>2644065473</v>
      </c>
      <c r="AG108" s="24">
        <v>770288591</v>
      </c>
      <c r="AH108" s="24">
        <v>830161640</v>
      </c>
      <c r="AI108" s="24">
        <v>0</v>
      </c>
      <c r="AJ108" s="24">
        <v>1373802029</v>
      </c>
      <c r="AK108" s="24">
        <v>0</v>
      </c>
      <c r="AL108" s="203">
        <v>48639465518</v>
      </c>
    </row>
    <row r="109" spans="1:38" s="6" customFormat="1" ht="14.4" x14ac:dyDescent="0.3">
      <c r="A109" s="65" t="s">
        <v>862</v>
      </c>
      <c r="B109" s="25" t="s">
        <v>147</v>
      </c>
      <c r="C109" s="24">
        <v>853580</v>
      </c>
      <c r="D109" s="24">
        <v>0</v>
      </c>
      <c r="E109" s="24">
        <v>0</v>
      </c>
      <c r="F109" s="24">
        <v>853580</v>
      </c>
      <c r="G109" s="24">
        <v>350352966</v>
      </c>
      <c r="H109" s="24">
        <v>853580</v>
      </c>
      <c r="I109" s="24">
        <v>853580</v>
      </c>
      <c r="J109" s="24">
        <v>853580</v>
      </c>
      <c r="K109" s="24">
        <v>822184</v>
      </c>
      <c r="L109" s="24">
        <v>734837</v>
      </c>
      <c r="M109" s="24">
        <v>734837</v>
      </c>
      <c r="N109" s="24">
        <v>0</v>
      </c>
      <c r="O109" s="24">
        <v>0</v>
      </c>
      <c r="P109" s="24">
        <v>853580</v>
      </c>
      <c r="Q109" s="24">
        <v>0</v>
      </c>
      <c r="R109" s="24">
        <v>853618</v>
      </c>
      <c r="S109" s="24">
        <v>853580</v>
      </c>
      <c r="T109" s="24">
        <v>0</v>
      </c>
      <c r="U109" s="24">
        <v>0</v>
      </c>
      <c r="V109" s="24">
        <v>0</v>
      </c>
      <c r="W109" s="24">
        <v>938848</v>
      </c>
      <c r="X109" s="24">
        <v>97969495</v>
      </c>
      <c r="Y109" s="24">
        <v>853580</v>
      </c>
      <c r="Z109" s="24">
        <v>853580</v>
      </c>
      <c r="AA109" s="24">
        <v>853580</v>
      </c>
      <c r="AB109" s="24">
        <v>0</v>
      </c>
      <c r="AC109" s="24">
        <v>0</v>
      </c>
      <c r="AD109" s="24">
        <v>0</v>
      </c>
      <c r="AE109" s="24">
        <v>853580</v>
      </c>
      <c r="AF109" s="24">
        <v>0</v>
      </c>
      <c r="AG109" s="24">
        <v>0</v>
      </c>
      <c r="AH109" s="24">
        <v>853580</v>
      </c>
      <c r="AI109" s="24">
        <v>0</v>
      </c>
      <c r="AJ109" s="24">
        <v>0</v>
      </c>
      <c r="AK109" s="24">
        <v>0</v>
      </c>
      <c r="AL109" s="203">
        <v>462649745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19905577</v>
      </c>
      <c r="E110" s="24">
        <v>332830767</v>
      </c>
      <c r="F110" s="24">
        <v>8118039</v>
      </c>
      <c r="G110" s="24">
        <v>0</v>
      </c>
      <c r="H110" s="24">
        <v>38481249</v>
      </c>
      <c r="I110" s="24">
        <v>88296995</v>
      </c>
      <c r="J110" s="24">
        <v>0</v>
      </c>
      <c r="K110" s="24">
        <v>1093915</v>
      </c>
      <c r="L110" s="24">
        <v>867577615</v>
      </c>
      <c r="M110" s="24">
        <v>25974000</v>
      </c>
      <c r="N110" s="24">
        <v>58165262</v>
      </c>
      <c r="O110" s="24">
        <v>131917272</v>
      </c>
      <c r="P110" s="24">
        <v>83275670</v>
      </c>
      <c r="Q110" s="24">
        <v>22007817</v>
      </c>
      <c r="R110" s="24">
        <v>52388454</v>
      </c>
      <c r="S110" s="24">
        <v>443976</v>
      </c>
      <c r="T110" s="24">
        <v>3688646</v>
      </c>
      <c r="U110" s="24">
        <v>0</v>
      </c>
      <c r="V110" s="24">
        <v>104345068</v>
      </c>
      <c r="W110" s="24">
        <v>1650000</v>
      </c>
      <c r="X110" s="24">
        <v>18000000</v>
      </c>
      <c r="Y110" s="24">
        <v>18483186</v>
      </c>
      <c r="Z110" s="24">
        <v>7140000</v>
      </c>
      <c r="AA110" s="24">
        <v>1103461748</v>
      </c>
      <c r="AB110" s="24">
        <v>169362889</v>
      </c>
      <c r="AC110" s="24">
        <v>173136052</v>
      </c>
      <c r="AD110" s="24">
        <v>361225531</v>
      </c>
      <c r="AE110" s="24">
        <v>341967402</v>
      </c>
      <c r="AF110" s="24">
        <v>9038237</v>
      </c>
      <c r="AG110" s="24">
        <v>7945231</v>
      </c>
      <c r="AH110" s="24">
        <v>40857867</v>
      </c>
      <c r="AI110" s="24">
        <v>0</v>
      </c>
      <c r="AJ110" s="24">
        <v>0</v>
      </c>
      <c r="AK110" s="24">
        <v>0</v>
      </c>
      <c r="AL110" s="203">
        <v>4099434820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6697946</v>
      </c>
      <c r="E111" s="24">
        <v>0</v>
      </c>
      <c r="F111" s="24">
        <v>4126383</v>
      </c>
      <c r="G111" s="24">
        <v>5900000</v>
      </c>
      <c r="H111" s="24">
        <v>28691084</v>
      </c>
      <c r="I111" s="24">
        <v>5450000</v>
      </c>
      <c r="J111" s="24">
        <v>0</v>
      </c>
      <c r="K111" s="24">
        <v>10410907</v>
      </c>
      <c r="L111" s="24">
        <v>34539257</v>
      </c>
      <c r="M111" s="24">
        <v>5229888</v>
      </c>
      <c r="N111" s="24">
        <v>1427528</v>
      </c>
      <c r="O111" s="24">
        <v>10378652</v>
      </c>
      <c r="P111" s="24">
        <v>11977954</v>
      </c>
      <c r="Q111" s="24">
        <v>35000</v>
      </c>
      <c r="R111" s="24">
        <v>13364266</v>
      </c>
      <c r="S111" s="24">
        <v>1980</v>
      </c>
      <c r="T111" s="24">
        <v>885000</v>
      </c>
      <c r="U111" s="24">
        <v>0</v>
      </c>
      <c r="V111" s="24">
        <v>30917049</v>
      </c>
      <c r="W111" s="24">
        <v>3595000</v>
      </c>
      <c r="X111" s="24">
        <v>0</v>
      </c>
      <c r="Y111" s="24">
        <v>9722727</v>
      </c>
      <c r="Z111" s="24">
        <v>1701113</v>
      </c>
      <c r="AA111" s="24">
        <v>83169342</v>
      </c>
      <c r="AB111" s="24">
        <v>8270759</v>
      </c>
      <c r="AC111" s="24">
        <v>53307315</v>
      </c>
      <c r="AD111" s="24">
        <v>3700000</v>
      </c>
      <c r="AE111" s="24">
        <v>18030000</v>
      </c>
      <c r="AF111" s="24">
        <v>0</v>
      </c>
      <c r="AG111" s="24">
        <v>11018895</v>
      </c>
      <c r="AH111" s="24">
        <v>10090817</v>
      </c>
      <c r="AI111" s="24">
        <v>0</v>
      </c>
      <c r="AJ111" s="24">
        <v>0</v>
      </c>
      <c r="AK111" s="24">
        <v>0</v>
      </c>
      <c r="AL111" s="203">
        <v>372693885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13254553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1623667633</v>
      </c>
      <c r="AD112" s="24">
        <v>113977310</v>
      </c>
      <c r="AE112" s="24">
        <v>0</v>
      </c>
      <c r="AF112" s="24">
        <v>916837014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2670124772</v>
      </c>
    </row>
    <row r="113" spans="1:38" s="6" customFormat="1" ht="14.4" x14ac:dyDescent="0.3">
      <c r="A113" s="65" t="s">
        <v>866</v>
      </c>
      <c r="B113" s="25" t="s">
        <v>151</v>
      </c>
      <c r="C113" s="24">
        <v>9184683</v>
      </c>
      <c r="D113" s="24">
        <v>4500949</v>
      </c>
      <c r="E113" s="24">
        <v>285837120</v>
      </c>
      <c r="F113" s="24">
        <v>9346154</v>
      </c>
      <c r="G113" s="24">
        <v>306301841</v>
      </c>
      <c r="H113" s="24">
        <v>195469927</v>
      </c>
      <c r="I113" s="24">
        <v>4324240</v>
      </c>
      <c r="J113" s="24">
        <v>91828107</v>
      </c>
      <c r="K113" s="24">
        <v>43371799</v>
      </c>
      <c r="L113" s="24">
        <v>610460706</v>
      </c>
      <c r="M113" s="24">
        <v>179661630</v>
      </c>
      <c r="N113" s="24">
        <v>161987356</v>
      </c>
      <c r="O113" s="24">
        <v>314548769</v>
      </c>
      <c r="P113" s="24">
        <v>5319169</v>
      </c>
      <c r="Q113" s="24">
        <v>2774600</v>
      </c>
      <c r="R113" s="24">
        <v>306105721</v>
      </c>
      <c r="S113" s="24">
        <v>0</v>
      </c>
      <c r="T113" s="24">
        <v>27764379</v>
      </c>
      <c r="U113" s="24">
        <v>0</v>
      </c>
      <c r="V113" s="24">
        <v>464764459</v>
      </c>
      <c r="W113" s="24">
        <v>532687425</v>
      </c>
      <c r="X113" s="24">
        <v>909348</v>
      </c>
      <c r="Y113" s="24">
        <v>553933541</v>
      </c>
      <c r="Z113" s="24">
        <v>537500</v>
      </c>
      <c r="AA113" s="24">
        <v>126132198</v>
      </c>
      <c r="AB113" s="24">
        <v>215588216</v>
      </c>
      <c r="AC113" s="24">
        <v>109857759</v>
      </c>
      <c r="AD113" s="24">
        <v>379250923</v>
      </c>
      <c r="AE113" s="24">
        <v>43085629</v>
      </c>
      <c r="AF113" s="24">
        <v>203067826</v>
      </c>
      <c r="AG113" s="24">
        <v>162383337</v>
      </c>
      <c r="AH113" s="24">
        <v>85811327</v>
      </c>
      <c r="AI113" s="24">
        <v>112</v>
      </c>
      <c r="AJ113" s="24">
        <v>620713098</v>
      </c>
      <c r="AK113" s="24">
        <v>18907724</v>
      </c>
      <c r="AL113" s="203">
        <v>6076417572</v>
      </c>
    </row>
    <row r="114" spans="1:38" s="6" customFormat="1" ht="14.4" x14ac:dyDescent="0.3">
      <c r="A114" s="65" t="s">
        <v>867</v>
      </c>
      <c r="B114" s="25" t="s">
        <v>152</v>
      </c>
      <c r="C114" s="24">
        <v>338624990</v>
      </c>
      <c r="D114" s="24">
        <v>149035973</v>
      </c>
      <c r="E114" s="24">
        <v>236150498</v>
      </c>
      <c r="F114" s="24">
        <v>149211953</v>
      </c>
      <c r="G114" s="24">
        <v>149302431</v>
      </c>
      <c r="H114" s="24">
        <v>374191627</v>
      </c>
      <c r="I114" s="24">
        <v>152122431</v>
      </c>
      <c r="J114" s="24">
        <v>148902431</v>
      </c>
      <c r="K114" s="24">
        <v>148902431</v>
      </c>
      <c r="L114" s="24">
        <v>225736387</v>
      </c>
      <c r="M114" s="24">
        <v>154180479</v>
      </c>
      <c r="N114" s="24">
        <v>10482140</v>
      </c>
      <c r="O114" s="24">
        <v>158340084</v>
      </c>
      <c r="P114" s="24">
        <v>172769747</v>
      </c>
      <c r="Q114" s="24">
        <v>168946637</v>
      </c>
      <c r="R114" s="24">
        <v>231353552</v>
      </c>
      <c r="S114" s="24">
        <v>150577756</v>
      </c>
      <c r="T114" s="24">
        <v>2125000</v>
      </c>
      <c r="U114" s="24">
        <v>0</v>
      </c>
      <c r="V114" s="24">
        <v>69049797</v>
      </c>
      <c r="W114" s="24">
        <v>151975821</v>
      </c>
      <c r="X114" s="24">
        <v>148902431</v>
      </c>
      <c r="Y114" s="24">
        <v>161570722</v>
      </c>
      <c r="Z114" s="24">
        <v>148902431</v>
      </c>
      <c r="AA114" s="24">
        <v>172822579</v>
      </c>
      <c r="AB114" s="24">
        <v>149350717</v>
      </c>
      <c r="AC114" s="24">
        <v>168762028</v>
      </c>
      <c r="AD114" s="24">
        <v>61436631</v>
      </c>
      <c r="AE114" s="24">
        <v>154102431</v>
      </c>
      <c r="AF114" s="24">
        <v>385481635</v>
      </c>
      <c r="AG114" s="24">
        <v>182624506</v>
      </c>
      <c r="AH114" s="24">
        <v>150192431</v>
      </c>
      <c r="AI114" s="24">
        <v>155400877</v>
      </c>
      <c r="AJ114" s="24">
        <v>148902431</v>
      </c>
      <c r="AK114" s="24">
        <v>0</v>
      </c>
      <c r="AL114" s="203">
        <v>5530434015</v>
      </c>
    </row>
    <row r="115" spans="1:38" s="6" customFormat="1" ht="14.4" x14ac:dyDescent="0.3">
      <c r="A115" s="65" t="s">
        <v>868</v>
      </c>
      <c r="B115" s="25" t="s">
        <v>153</v>
      </c>
      <c r="C115" s="24">
        <v>7077484</v>
      </c>
      <c r="D115" s="24">
        <v>177530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20849000</v>
      </c>
      <c r="M115" s="24">
        <v>4662</v>
      </c>
      <c r="N115" s="24">
        <v>0</v>
      </c>
      <c r="O115" s="24">
        <v>23944384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120527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721980</v>
      </c>
      <c r="AD115" s="24">
        <v>0</v>
      </c>
      <c r="AE115" s="24">
        <v>0</v>
      </c>
      <c r="AF115" s="24">
        <v>14536132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68173409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52702</v>
      </c>
      <c r="E116" s="24">
        <v>51434886</v>
      </c>
      <c r="F116" s="24">
        <v>2227</v>
      </c>
      <c r="G116" s="24">
        <v>27134269</v>
      </c>
      <c r="H116" s="24">
        <v>235398176</v>
      </c>
      <c r="I116" s="24">
        <v>24900909</v>
      </c>
      <c r="J116" s="24">
        <v>5000000</v>
      </c>
      <c r="K116" s="24">
        <v>3867174</v>
      </c>
      <c r="L116" s="24">
        <v>139315382</v>
      </c>
      <c r="M116" s="24">
        <v>223538554</v>
      </c>
      <c r="N116" s="24">
        <v>524549314</v>
      </c>
      <c r="O116" s="24">
        <v>226751207</v>
      </c>
      <c r="P116" s="24">
        <v>69514162</v>
      </c>
      <c r="Q116" s="24">
        <v>2201856</v>
      </c>
      <c r="R116" s="24">
        <v>887508703</v>
      </c>
      <c r="S116" s="24">
        <v>4473739</v>
      </c>
      <c r="T116" s="24">
        <v>7514496</v>
      </c>
      <c r="U116" s="24">
        <v>0</v>
      </c>
      <c r="V116" s="24">
        <v>1752044551</v>
      </c>
      <c r="W116" s="24">
        <v>9577184</v>
      </c>
      <c r="X116" s="24">
        <v>1200000</v>
      </c>
      <c r="Y116" s="24">
        <v>436308</v>
      </c>
      <c r="Z116" s="24">
        <v>719697</v>
      </c>
      <c r="AA116" s="24">
        <v>100073334</v>
      </c>
      <c r="AB116" s="24">
        <v>1236286122</v>
      </c>
      <c r="AC116" s="24">
        <v>2747326534</v>
      </c>
      <c r="AD116" s="24">
        <v>10263030</v>
      </c>
      <c r="AE116" s="24">
        <v>435260009</v>
      </c>
      <c r="AF116" s="24">
        <v>64247739</v>
      </c>
      <c r="AG116" s="24">
        <v>317619613</v>
      </c>
      <c r="AH116" s="24">
        <v>2892179</v>
      </c>
      <c r="AI116" s="24">
        <v>0</v>
      </c>
      <c r="AJ116" s="24">
        <v>0</v>
      </c>
      <c r="AK116" s="24">
        <v>0</v>
      </c>
      <c r="AL116" s="203">
        <v>9115639220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6278800</v>
      </c>
      <c r="G117" s="24">
        <v>0</v>
      </c>
      <c r="H117" s="24">
        <v>138824950</v>
      </c>
      <c r="I117" s="24">
        <v>0</v>
      </c>
      <c r="J117" s="24">
        <v>0</v>
      </c>
      <c r="K117" s="24">
        <v>0</v>
      </c>
      <c r="L117" s="24">
        <v>956361872</v>
      </c>
      <c r="M117" s="24">
        <v>698819268</v>
      </c>
      <c r="N117" s="24">
        <v>159318505</v>
      </c>
      <c r="O117" s="24">
        <v>4250022</v>
      </c>
      <c r="P117" s="24">
        <v>4297448</v>
      </c>
      <c r="Q117" s="24">
        <v>88567319</v>
      </c>
      <c r="R117" s="24">
        <v>37795503</v>
      </c>
      <c r="S117" s="24">
        <v>3363816</v>
      </c>
      <c r="T117" s="24">
        <v>100000000</v>
      </c>
      <c r="U117" s="24">
        <v>0</v>
      </c>
      <c r="V117" s="24">
        <v>62192697</v>
      </c>
      <c r="W117" s="24">
        <v>146180</v>
      </c>
      <c r="X117" s="24">
        <v>819158741</v>
      </c>
      <c r="Y117" s="24">
        <v>27199569</v>
      </c>
      <c r="Z117" s="24">
        <v>0</v>
      </c>
      <c r="AA117" s="24">
        <v>452087959</v>
      </c>
      <c r="AB117" s="24">
        <v>22988408</v>
      </c>
      <c r="AC117" s="24">
        <v>243287288</v>
      </c>
      <c r="AD117" s="24">
        <v>9288786</v>
      </c>
      <c r="AE117" s="24">
        <v>30624028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4500372398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23128984</v>
      </c>
      <c r="F118" s="24">
        <v>161771</v>
      </c>
      <c r="G118" s="24">
        <v>766818760</v>
      </c>
      <c r="H118" s="24">
        <v>1532024473</v>
      </c>
      <c r="I118" s="24">
        <v>0</v>
      </c>
      <c r="J118" s="24">
        <v>0</v>
      </c>
      <c r="K118" s="24">
        <v>159985484</v>
      </c>
      <c r="L118" s="24">
        <v>1220598947</v>
      </c>
      <c r="M118" s="24">
        <v>46973292</v>
      </c>
      <c r="N118" s="24">
        <v>3387584</v>
      </c>
      <c r="O118" s="24">
        <v>268695043</v>
      </c>
      <c r="P118" s="24">
        <v>0</v>
      </c>
      <c r="Q118" s="24">
        <v>0</v>
      </c>
      <c r="R118" s="24">
        <v>48389335</v>
      </c>
      <c r="S118" s="24">
        <v>0</v>
      </c>
      <c r="T118" s="24">
        <v>12273262770</v>
      </c>
      <c r="U118" s="24">
        <v>0</v>
      </c>
      <c r="V118" s="24">
        <v>529288014</v>
      </c>
      <c r="W118" s="24">
        <v>52196794</v>
      </c>
      <c r="X118" s="24">
        <v>67359376</v>
      </c>
      <c r="Y118" s="24">
        <v>967214505</v>
      </c>
      <c r="Z118" s="24">
        <v>0</v>
      </c>
      <c r="AA118" s="24">
        <v>1217636092</v>
      </c>
      <c r="AB118" s="24">
        <v>1730160462</v>
      </c>
      <c r="AC118" s="24">
        <v>2240570183</v>
      </c>
      <c r="AD118" s="24">
        <v>734271994</v>
      </c>
      <c r="AE118" s="24">
        <v>429266264</v>
      </c>
      <c r="AF118" s="24">
        <v>395376158</v>
      </c>
      <c r="AG118" s="24">
        <v>101000000</v>
      </c>
      <c r="AH118" s="24">
        <v>1002699212</v>
      </c>
      <c r="AI118" s="24">
        <v>2128937613</v>
      </c>
      <c r="AJ118" s="24">
        <v>721707248</v>
      </c>
      <c r="AK118" s="24">
        <v>502447475</v>
      </c>
      <c r="AL118" s="203">
        <v>29163557833</v>
      </c>
    </row>
    <row r="119" spans="1:38" s="6" customFormat="1" ht="14.4" x14ac:dyDescent="0.3">
      <c r="A119" s="95" t="s">
        <v>872</v>
      </c>
      <c r="B119" s="96" t="s">
        <v>90</v>
      </c>
      <c r="C119" s="97">
        <v>542762779</v>
      </c>
      <c r="D119" s="97">
        <v>598865254</v>
      </c>
      <c r="E119" s="97">
        <v>3546342148</v>
      </c>
      <c r="F119" s="97">
        <v>417481537</v>
      </c>
      <c r="G119" s="97">
        <v>3280697981</v>
      </c>
      <c r="H119" s="97">
        <v>8367507742</v>
      </c>
      <c r="I119" s="97">
        <v>559913072</v>
      </c>
      <c r="J119" s="97">
        <v>1359946076</v>
      </c>
      <c r="K119" s="97">
        <v>1089352650</v>
      </c>
      <c r="L119" s="97">
        <v>6894201602</v>
      </c>
      <c r="M119" s="97">
        <v>2873274138</v>
      </c>
      <c r="N119" s="97">
        <v>3847982105</v>
      </c>
      <c r="O119" s="97">
        <v>2089372897</v>
      </c>
      <c r="P119" s="97">
        <v>2069763427</v>
      </c>
      <c r="Q119" s="97">
        <v>811791463</v>
      </c>
      <c r="R119" s="97">
        <v>3706081051</v>
      </c>
      <c r="S119" s="97">
        <v>314523719</v>
      </c>
      <c r="T119" s="97">
        <v>13414978724</v>
      </c>
      <c r="U119" s="97">
        <v>0</v>
      </c>
      <c r="V119" s="97">
        <v>6632944641</v>
      </c>
      <c r="W119" s="97">
        <v>2592977826</v>
      </c>
      <c r="X119" s="97">
        <v>1869001834</v>
      </c>
      <c r="Y119" s="97">
        <v>3968989829</v>
      </c>
      <c r="Z119" s="97">
        <v>638072429</v>
      </c>
      <c r="AA119" s="97">
        <v>10634097103</v>
      </c>
      <c r="AB119" s="97">
        <v>4554690945</v>
      </c>
      <c r="AC119" s="97">
        <v>75715652551</v>
      </c>
      <c r="AD119" s="97">
        <v>6761951491</v>
      </c>
      <c r="AE119" s="97">
        <v>3182796074</v>
      </c>
      <c r="AF119" s="97">
        <v>5636503878</v>
      </c>
      <c r="AG119" s="97">
        <v>4225700032</v>
      </c>
      <c r="AH119" s="97">
        <v>2470242933</v>
      </c>
      <c r="AI119" s="97">
        <v>2380216145</v>
      </c>
      <c r="AJ119" s="97">
        <v>2874799900</v>
      </c>
      <c r="AK119" s="97">
        <v>526224222</v>
      </c>
      <c r="AL119" s="204">
        <v>190449700198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542762779</v>
      </c>
      <c r="D120" s="31">
        <v>598865254</v>
      </c>
      <c r="E120" s="31">
        <v>3546342148</v>
      </c>
      <c r="F120" s="31">
        <v>417481537</v>
      </c>
      <c r="G120" s="31">
        <v>3280697981</v>
      </c>
      <c r="H120" s="31">
        <v>8367507742</v>
      </c>
      <c r="I120" s="31">
        <v>559913072</v>
      </c>
      <c r="J120" s="31">
        <v>1359946076</v>
      </c>
      <c r="K120" s="31">
        <v>1089352650</v>
      </c>
      <c r="L120" s="31">
        <v>6894201602</v>
      </c>
      <c r="M120" s="31">
        <v>2873274138</v>
      </c>
      <c r="N120" s="31">
        <v>3847982105</v>
      </c>
      <c r="O120" s="31">
        <v>2089372897</v>
      </c>
      <c r="P120" s="31">
        <v>2069763427</v>
      </c>
      <c r="Q120" s="31">
        <v>811791463</v>
      </c>
      <c r="R120" s="31">
        <v>3706081051</v>
      </c>
      <c r="S120" s="31">
        <v>314523719</v>
      </c>
      <c r="T120" s="31">
        <v>13414978724</v>
      </c>
      <c r="U120" s="31">
        <v>0</v>
      </c>
      <c r="V120" s="31">
        <v>6632944641</v>
      </c>
      <c r="W120" s="31">
        <v>2592977826</v>
      </c>
      <c r="X120" s="31">
        <v>1869001834</v>
      </c>
      <c r="Y120" s="31">
        <v>3968989829</v>
      </c>
      <c r="Z120" s="31">
        <v>638072429</v>
      </c>
      <c r="AA120" s="31">
        <v>10634097103</v>
      </c>
      <c r="AB120" s="31">
        <v>4554690945</v>
      </c>
      <c r="AC120" s="31">
        <v>75715652551</v>
      </c>
      <c r="AD120" s="31">
        <v>6761951491</v>
      </c>
      <c r="AE120" s="31">
        <v>3182796074</v>
      </c>
      <c r="AF120" s="31">
        <v>5636503878</v>
      </c>
      <c r="AG120" s="31">
        <v>4225700032</v>
      </c>
      <c r="AH120" s="31">
        <v>2470242933</v>
      </c>
      <c r="AI120" s="31">
        <v>2380216145</v>
      </c>
      <c r="AJ120" s="31">
        <v>2874799900</v>
      </c>
      <c r="AK120" s="31">
        <v>526224222</v>
      </c>
      <c r="AL120" s="205">
        <v>190449700198</v>
      </c>
    </row>
    <row r="121" spans="1:38" s="6" customFormat="1" ht="14.4" x14ac:dyDescent="0.3">
      <c r="A121" s="65" t="s">
        <v>873</v>
      </c>
      <c r="B121" s="25" t="s">
        <v>143</v>
      </c>
      <c r="C121" s="24">
        <v>245725624</v>
      </c>
      <c r="D121" s="24">
        <v>296238162</v>
      </c>
      <c r="E121" s="24">
        <v>1510906739</v>
      </c>
      <c r="F121" s="24">
        <v>21323613</v>
      </c>
      <c r="G121" s="24">
        <v>26546975</v>
      </c>
      <c r="H121" s="24">
        <v>1316718679</v>
      </c>
      <c r="I121" s="24">
        <v>98116240</v>
      </c>
      <c r="J121" s="24">
        <v>9363636</v>
      </c>
      <c r="K121" s="24">
        <v>6679316651</v>
      </c>
      <c r="L121" s="24">
        <v>3823202919</v>
      </c>
      <c r="M121" s="24">
        <v>493797384</v>
      </c>
      <c r="N121" s="24">
        <v>1014437598</v>
      </c>
      <c r="O121" s="24">
        <v>1418937223</v>
      </c>
      <c r="P121" s="24">
        <v>1161511498</v>
      </c>
      <c r="Q121" s="24">
        <v>112287200</v>
      </c>
      <c r="R121" s="24">
        <v>592558334</v>
      </c>
      <c r="S121" s="24">
        <v>0</v>
      </c>
      <c r="T121" s="24">
        <v>24522193343</v>
      </c>
      <c r="U121" s="24">
        <v>0</v>
      </c>
      <c r="V121" s="24">
        <v>41942478714</v>
      </c>
      <c r="W121" s="24">
        <v>184573035</v>
      </c>
      <c r="X121" s="24">
        <v>2181018</v>
      </c>
      <c r="Y121" s="24">
        <v>1116629345</v>
      </c>
      <c r="Z121" s="24">
        <v>22755316</v>
      </c>
      <c r="AA121" s="24">
        <v>1521896358</v>
      </c>
      <c r="AB121" s="24">
        <v>921999098</v>
      </c>
      <c r="AC121" s="24">
        <v>102997409052</v>
      </c>
      <c r="AD121" s="24">
        <v>857316912</v>
      </c>
      <c r="AE121" s="24">
        <v>67078396</v>
      </c>
      <c r="AF121" s="24">
        <v>31533562</v>
      </c>
      <c r="AG121" s="24">
        <v>961769809</v>
      </c>
      <c r="AH121" s="24">
        <v>286446915</v>
      </c>
      <c r="AI121" s="24">
        <v>0</v>
      </c>
      <c r="AJ121" s="24">
        <v>0</v>
      </c>
      <c r="AK121" s="24">
        <v>0</v>
      </c>
      <c r="AL121" s="203">
        <v>194257249348</v>
      </c>
    </row>
    <row r="122" spans="1:38" s="6" customFormat="1" ht="14.4" x14ac:dyDescent="0.3">
      <c r="A122" s="65" t="s">
        <v>874</v>
      </c>
      <c r="B122" s="25" t="s">
        <v>144</v>
      </c>
      <c r="C122" s="24">
        <v>377691886</v>
      </c>
      <c r="D122" s="24">
        <v>629576272</v>
      </c>
      <c r="E122" s="24">
        <v>182228682</v>
      </c>
      <c r="F122" s="24">
        <v>114712452</v>
      </c>
      <c r="G122" s="24">
        <v>115275434</v>
      </c>
      <c r="H122" s="24">
        <v>1990483828</v>
      </c>
      <c r="I122" s="24">
        <v>1004322</v>
      </c>
      <c r="J122" s="24">
        <v>6105978</v>
      </c>
      <c r="K122" s="24">
        <v>13688237</v>
      </c>
      <c r="L122" s="24">
        <v>468154189</v>
      </c>
      <c r="M122" s="24">
        <v>2312936998</v>
      </c>
      <c r="N122" s="24">
        <v>553601033</v>
      </c>
      <c r="O122" s="24">
        <v>842785171</v>
      </c>
      <c r="P122" s="24">
        <v>30246052</v>
      </c>
      <c r="Q122" s="24">
        <v>1432169</v>
      </c>
      <c r="R122" s="24">
        <v>602227250</v>
      </c>
      <c r="S122" s="24">
        <v>0</v>
      </c>
      <c r="T122" s="24">
        <v>3566811269</v>
      </c>
      <c r="U122" s="24">
        <v>0</v>
      </c>
      <c r="V122" s="24">
        <v>3092362763</v>
      </c>
      <c r="W122" s="24">
        <v>158530180</v>
      </c>
      <c r="X122" s="24">
        <v>7200000</v>
      </c>
      <c r="Y122" s="24">
        <v>290566036</v>
      </c>
      <c r="Z122" s="24">
        <v>12722786</v>
      </c>
      <c r="AA122" s="24">
        <v>409038207</v>
      </c>
      <c r="AB122" s="24">
        <v>3874656571</v>
      </c>
      <c r="AC122" s="24">
        <v>25349001684</v>
      </c>
      <c r="AD122" s="24">
        <v>2071270488</v>
      </c>
      <c r="AE122" s="24">
        <v>119128150</v>
      </c>
      <c r="AF122" s="24">
        <v>1700891483</v>
      </c>
      <c r="AG122" s="24">
        <v>246064655</v>
      </c>
      <c r="AH122" s="24">
        <v>195339319</v>
      </c>
      <c r="AI122" s="24">
        <v>0</v>
      </c>
      <c r="AJ122" s="24">
        <v>0</v>
      </c>
      <c r="AK122" s="24">
        <v>0</v>
      </c>
      <c r="AL122" s="203">
        <v>49335733544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14474513515</v>
      </c>
      <c r="E123" s="24">
        <v>2204728</v>
      </c>
      <c r="F123" s="24">
        <v>0</v>
      </c>
      <c r="G123" s="24">
        <v>4624511</v>
      </c>
      <c r="H123" s="24">
        <v>43215737</v>
      </c>
      <c r="I123" s="24">
        <v>0</v>
      </c>
      <c r="J123" s="24">
        <v>2575768</v>
      </c>
      <c r="K123" s="24">
        <v>23382800</v>
      </c>
      <c r="L123" s="24">
        <v>68200257</v>
      </c>
      <c r="M123" s="24">
        <v>286722925</v>
      </c>
      <c r="N123" s="24">
        <v>2463810</v>
      </c>
      <c r="O123" s="24">
        <v>122529735</v>
      </c>
      <c r="P123" s="24">
        <v>10000000</v>
      </c>
      <c r="Q123" s="24">
        <v>0</v>
      </c>
      <c r="R123" s="24">
        <v>2500000</v>
      </c>
      <c r="S123" s="24">
        <v>0</v>
      </c>
      <c r="T123" s="24">
        <v>84575403</v>
      </c>
      <c r="U123" s="24">
        <v>0</v>
      </c>
      <c r="V123" s="24">
        <v>83820813</v>
      </c>
      <c r="W123" s="24">
        <v>40642822</v>
      </c>
      <c r="X123" s="24">
        <v>0</v>
      </c>
      <c r="Y123" s="24">
        <v>5090676</v>
      </c>
      <c r="Z123" s="24">
        <v>51622727</v>
      </c>
      <c r="AA123" s="24">
        <v>278625519</v>
      </c>
      <c r="AB123" s="24">
        <v>0</v>
      </c>
      <c r="AC123" s="24">
        <v>495542326</v>
      </c>
      <c r="AD123" s="24">
        <v>2372719583</v>
      </c>
      <c r="AE123" s="24">
        <v>158400000</v>
      </c>
      <c r="AF123" s="24">
        <v>192843497</v>
      </c>
      <c r="AG123" s="24">
        <v>286092608</v>
      </c>
      <c r="AH123" s="24">
        <v>3631992</v>
      </c>
      <c r="AI123" s="24">
        <v>37059870</v>
      </c>
      <c r="AJ123" s="24">
        <v>29370463</v>
      </c>
      <c r="AK123" s="24">
        <v>12119572</v>
      </c>
      <c r="AL123" s="203">
        <v>19475091657</v>
      </c>
    </row>
    <row r="124" spans="1:38" s="6" customFormat="1" ht="14.4" x14ac:dyDescent="0.3">
      <c r="A124" s="65" t="s">
        <v>876</v>
      </c>
      <c r="B124" s="25" t="s">
        <v>146</v>
      </c>
      <c r="C124" s="24">
        <v>16042716782</v>
      </c>
      <c r="D124" s="24">
        <v>9000318931</v>
      </c>
      <c r="E124" s="24">
        <v>3826996095</v>
      </c>
      <c r="F124" s="24">
        <v>1306073443</v>
      </c>
      <c r="G124" s="24">
        <v>12682442593</v>
      </c>
      <c r="H124" s="24">
        <v>56745789019</v>
      </c>
      <c r="I124" s="24">
        <v>9764616753</v>
      </c>
      <c r="J124" s="24">
        <v>1975615705</v>
      </c>
      <c r="K124" s="24">
        <v>8041329848</v>
      </c>
      <c r="L124" s="24">
        <v>7803231117</v>
      </c>
      <c r="M124" s="24">
        <v>21957298929</v>
      </c>
      <c r="N124" s="24">
        <v>19736768823</v>
      </c>
      <c r="O124" s="24">
        <v>19559835175</v>
      </c>
      <c r="P124" s="24">
        <v>9006193879</v>
      </c>
      <c r="Q124" s="24">
        <v>1979071144</v>
      </c>
      <c r="R124" s="24">
        <v>9015182446</v>
      </c>
      <c r="S124" s="24">
        <v>520479474</v>
      </c>
      <c r="T124" s="24">
        <v>31228204781</v>
      </c>
      <c r="U124" s="24">
        <v>0</v>
      </c>
      <c r="V124" s="24">
        <v>33473552280</v>
      </c>
      <c r="W124" s="24">
        <v>8190648439</v>
      </c>
      <c r="X124" s="24">
        <v>2152606053</v>
      </c>
      <c r="Y124" s="24">
        <v>10247819297</v>
      </c>
      <c r="Z124" s="24">
        <v>911026572</v>
      </c>
      <c r="AA124" s="24">
        <v>50342924136</v>
      </c>
      <c r="AB124" s="24">
        <v>7232670187</v>
      </c>
      <c r="AC124" s="24">
        <v>106158376254</v>
      </c>
      <c r="AD124" s="24">
        <v>37069041235</v>
      </c>
      <c r="AE124" s="24">
        <v>11708732090</v>
      </c>
      <c r="AF124" s="24">
        <v>21519216337</v>
      </c>
      <c r="AG124" s="24">
        <v>10741776860</v>
      </c>
      <c r="AH124" s="24">
        <v>5859855979</v>
      </c>
      <c r="AI124" s="24">
        <v>0</v>
      </c>
      <c r="AJ124" s="24">
        <v>2749898799</v>
      </c>
      <c r="AK124" s="24">
        <v>0</v>
      </c>
      <c r="AL124" s="203">
        <v>548550309455</v>
      </c>
    </row>
    <row r="125" spans="1:38" s="6" customFormat="1" ht="14.4" x14ac:dyDescent="0.3">
      <c r="A125" s="65" t="s">
        <v>877</v>
      </c>
      <c r="B125" s="25" t="s">
        <v>147</v>
      </c>
      <c r="C125" s="24">
        <v>32237538</v>
      </c>
      <c r="D125" s="24">
        <v>0</v>
      </c>
      <c r="E125" s="24">
        <v>0</v>
      </c>
      <c r="F125" s="24">
        <v>32237538</v>
      </c>
      <c r="G125" s="24">
        <v>236305365</v>
      </c>
      <c r="H125" s="24">
        <v>33290413</v>
      </c>
      <c r="I125" s="24">
        <v>32237538</v>
      </c>
      <c r="J125" s="24">
        <v>32237538</v>
      </c>
      <c r="K125" s="24">
        <v>32237538</v>
      </c>
      <c r="L125" s="24">
        <v>31806129</v>
      </c>
      <c r="M125" s="24">
        <v>28770714</v>
      </c>
      <c r="N125" s="24">
        <v>0</v>
      </c>
      <c r="O125" s="24">
        <v>0</v>
      </c>
      <c r="P125" s="24">
        <v>32237538</v>
      </c>
      <c r="Q125" s="24">
        <v>0</v>
      </c>
      <c r="R125" s="24">
        <v>32237608</v>
      </c>
      <c r="S125" s="24">
        <v>32237538</v>
      </c>
      <c r="T125" s="24">
        <v>0</v>
      </c>
      <c r="U125" s="24">
        <v>0</v>
      </c>
      <c r="V125" s="24">
        <v>0</v>
      </c>
      <c r="W125" s="24">
        <v>33545696</v>
      </c>
      <c r="X125" s="24">
        <v>79710180</v>
      </c>
      <c r="Y125" s="24">
        <v>32237538</v>
      </c>
      <c r="Z125" s="24">
        <v>32237538</v>
      </c>
      <c r="AA125" s="24">
        <v>32237538</v>
      </c>
      <c r="AB125" s="24">
        <v>0</v>
      </c>
      <c r="AC125" s="24">
        <v>0</v>
      </c>
      <c r="AD125" s="24">
        <v>0</v>
      </c>
      <c r="AE125" s="24">
        <v>32237538</v>
      </c>
      <c r="AF125" s="24">
        <v>0</v>
      </c>
      <c r="AG125" s="24">
        <v>0</v>
      </c>
      <c r="AH125" s="24">
        <v>32237538</v>
      </c>
      <c r="AI125" s="24">
        <v>0</v>
      </c>
      <c r="AJ125" s="24">
        <v>0</v>
      </c>
      <c r="AK125" s="24">
        <v>0</v>
      </c>
      <c r="AL125" s="203">
        <v>862516561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136228299</v>
      </c>
      <c r="E126" s="24">
        <v>423320935</v>
      </c>
      <c r="F126" s="24">
        <v>4309823</v>
      </c>
      <c r="G126" s="24">
        <v>120621000</v>
      </c>
      <c r="H126" s="24">
        <v>592128905</v>
      </c>
      <c r="I126" s="24">
        <v>91232927</v>
      </c>
      <c r="J126" s="24">
        <v>0</v>
      </c>
      <c r="K126" s="24">
        <v>0</v>
      </c>
      <c r="L126" s="24">
        <v>713584139</v>
      </c>
      <c r="M126" s="24">
        <v>63504008</v>
      </c>
      <c r="N126" s="24">
        <v>181955534</v>
      </c>
      <c r="O126" s="24">
        <v>243395595</v>
      </c>
      <c r="P126" s="24">
        <v>196832355</v>
      </c>
      <c r="Q126" s="24">
        <v>17540000</v>
      </c>
      <c r="R126" s="24">
        <v>38099369</v>
      </c>
      <c r="S126" s="24">
        <v>0</v>
      </c>
      <c r="T126" s="24">
        <v>100545880</v>
      </c>
      <c r="U126" s="24">
        <v>0</v>
      </c>
      <c r="V126" s="24">
        <v>529784211</v>
      </c>
      <c r="W126" s="24">
        <v>7044000</v>
      </c>
      <c r="X126" s="24">
        <v>0</v>
      </c>
      <c r="Y126" s="24">
        <v>79013677</v>
      </c>
      <c r="Z126" s="24">
        <v>24267601</v>
      </c>
      <c r="AA126" s="24">
        <v>2571027757</v>
      </c>
      <c r="AB126" s="24">
        <v>318075247</v>
      </c>
      <c r="AC126" s="24">
        <v>3177453309</v>
      </c>
      <c r="AD126" s="24">
        <v>804806325</v>
      </c>
      <c r="AE126" s="24">
        <v>570095574</v>
      </c>
      <c r="AF126" s="24">
        <v>73543636</v>
      </c>
      <c r="AG126" s="24">
        <v>23563388</v>
      </c>
      <c r="AH126" s="24">
        <v>94865072</v>
      </c>
      <c r="AI126" s="24">
        <v>0</v>
      </c>
      <c r="AJ126" s="24">
        <v>0</v>
      </c>
      <c r="AK126" s="24">
        <v>0</v>
      </c>
      <c r="AL126" s="203">
        <v>11228360207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9944181</v>
      </c>
      <c r="E127" s="24">
        <v>0</v>
      </c>
      <c r="F127" s="24">
        <v>6598748</v>
      </c>
      <c r="G127" s="24">
        <v>7018181</v>
      </c>
      <c r="H127" s="24">
        <v>104221831</v>
      </c>
      <c r="I127" s="24">
        <v>12578273</v>
      </c>
      <c r="J127" s="24">
        <v>0</v>
      </c>
      <c r="K127" s="24">
        <v>20888182</v>
      </c>
      <c r="L127" s="24">
        <v>82022512</v>
      </c>
      <c r="M127" s="24">
        <v>23513636</v>
      </c>
      <c r="N127" s="24">
        <v>5860272</v>
      </c>
      <c r="O127" s="24">
        <v>27349117</v>
      </c>
      <c r="P127" s="24">
        <v>41971634</v>
      </c>
      <c r="Q127" s="24">
        <v>0</v>
      </c>
      <c r="R127" s="24">
        <v>13521180</v>
      </c>
      <c r="S127" s="24">
        <v>0</v>
      </c>
      <c r="T127" s="24">
        <v>6748181</v>
      </c>
      <c r="U127" s="24">
        <v>0</v>
      </c>
      <c r="V127" s="24">
        <v>128519156</v>
      </c>
      <c r="W127" s="24">
        <v>2673182</v>
      </c>
      <c r="X127" s="24">
        <v>0</v>
      </c>
      <c r="Y127" s="24">
        <v>18981817</v>
      </c>
      <c r="Z127" s="24">
        <v>20206820</v>
      </c>
      <c r="AA127" s="24">
        <v>74105635</v>
      </c>
      <c r="AB127" s="24">
        <v>53682555</v>
      </c>
      <c r="AC127" s="24">
        <v>130195304</v>
      </c>
      <c r="AD127" s="24">
        <v>5259093</v>
      </c>
      <c r="AE127" s="24">
        <v>62354215</v>
      </c>
      <c r="AF127" s="24">
        <v>0</v>
      </c>
      <c r="AG127" s="24">
        <v>13054090</v>
      </c>
      <c r="AH127" s="24">
        <v>0</v>
      </c>
      <c r="AI127" s="24">
        <v>0</v>
      </c>
      <c r="AJ127" s="24">
        <v>0</v>
      </c>
      <c r="AK127" s="24">
        <v>0</v>
      </c>
      <c r="AL127" s="203">
        <v>872676886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30299272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1444032210</v>
      </c>
      <c r="AD128" s="24">
        <v>39337775123</v>
      </c>
      <c r="AE128" s="24">
        <v>0</v>
      </c>
      <c r="AF128" s="24">
        <v>2577101896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43406224501</v>
      </c>
    </row>
    <row r="129" spans="1:38" s="6" customFormat="1" ht="14.4" x14ac:dyDescent="0.3">
      <c r="A129" s="65" t="s">
        <v>881</v>
      </c>
      <c r="B129" s="25" t="s">
        <v>151</v>
      </c>
      <c r="C129" s="24">
        <v>71686103</v>
      </c>
      <c r="D129" s="24">
        <v>2879584</v>
      </c>
      <c r="E129" s="24">
        <v>256765037</v>
      </c>
      <c r="F129" s="24">
        <v>5845455</v>
      </c>
      <c r="G129" s="24">
        <v>496704158</v>
      </c>
      <c r="H129" s="24">
        <v>936703945</v>
      </c>
      <c r="I129" s="24">
        <v>14996512</v>
      </c>
      <c r="J129" s="24">
        <v>22670001</v>
      </c>
      <c r="K129" s="24">
        <v>164713756</v>
      </c>
      <c r="L129" s="24">
        <v>5185330140</v>
      </c>
      <c r="M129" s="24">
        <v>1529128066</v>
      </c>
      <c r="N129" s="24">
        <v>9199113813</v>
      </c>
      <c r="O129" s="24">
        <v>2512884408</v>
      </c>
      <c r="P129" s="24">
        <v>29108072</v>
      </c>
      <c r="Q129" s="24">
        <v>53177933</v>
      </c>
      <c r="R129" s="24">
        <v>387125678</v>
      </c>
      <c r="S129" s="24">
        <v>0</v>
      </c>
      <c r="T129" s="24">
        <v>2009470302</v>
      </c>
      <c r="U129" s="24">
        <v>0</v>
      </c>
      <c r="V129" s="24">
        <v>1876884833</v>
      </c>
      <c r="W129" s="24">
        <v>431285151</v>
      </c>
      <c r="X129" s="24">
        <v>772727273</v>
      </c>
      <c r="Y129" s="24">
        <v>155129939</v>
      </c>
      <c r="Z129" s="24">
        <v>199942473</v>
      </c>
      <c r="AA129" s="24">
        <v>7755681061</v>
      </c>
      <c r="AB129" s="24">
        <v>1802665473</v>
      </c>
      <c r="AC129" s="24">
        <v>3160854924</v>
      </c>
      <c r="AD129" s="24">
        <v>1902630760</v>
      </c>
      <c r="AE129" s="24">
        <v>146976428</v>
      </c>
      <c r="AF129" s="24">
        <v>19367077331</v>
      </c>
      <c r="AG129" s="24">
        <v>344957659</v>
      </c>
      <c r="AH129" s="24">
        <v>1138102861</v>
      </c>
      <c r="AI129" s="24">
        <v>0</v>
      </c>
      <c r="AJ129" s="24">
        <v>1433318218</v>
      </c>
      <c r="AK129" s="24">
        <v>122472355</v>
      </c>
      <c r="AL129" s="203">
        <v>63489009702</v>
      </c>
    </row>
    <row r="130" spans="1:38" s="6" customFormat="1" ht="14.4" x14ac:dyDescent="0.3">
      <c r="A130" s="65" t="s">
        <v>882</v>
      </c>
      <c r="B130" s="25" t="s">
        <v>152</v>
      </c>
      <c r="C130" s="24">
        <v>1311824073</v>
      </c>
      <c r="D130" s="24">
        <v>168485732</v>
      </c>
      <c r="E130" s="24">
        <v>224723690</v>
      </c>
      <c r="F130" s="24">
        <v>159666369</v>
      </c>
      <c r="G130" s="24">
        <v>159711642</v>
      </c>
      <c r="H130" s="24">
        <v>930170965</v>
      </c>
      <c r="I130" s="24">
        <v>164617096</v>
      </c>
      <c r="J130" s="24">
        <v>159204369</v>
      </c>
      <c r="K130" s="24">
        <v>159204369</v>
      </c>
      <c r="L130" s="24">
        <v>366139020</v>
      </c>
      <c r="M130" s="24">
        <v>170168302</v>
      </c>
      <c r="N130" s="24">
        <v>83508016</v>
      </c>
      <c r="O130" s="24">
        <v>224135712</v>
      </c>
      <c r="P130" s="24">
        <v>159204481</v>
      </c>
      <c r="Q130" s="24">
        <v>178978355</v>
      </c>
      <c r="R130" s="24">
        <v>218492503</v>
      </c>
      <c r="S130" s="24">
        <v>159204369</v>
      </c>
      <c r="T130" s="24">
        <v>62686657</v>
      </c>
      <c r="U130" s="24">
        <v>0</v>
      </c>
      <c r="V130" s="24">
        <v>437923808</v>
      </c>
      <c r="W130" s="24">
        <v>190580285</v>
      </c>
      <c r="X130" s="24">
        <v>159204369</v>
      </c>
      <c r="Y130" s="24">
        <v>168705803</v>
      </c>
      <c r="Z130" s="24">
        <v>160718007</v>
      </c>
      <c r="AA130" s="24">
        <v>246777130</v>
      </c>
      <c r="AB130" s="24">
        <v>181117573</v>
      </c>
      <c r="AC130" s="24">
        <v>1049547221</v>
      </c>
      <c r="AD130" s="24">
        <v>167751643</v>
      </c>
      <c r="AE130" s="24">
        <v>159586187</v>
      </c>
      <c r="AF130" s="24">
        <v>3490186193</v>
      </c>
      <c r="AG130" s="24">
        <v>240930617</v>
      </c>
      <c r="AH130" s="24">
        <v>160204369</v>
      </c>
      <c r="AI130" s="24">
        <v>171269007</v>
      </c>
      <c r="AJ130" s="24">
        <v>159204369</v>
      </c>
      <c r="AK130" s="24">
        <v>0</v>
      </c>
      <c r="AL130" s="203">
        <v>12203832301</v>
      </c>
    </row>
    <row r="131" spans="1:38" s="6" customFormat="1" ht="14.4" x14ac:dyDescent="0.3">
      <c r="A131" s="65" t="s">
        <v>883</v>
      </c>
      <c r="B131" s="25" t="s">
        <v>153</v>
      </c>
      <c r="C131" s="24">
        <v>262024635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1494445697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54816327</v>
      </c>
      <c r="E132" s="24">
        <v>20165962</v>
      </c>
      <c r="F132" s="24">
        <v>6698067246</v>
      </c>
      <c r="G132" s="24">
        <v>86723180</v>
      </c>
      <c r="H132" s="24">
        <v>801382795</v>
      </c>
      <c r="I132" s="24">
        <v>61612502</v>
      </c>
      <c r="J132" s="24">
        <v>5909091</v>
      </c>
      <c r="K132" s="24">
        <v>15511190</v>
      </c>
      <c r="L132" s="24">
        <v>149644578</v>
      </c>
      <c r="M132" s="24">
        <v>1593018386</v>
      </c>
      <c r="N132" s="24">
        <v>236845737</v>
      </c>
      <c r="O132" s="24">
        <v>1642061915</v>
      </c>
      <c r="P132" s="24">
        <v>55702562</v>
      </c>
      <c r="Q132" s="24">
        <v>11803402</v>
      </c>
      <c r="R132" s="24">
        <v>1268118672</v>
      </c>
      <c r="S132" s="24">
        <v>0</v>
      </c>
      <c r="T132" s="24">
        <v>968148083</v>
      </c>
      <c r="U132" s="24">
        <v>0</v>
      </c>
      <c r="V132" s="24">
        <v>6219963789</v>
      </c>
      <c r="W132" s="24">
        <v>16418469</v>
      </c>
      <c r="X132" s="24">
        <v>2172727</v>
      </c>
      <c r="Y132" s="24">
        <v>13400499</v>
      </c>
      <c r="Z132" s="24">
        <v>0</v>
      </c>
      <c r="AA132" s="24">
        <v>546799142</v>
      </c>
      <c r="AB132" s="24">
        <v>4038682419</v>
      </c>
      <c r="AC132" s="24">
        <v>12964642378</v>
      </c>
      <c r="AD132" s="24">
        <v>197122290</v>
      </c>
      <c r="AE132" s="24">
        <v>39898980</v>
      </c>
      <c r="AF132" s="24">
        <v>160303593</v>
      </c>
      <c r="AG132" s="24">
        <v>195007011</v>
      </c>
      <c r="AH132" s="24">
        <v>6721454</v>
      </c>
      <c r="AI132" s="24">
        <v>0</v>
      </c>
      <c r="AJ132" s="24">
        <v>0</v>
      </c>
      <c r="AK132" s="24">
        <v>0</v>
      </c>
      <c r="AL132" s="203">
        <v>38109229447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648502954</v>
      </c>
      <c r="M133" s="24">
        <v>230266828</v>
      </c>
      <c r="N133" s="24">
        <v>685898338</v>
      </c>
      <c r="O133" s="24">
        <v>30260000</v>
      </c>
      <c r="P133" s="24">
        <v>0</v>
      </c>
      <c r="Q133" s="24">
        <v>75362500</v>
      </c>
      <c r="R133" s="24">
        <v>1536927766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1539784033</v>
      </c>
      <c r="Y133" s="24">
        <v>126539587</v>
      </c>
      <c r="Z133" s="24">
        <v>0</v>
      </c>
      <c r="AA133" s="24">
        <v>622350925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924296259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8052622711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3417105970</v>
      </c>
      <c r="H134" s="24">
        <v>7517607081</v>
      </c>
      <c r="I134" s="24">
        <v>0</v>
      </c>
      <c r="J134" s="24">
        <v>0</v>
      </c>
      <c r="K134" s="24">
        <v>4055638823</v>
      </c>
      <c r="L134" s="24">
        <v>10778125003</v>
      </c>
      <c r="M134" s="24">
        <v>1531233978</v>
      </c>
      <c r="N134" s="24">
        <v>203704442</v>
      </c>
      <c r="O134" s="24">
        <v>1376221681</v>
      </c>
      <c r="P134" s="24">
        <v>0</v>
      </c>
      <c r="Q134" s="24">
        <v>0</v>
      </c>
      <c r="R134" s="24">
        <v>10000000</v>
      </c>
      <c r="S134" s="24">
        <v>0</v>
      </c>
      <c r="T134" s="24">
        <v>2139036297</v>
      </c>
      <c r="U134" s="24">
        <v>0</v>
      </c>
      <c r="V134" s="24">
        <v>3889844736</v>
      </c>
      <c r="W134" s="24">
        <v>195039240</v>
      </c>
      <c r="X134" s="24">
        <v>672448749</v>
      </c>
      <c r="Y134" s="24">
        <v>4295459350</v>
      </c>
      <c r="Z134" s="24">
        <v>494488519</v>
      </c>
      <c r="AA134" s="24">
        <v>10066236140</v>
      </c>
      <c r="AB134" s="24">
        <v>4361591646</v>
      </c>
      <c r="AC134" s="24">
        <v>6172382766</v>
      </c>
      <c r="AD134" s="24">
        <v>7486675701</v>
      </c>
      <c r="AE134" s="24">
        <v>7424896352</v>
      </c>
      <c r="AF134" s="24">
        <v>390172633</v>
      </c>
      <c r="AG134" s="24">
        <v>255414545</v>
      </c>
      <c r="AH134" s="24">
        <v>2089736835</v>
      </c>
      <c r="AI134" s="24">
        <v>3328402481</v>
      </c>
      <c r="AJ134" s="24">
        <v>2736955063</v>
      </c>
      <c r="AK134" s="24">
        <v>596861606</v>
      </c>
      <c r="AL134" s="203">
        <v>86609172232</v>
      </c>
    </row>
    <row r="135" spans="1:38" s="6" customFormat="1" ht="14.4" x14ac:dyDescent="0.3">
      <c r="A135" s="95" t="s">
        <v>887</v>
      </c>
      <c r="B135" s="96" t="s">
        <v>206</v>
      </c>
      <c r="C135" s="97">
        <v>18981153811</v>
      </c>
      <c r="D135" s="97">
        <v>25657894082</v>
      </c>
      <c r="E135" s="97">
        <v>6726311384</v>
      </c>
      <c r="F135" s="97">
        <v>8348834687</v>
      </c>
      <c r="G135" s="97">
        <v>17353079009</v>
      </c>
      <c r="H135" s="97">
        <v>71942856948</v>
      </c>
      <c r="I135" s="97">
        <v>10241012163</v>
      </c>
      <c r="J135" s="97">
        <v>2213682086</v>
      </c>
      <c r="K135" s="97">
        <v>19205911394</v>
      </c>
      <c r="L135" s="97">
        <v>30339626458</v>
      </c>
      <c r="M135" s="97">
        <v>30250659426</v>
      </c>
      <c r="N135" s="97">
        <v>31904157416</v>
      </c>
      <c r="O135" s="97">
        <v>28959882932</v>
      </c>
      <c r="P135" s="97">
        <v>10723008071</v>
      </c>
      <c r="Q135" s="97">
        <v>2429652703</v>
      </c>
      <c r="R135" s="97">
        <v>13716990806</v>
      </c>
      <c r="S135" s="97">
        <v>711921381</v>
      </c>
      <c r="T135" s="97">
        <v>64705436196</v>
      </c>
      <c r="U135" s="97">
        <v>0</v>
      </c>
      <c r="V135" s="97">
        <v>91675135103</v>
      </c>
      <c r="W135" s="97">
        <v>9464019955</v>
      </c>
      <c r="X135" s="97">
        <v>5388034402</v>
      </c>
      <c r="Y135" s="97">
        <v>16549573564</v>
      </c>
      <c r="Z135" s="97">
        <v>1929988359</v>
      </c>
      <c r="AA135" s="97">
        <v>74467699548</v>
      </c>
      <c r="AB135" s="97">
        <v>22785140769</v>
      </c>
      <c r="AC135" s="97">
        <v>263103625882</v>
      </c>
      <c r="AD135" s="97">
        <v>92272369153</v>
      </c>
      <c r="AE135" s="97">
        <v>20489383910</v>
      </c>
      <c r="AF135" s="97">
        <v>49514120522</v>
      </c>
      <c r="AG135" s="97">
        <v>14232927501</v>
      </c>
      <c r="AH135" s="97">
        <v>10285452825</v>
      </c>
      <c r="AI135" s="97">
        <v>3536731358</v>
      </c>
      <c r="AJ135" s="97">
        <v>7108746912</v>
      </c>
      <c r="AK135" s="97">
        <v>731453533</v>
      </c>
      <c r="AL135" s="204">
        <v>1077946474249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18981153811</v>
      </c>
      <c r="D136" s="31">
        <v>25657894082</v>
      </c>
      <c r="E136" s="31">
        <v>6726311384</v>
      </c>
      <c r="F136" s="31">
        <v>8348834687</v>
      </c>
      <c r="G136" s="31">
        <v>17353079009</v>
      </c>
      <c r="H136" s="31">
        <v>71942856948</v>
      </c>
      <c r="I136" s="31">
        <v>10241012163</v>
      </c>
      <c r="J136" s="31">
        <v>2213682086</v>
      </c>
      <c r="K136" s="31">
        <v>19205911394</v>
      </c>
      <c r="L136" s="31">
        <v>30339626458</v>
      </c>
      <c r="M136" s="31">
        <v>30250659426</v>
      </c>
      <c r="N136" s="31">
        <v>31904157416</v>
      </c>
      <c r="O136" s="31">
        <v>28959882932</v>
      </c>
      <c r="P136" s="31">
        <v>10723008071</v>
      </c>
      <c r="Q136" s="31">
        <v>2429652703</v>
      </c>
      <c r="R136" s="31">
        <v>13716990806</v>
      </c>
      <c r="S136" s="31">
        <v>711921381</v>
      </c>
      <c r="T136" s="31">
        <v>64705436196</v>
      </c>
      <c r="U136" s="31">
        <v>0</v>
      </c>
      <c r="V136" s="31">
        <v>91675135103</v>
      </c>
      <c r="W136" s="31">
        <v>9464019955</v>
      </c>
      <c r="X136" s="31">
        <v>5388034402</v>
      </c>
      <c r="Y136" s="31">
        <v>16549573564</v>
      </c>
      <c r="Z136" s="31">
        <v>1929988359</v>
      </c>
      <c r="AA136" s="31">
        <v>74467699548</v>
      </c>
      <c r="AB136" s="31">
        <v>22785140769</v>
      </c>
      <c r="AC136" s="31">
        <v>263103625882</v>
      </c>
      <c r="AD136" s="31">
        <v>92272369153</v>
      </c>
      <c r="AE136" s="31">
        <v>20489383910</v>
      </c>
      <c r="AF136" s="31">
        <v>49514120522</v>
      </c>
      <c r="AG136" s="31">
        <v>14232927501</v>
      </c>
      <c r="AH136" s="31">
        <v>10285452825</v>
      </c>
      <c r="AI136" s="31">
        <v>3536731358</v>
      </c>
      <c r="AJ136" s="31">
        <v>7108746912</v>
      </c>
      <c r="AK136" s="31">
        <v>731453533</v>
      </c>
      <c r="AL136" s="205">
        <v>1077946474249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599778030</v>
      </c>
      <c r="Z139" s="24">
        <v>0</v>
      </c>
      <c r="AA139" s="24">
        <v>4572906943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189128046</v>
      </c>
      <c r="AJ139" s="24">
        <v>0</v>
      </c>
      <c r="AK139" s="24">
        <v>0</v>
      </c>
      <c r="AL139" s="203">
        <v>5361813019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599778030</v>
      </c>
      <c r="Z141" s="97">
        <v>0</v>
      </c>
      <c r="AA141" s="97">
        <v>4572906943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189128046</v>
      </c>
      <c r="AJ141" s="97">
        <v>0</v>
      </c>
      <c r="AK141" s="97">
        <v>0</v>
      </c>
      <c r="AL141" s="204">
        <v>5361813019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599778030</v>
      </c>
      <c r="Z142" s="31">
        <v>0</v>
      </c>
      <c r="AA142" s="31">
        <v>4572906943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189128046</v>
      </c>
      <c r="AJ142" s="31">
        <v>0</v>
      </c>
      <c r="AK142" s="31">
        <v>0</v>
      </c>
      <c r="AL142" s="205">
        <v>5361813019</v>
      </c>
    </row>
    <row r="143" spans="1:38" s="6" customFormat="1" ht="14.4" x14ac:dyDescent="0.3">
      <c r="A143" s="65" t="s">
        <v>893</v>
      </c>
      <c r="B143" s="25" t="s">
        <v>143</v>
      </c>
      <c r="C143" s="24">
        <v>20095519</v>
      </c>
      <c r="D143" s="24">
        <v>23143637</v>
      </c>
      <c r="E143" s="24">
        <v>159450000</v>
      </c>
      <c r="F143" s="24">
        <v>1000000</v>
      </c>
      <c r="G143" s="24">
        <v>0</v>
      </c>
      <c r="H143" s="24">
        <v>9922774</v>
      </c>
      <c r="I143" s="24">
        <v>900000</v>
      </c>
      <c r="J143" s="24">
        <v>2290909</v>
      </c>
      <c r="K143" s="24">
        <v>104295178</v>
      </c>
      <c r="L143" s="24">
        <v>80374431</v>
      </c>
      <c r="M143" s="24">
        <v>15836364</v>
      </c>
      <c r="N143" s="24">
        <v>84902831</v>
      </c>
      <c r="O143" s="24">
        <v>18855000</v>
      </c>
      <c r="P143" s="24">
        <v>29144545</v>
      </c>
      <c r="Q143" s="24">
        <v>3631818</v>
      </c>
      <c r="R143" s="24">
        <v>39750000</v>
      </c>
      <c r="S143" s="24">
        <v>0</v>
      </c>
      <c r="T143" s="24">
        <v>419369002</v>
      </c>
      <c r="U143" s="24">
        <v>0</v>
      </c>
      <c r="V143" s="24">
        <v>987100931</v>
      </c>
      <c r="W143" s="24">
        <v>0</v>
      </c>
      <c r="X143" s="24">
        <v>0</v>
      </c>
      <c r="Y143" s="24">
        <v>30200000</v>
      </c>
      <c r="Z143" s="24">
        <v>1140000</v>
      </c>
      <c r="AA143" s="24">
        <v>65936741</v>
      </c>
      <c r="AB143" s="24">
        <v>27837951</v>
      </c>
      <c r="AC143" s="24">
        <v>0</v>
      </c>
      <c r="AD143" s="24">
        <v>13384130</v>
      </c>
      <c r="AE143" s="24">
        <v>5798466</v>
      </c>
      <c r="AF143" s="24">
        <v>3706136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2179136181</v>
      </c>
    </row>
    <row r="144" spans="1:38" s="6" customFormat="1" ht="14.4" x14ac:dyDescent="0.3">
      <c r="A144" s="65" t="s">
        <v>894</v>
      </c>
      <c r="B144" s="25" t="s">
        <v>144</v>
      </c>
      <c r="C144" s="24">
        <v>4642888</v>
      </c>
      <c r="D144" s="24">
        <v>19113636</v>
      </c>
      <c r="E144" s="24">
        <v>19181500</v>
      </c>
      <c r="F144" s="24">
        <v>15574545</v>
      </c>
      <c r="G144" s="24">
        <v>0</v>
      </c>
      <c r="H144" s="24">
        <v>46285559</v>
      </c>
      <c r="I144" s="24">
        <v>5000000</v>
      </c>
      <c r="J144" s="24">
        <v>0</v>
      </c>
      <c r="K144" s="24">
        <v>60000</v>
      </c>
      <c r="L144" s="24">
        <v>38475000</v>
      </c>
      <c r="M144" s="24">
        <v>177858000</v>
      </c>
      <c r="N144" s="24">
        <v>33387497</v>
      </c>
      <c r="O144" s="24">
        <v>31245637</v>
      </c>
      <c r="P144" s="24">
        <v>1179091</v>
      </c>
      <c r="Q144" s="24">
        <v>470000</v>
      </c>
      <c r="R144" s="24">
        <v>44608091</v>
      </c>
      <c r="S144" s="24">
        <v>0</v>
      </c>
      <c r="T144" s="24">
        <v>776431036</v>
      </c>
      <c r="U144" s="24">
        <v>0</v>
      </c>
      <c r="V144" s="24">
        <v>148929953</v>
      </c>
      <c r="W144" s="24">
        <v>0</v>
      </c>
      <c r="X144" s="24">
        <v>0</v>
      </c>
      <c r="Y144" s="24">
        <v>65754544</v>
      </c>
      <c r="Z144" s="24">
        <v>900000</v>
      </c>
      <c r="AA144" s="24">
        <v>30970291</v>
      </c>
      <c r="AB144" s="24">
        <v>80093909</v>
      </c>
      <c r="AC144" s="24">
        <v>0</v>
      </c>
      <c r="AD144" s="24">
        <v>274283885</v>
      </c>
      <c r="AE144" s="24">
        <v>6449705</v>
      </c>
      <c r="AF144" s="24">
        <v>180989576</v>
      </c>
      <c r="AG144" s="24">
        <v>11863636</v>
      </c>
      <c r="AH144" s="24">
        <v>24943582</v>
      </c>
      <c r="AI144" s="24">
        <v>0</v>
      </c>
      <c r="AJ144" s="24">
        <v>0</v>
      </c>
      <c r="AK144" s="24">
        <v>0</v>
      </c>
      <c r="AL144" s="203">
        <v>2038691561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30822773</v>
      </c>
    </row>
    <row r="146" spans="1:38" s="6" customFormat="1" ht="14.4" x14ac:dyDescent="0.3">
      <c r="A146" s="65" t="s">
        <v>896</v>
      </c>
      <c r="B146" s="25" t="s">
        <v>146</v>
      </c>
      <c r="C146" s="24">
        <v>166766464</v>
      </c>
      <c r="D146" s="24">
        <v>71577273</v>
      </c>
      <c r="E146" s="24">
        <v>24427273</v>
      </c>
      <c r="F146" s="24">
        <v>7833710</v>
      </c>
      <c r="G146" s="24">
        <v>0</v>
      </c>
      <c r="H146" s="24">
        <v>193064634</v>
      </c>
      <c r="I146" s="24">
        <v>75729280</v>
      </c>
      <c r="J146" s="24">
        <v>1409094</v>
      </c>
      <c r="K146" s="24">
        <v>172282129</v>
      </c>
      <c r="L146" s="24">
        <v>54601635</v>
      </c>
      <c r="M146" s="24">
        <v>285833090</v>
      </c>
      <c r="N146" s="24">
        <v>298456394</v>
      </c>
      <c r="O146" s="24">
        <v>58375632</v>
      </c>
      <c r="P146" s="24">
        <v>53543352</v>
      </c>
      <c r="Q146" s="24">
        <v>33176487</v>
      </c>
      <c r="R146" s="24">
        <v>85565515</v>
      </c>
      <c r="S146" s="24">
        <v>0</v>
      </c>
      <c r="T146" s="24">
        <v>1829153045</v>
      </c>
      <c r="U146" s="24">
        <v>0</v>
      </c>
      <c r="V146" s="24">
        <v>352123502</v>
      </c>
      <c r="W146" s="24">
        <v>5158600</v>
      </c>
      <c r="X146" s="24">
        <v>1338843</v>
      </c>
      <c r="Y146" s="24">
        <v>32505456</v>
      </c>
      <c r="Z146" s="24">
        <v>1100000</v>
      </c>
      <c r="AA146" s="24">
        <v>495809823</v>
      </c>
      <c r="AB146" s="24">
        <v>163770159</v>
      </c>
      <c r="AC146" s="24">
        <v>1267916259</v>
      </c>
      <c r="AD146" s="24">
        <v>275081679</v>
      </c>
      <c r="AE146" s="24">
        <v>50021362</v>
      </c>
      <c r="AF146" s="24">
        <v>364665702</v>
      </c>
      <c r="AG146" s="24">
        <v>86665817</v>
      </c>
      <c r="AH146" s="24">
        <v>95587273</v>
      </c>
      <c r="AI146" s="24">
        <v>0</v>
      </c>
      <c r="AJ146" s="24">
        <v>25780000</v>
      </c>
      <c r="AK146" s="24">
        <v>0</v>
      </c>
      <c r="AL146" s="203">
        <v>6629319482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0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16877428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7621818</v>
      </c>
      <c r="E148" s="24">
        <v>6972636</v>
      </c>
      <c r="F148" s="24">
        <v>272727</v>
      </c>
      <c r="G148" s="24">
        <v>0</v>
      </c>
      <c r="H148" s="24">
        <v>22313316</v>
      </c>
      <c r="I148" s="24">
        <v>2922727</v>
      </c>
      <c r="J148" s="24">
        <v>0</v>
      </c>
      <c r="K148" s="24">
        <v>0</v>
      </c>
      <c r="L148" s="24">
        <v>0</v>
      </c>
      <c r="M148" s="24">
        <v>5500000</v>
      </c>
      <c r="N148" s="24">
        <v>8056578</v>
      </c>
      <c r="O148" s="24">
        <v>3688500</v>
      </c>
      <c r="P148" s="24">
        <v>2950000</v>
      </c>
      <c r="Q148" s="24">
        <v>713636</v>
      </c>
      <c r="R148" s="24">
        <v>12600000</v>
      </c>
      <c r="S148" s="24">
        <v>0</v>
      </c>
      <c r="T148" s="24">
        <v>2622727</v>
      </c>
      <c r="U148" s="24">
        <v>0</v>
      </c>
      <c r="V148" s="24">
        <v>7674255</v>
      </c>
      <c r="W148" s="24">
        <v>0</v>
      </c>
      <c r="X148" s="24">
        <v>0</v>
      </c>
      <c r="Y148" s="24">
        <v>0</v>
      </c>
      <c r="Z148" s="24">
        <v>1100000</v>
      </c>
      <c r="AA148" s="24">
        <v>7667934</v>
      </c>
      <c r="AB148" s="24">
        <v>111828907</v>
      </c>
      <c r="AC148" s="24">
        <v>0</v>
      </c>
      <c r="AD148" s="24">
        <v>25855899</v>
      </c>
      <c r="AE148" s="24">
        <v>16584421</v>
      </c>
      <c r="AF148" s="24">
        <v>10315433</v>
      </c>
      <c r="AG148" s="24">
        <v>289800</v>
      </c>
      <c r="AH148" s="24">
        <v>2000000</v>
      </c>
      <c r="AI148" s="24">
        <v>0</v>
      </c>
      <c r="AJ148" s="24">
        <v>0</v>
      </c>
      <c r="AK148" s="24">
        <v>0</v>
      </c>
      <c r="AL148" s="203">
        <v>263551314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394199751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403791106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6762500</v>
      </c>
      <c r="F151" s="24">
        <v>0</v>
      </c>
      <c r="G151" s="24">
        <v>0</v>
      </c>
      <c r="H151" s="24">
        <v>0</v>
      </c>
      <c r="I151" s="24">
        <v>0</v>
      </c>
      <c r="J151" s="24">
        <v>1350000</v>
      </c>
      <c r="K151" s="24">
        <v>0</v>
      </c>
      <c r="L151" s="24">
        <v>140953701</v>
      </c>
      <c r="M151" s="24">
        <v>41164889</v>
      </c>
      <c r="N151" s="24">
        <v>75238667</v>
      </c>
      <c r="O151" s="24">
        <v>15635081</v>
      </c>
      <c r="P151" s="24">
        <v>0</v>
      </c>
      <c r="Q151" s="24">
        <v>520000</v>
      </c>
      <c r="R151" s="24">
        <v>8700000</v>
      </c>
      <c r="S151" s="24">
        <v>0</v>
      </c>
      <c r="T151" s="24">
        <v>52835365</v>
      </c>
      <c r="U151" s="24">
        <v>0</v>
      </c>
      <c r="V151" s="24">
        <v>30083536</v>
      </c>
      <c r="W151" s="24">
        <v>3954545</v>
      </c>
      <c r="X151" s="24">
        <v>0</v>
      </c>
      <c r="Y151" s="24">
        <v>9000000</v>
      </c>
      <c r="Z151" s="24">
        <v>0</v>
      </c>
      <c r="AA151" s="24">
        <v>31242942</v>
      </c>
      <c r="AB151" s="24">
        <v>87512728</v>
      </c>
      <c r="AC151" s="24">
        <v>4818936671</v>
      </c>
      <c r="AD151" s="24">
        <v>64797049</v>
      </c>
      <c r="AE151" s="24">
        <v>12909228</v>
      </c>
      <c r="AF151" s="24">
        <v>281793550</v>
      </c>
      <c r="AG151" s="24">
        <v>1300000</v>
      </c>
      <c r="AH151" s="24">
        <v>31978673</v>
      </c>
      <c r="AI151" s="24">
        <v>0</v>
      </c>
      <c r="AJ151" s="24">
        <v>53932708</v>
      </c>
      <c r="AK151" s="24">
        <v>5650000</v>
      </c>
      <c r="AL151" s="203">
        <v>5776251833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24831095</v>
      </c>
      <c r="E152" s="24">
        <v>24831095</v>
      </c>
      <c r="F152" s="24">
        <v>24831095</v>
      </c>
      <c r="G152" s="24">
        <v>24831095</v>
      </c>
      <c r="H152" s="24">
        <v>12706272</v>
      </c>
      <c r="I152" s="24">
        <v>24831095</v>
      </c>
      <c r="J152" s="24">
        <v>24831095</v>
      </c>
      <c r="K152" s="24">
        <v>24831095</v>
      </c>
      <c r="L152" s="24">
        <v>28406535</v>
      </c>
      <c r="M152" s="24">
        <v>27861990</v>
      </c>
      <c r="N152" s="24">
        <v>40652404</v>
      </c>
      <c r="O152" s="24">
        <v>24831095</v>
      </c>
      <c r="P152" s="24">
        <v>24831215</v>
      </c>
      <c r="Q152" s="24">
        <v>26701095</v>
      </c>
      <c r="R152" s="24">
        <v>26281095</v>
      </c>
      <c r="S152" s="24">
        <v>24831095</v>
      </c>
      <c r="T152" s="24">
        <v>22170377</v>
      </c>
      <c r="U152" s="24">
        <v>0</v>
      </c>
      <c r="V152" s="24">
        <v>70928477</v>
      </c>
      <c r="W152" s="24">
        <v>24831095</v>
      </c>
      <c r="X152" s="24">
        <v>24831095</v>
      </c>
      <c r="Y152" s="24">
        <v>24831095</v>
      </c>
      <c r="Z152" s="24">
        <v>24831095</v>
      </c>
      <c r="AA152" s="24">
        <v>25071095</v>
      </c>
      <c r="AB152" s="24">
        <v>24831095</v>
      </c>
      <c r="AC152" s="24">
        <v>0</v>
      </c>
      <c r="AD152" s="24">
        <v>0</v>
      </c>
      <c r="AE152" s="24">
        <v>24831095</v>
      </c>
      <c r="AF152" s="24">
        <v>45633369</v>
      </c>
      <c r="AG152" s="24">
        <v>25081095</v>
      </c>
      <c r="AH152" s="24">
        <v>24831095</v>
      </c>
      <c r="AI152" s="24">
        <v>36690670</v>
      </c>
      <c r="AJ152" s="24">
        <v>24831095</v>
      </c>
      <c r="AK152" s="24">
        <v>0</v>
      </c>
      <c r="AL152" s="203">
        <v>836244304</v>
      </c>
    </row>
    <row r="153" spans="1:38" s="6" customFormat="1" ht="14.4" x14ac:dyDescent="0.3">
      <c r="A153" s="65" t="s">
        <v>903</v>
      </c>
      <c r="B153" s="25" t="s">
        <v>153</v>
      </c>
      <c r="C153" s="24">
        <v>10446000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10446000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1966615</v>
      </c>
      <c r="G154" s="24">
        <v>0</v>
      </c>
      <c r="H154" s="24">
        <v>21474046</v>
      </c>
      <c r="I154" s="24">
        <v>4023455</v>
      </c>
      <c r="J154" s="24">
        <v>0</v>
      </c>
      <c r="K154" s="24">
        <v>50000</v>
      </c>
      <c r="L154" s="24">
        <v>14367727</v>
      </c>
      <c r="M154" s="24">
        <v>49764573</v>
      </c>
      <c r="N154" s="24">
        <v>321349210</v>
      </c>
      <c r="O154" s="24">
        <v>10333320</v>
      </c>
      <c r="P154" s="24">
        <v>0</v>
      </c>
      <c r="Q154" s="24">
        <v>0</v>
      </c>
      <c r="R154" s="24">
        <v>18250000</v>
      </c>
      <c r="S154" s="24">
        <v>0</v>
      </c>
      <c r="T154" s="24">
        <v>189311826</v>
      </c>
      <c r="U154" s="24">
        <v>0</v>
      </c>
      <c r="V154" s="24">
        <v>78730272</v>
      </c>
      <c r="W154" s="24">
        <v>0</v>
      </c>
      <c r="X154" s="24">
        <v>0</v>
      </c>
      <c r="Y154" s="24">
        <v>1600000</v>
      </c>
      <c r="Z154" s="24">
        <v>0</v>
      </c>
      <c r="AA154" s="24">
        <v>18290909</v>
      </c>
      <c r="AB154" s="24">
        <v>13722728</v>
      </c>
      <c r="AC154" s="24">
        <v>0</v>
      </c>
      <c r="AD154" s="24">
        <v>16069132</v>
      </c>
      <c r="AE154" s="24">
        <v>2787273</v>
      </c>
      <c r="AF154" s="24">
        <v>50344497</v>
      </c>
      <c r="AG154" s="24">
        <v>209865099</v>
      </c>
      <c r="AH154" s="24">
        <v>0</v>
      </c>
      <c r="AI154" s="24">
        <v>0</v>
      </c>
      <c r="AJ154" s="24">
        <v>0</v>
      </c>
      <c r="AK154" s="24">
        <v>0</v>
      </c>
      <c r="AL154" s="203">
        <v>1023591186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1713782111</v>
      </c>
      <c r="O155" s="24">
        <v>167881738</v>
      </c>
      <c r="P155" s="24">
        <v>0</v>
      </c>
      <c r="Q155" s="24">
        <v>13014372</v>
      </c>
      <c r="R155" s="24">
        <v>1800000</v>
      </c>
      <c r="S155" s="24">
        <v>0</v>
      </c>
      <c r="T155" s="24">
        <v>11818182</v>
      </c>
      <c r="U155" s="24">
        <v>0</v>
      </c>
      <c r="V155" s="24">
        <v>8450000</v>
      </c>
      <c r="W155" s="24">
        <v>0</v>
      </c>
      <c r="X155" s="24">
        <v>119569996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28924227</v>
      </c>
      <c r="AG155" s="24">
        <v>150993089</v>
      </c>
      <c r="AH155" s="24">
        <v>0</v>
      </c>
      <c r="AI155" s="24">
        <v>0</v>
      </c>
      <c r="AJ155" s="24">
        <v>0</v>
      </c>
      <c r="AK155" s="24">
        <v>0</v>
      </c>
      <c r="AL155" s="203">
        <v>2244409119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0</v>
      </c>
      <c r="S156" s="24">
        <v>0</v>
      </c>
      <c r="T156" s="24">
        <v>1500000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23227273</v>
      </c>
      <c r="AB156" s="24">
        <v>230454275</v>
      </c>
      <c r="AC156" s="24">
        <v>0</v>
      </c>
      <c r="AD156" s="24">
        <v>14420909</v>
      </c>
      <c r="AE156" s="24">
        <v>8361000</v>
      </c>
      <c r="AF156" s="24">
        <v>43218612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388463021</v>
      </c>
    </row>
    <row r="157" spans="1:38" s="6" customFormat="1" ht="14.4" x14ac:dyDescent="0.3">
      <c r="A157" s="95" t="s">
        <v>907</v>
      </c>
      <c r="B157" s="96" t="s">
        <v>210</v>
      </c>
      <c r="C157" s="97">
        <v>209394250</v>
      </c>
      <c r="D157" s="97">
        <v>146887459</v>
      </c>
      <c r="E157" s="97">
        <v>241625004</v>
      </c>
      <c r="F157" s="97">
        <v>52531567</v>
      </c>
      <c r="G157" s="97">
        <v>24831095</v>
      </c>
      <c r="H157" s="97">
        <v>368733949</v>
      </c>
      <c r="I157" s="97">
        <v>114459432</v>
      </c>
      <c r="J157" s="97">
        <v>30933973</v>
      </c>
      <c r="K157" s="97">
        <v>302602673</v>
      </c>
      <c r="L157" s="97">
        <v>358231904</v>
      </c>
      <c r="M157" s="97">
        <v>604871781</v>
      </c>
      <c r="N157" s="97">
        <v>2577175132</v>
      </c>
      <c r="O157" s="97">
        <v>333791458</v>
      </c>
      <c r="P157" s="97">
        <v>112701078</v>
      </c>
      <c r="Q157" s="97">
        <v>78227408</v>
      </c>
      <c r="R157" s="97">
        <v>238607608</v>
      </c>
      <c r="S157" s="97">
        <v>25883970</v>
      </c>
      <c r="T157" s="97">
        <v>3314802915</v>
      </c>
      <c r="U157" s="97">
        <v>0</v>
      </c>
      <c r="V157" s="97">
        <v>1692620926</v>
      </c>
      <c r="W157" s="97">
        <v>34997115</v>
      </c>
      <c r="X157" s="97">
        <v>155225991</v>
      </c>
      <c r="Y157" s="97">
        <v>164943970</v>
      </c>
      <c r="Z157" s="97">
        <v>30123970</v>
      </c>
      <c r="AA157" s="97">
        <v>703569883</v>
      </c>
      <c r="AB157" s="97">
        <v>740959808</v>
      </c>
      <c r="AC157" s="97">
        <v>6086852930</v>
      </c>
      <c r="AD157" s="97">
        <v>696761774</v>
      </c>
      <c r="AE157" s="97">
        <v>128795425</v>
      </c>
      <c r="AF157" s="97">
        <v>1417044535</v>
      </c>
      <c r="AG157" s="97">
        <v>511658536</v>
      </c>
      <c r="AH157" s="97">
        <v>189863316</v>
      </c>
      <c r="AI157" s="97">
        <v>36690670</v>
      </c>
      <c r="AJ157" s="97">
        <v>109543803</v>
      </c>
      <c r="AK157" s="97">
        <v>5650000</v>
      </c>
      <c r="AL157" s="204">
        <v>21841595308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10228713</v>
      </c>
      <c r="D161" s="24">
        <v>0</v>
      </c>
      <c r="E161" s="24">
        <v>0</v>
      </c>
      <c r="F161" s="24">
        <v>27810661</v>
      </c>
      <c r="G161" s="24">
        <v>0</v>
      </c>
      <c r="H161" s="24">
        <v>0</v>
      </c>
      <c r="I161" s="24">
        <v>10923633</v>
      </c>
      <c r="J161" s="24">
        <v>0</v>
      </c>
      <c r="K161" s="24">
        <v>48636041</v>
      </c>
      <c r="L161" s="24">
        <v>6160679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1545455</v>
      </c>
      <c r="T161" s="24">
        <v>522343158</v>
      </c>
      <c r="U161" s="24">
        <v>0</v>
      </c>
      <c r="V161" s="24">
        <v>53104866</v>
      </c>
      <c r="W161" s="24">
        <v>13661182</v>
      </c>
      <c r="X161" s="24">
        <v>0</v>
      </c>
      <c r="Y161" s="24">
        <v>0</v>
      </c>
      <c r="Z161" s="24">
        <v>0</v>
      </c>
      <c r="AA161" s="24">
        <v>6060000</v>
      </c>
      <c r="AB161" s="24">
        <v>4383635</v>
      </c>
      <c r="AC161" s="24">
        <v>0</v>
      </c>
      <c r="AD161" s="24">
        <v>26280684</v>
      </c>
      <c r="AE161" s="24">
        <v>2294545</v>
      </c>
      <c r="AF161" s="24">
        <v>2045455</v>
      </c>
      <c r="AG161" s="24">
        <v>13344713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757348875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2277638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2277638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10228713</v>
      </c>
      <c r="D172" s="97">
        <v>0</v>
      </c>
      <c r="E172" s="97">
        <v>0</v>
      </c>
      <c r="F172" s="97">
        <v>27810661</v>
      </c>
      <c r="G172" s="97">
        <v>0</v>
      </c>
      <c r="H172" s="97">
        <v>0</v>
      </c>
      <c r="I172" s="97">
        <v>12617633</v>
      </c>
      <c r="J172" s="97">
        <v>0</v>
      </c>
      <c r="K172" s="97">
        <v>48636041</v>
      </c>
      <c r="L172" s="97">
        <v>8438317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1545455</v>
      </c>
      <c r="T172" s="97">
        <v>522343158</v>
      </c>
      <c r="U172" s="97">
        <v>0</v>
      </c>
      <c r="V172" s="97">
        <v>59900411</v>
      </c>
      <c r="W172" s="97">
        <v>16015705</v>
      </c>
      <c r="X172" s="97">
        <v>0</v>
      </c>
      <c r="Y172" s="97">
        <v>0</v>
      </c>
      <c r="Z172" s="97">
        <v>0</v>
      </c>
      <c r="AA172" s="97">
        <v>6060000</v>
      </c>
      <c r="AB172" s="97">
        <v>4383635</v>
      </c>
      <c r="AC172" s="97">
        <v>0</v>
      </c>
      <c r="AD172" s="97">
        <v>26280684</v>
      </c>
      <c r="AE172" s="97">
        <v>2294545</v>
      </c>
      <c r="AF172" s="97">
        <v>2045455</v>
      </c>
      <c r="AG172" s="97">
        <v>29065148</v>
      </c>
      <c r="AH172" s="97">
        <v>5825455</v>
      </c>
      <c r="AI172" s="97">
        <v>0</v>
      </c>
      <c r="AJ172" s="97">
        <v>2700000</v>
      </c>
      <c r="AK172" s="97">
        <v>0</v>
      </c>
      <c r="AL172" s="204">
        <v>886191016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219622963</v>
      </c>
      <c r="D173" s="31">
        <v>146887459</v>
      </c>
      <c r="E173" s="31">
        <v>241625004</v>
      </c>
      <c r="F173" s="31">
        <v>80342228</v>
      </c>
      <c r="G173" s="31">
        <v>24831095</v>
      </c>
      <c r="H173" s="31">
        <v>368733949</v>
      </c>
      <c r="I173" s="31">
        <v>127077065</v>
      </c>
      <c r="J173" s="31">
        <v>30933973</v>
      </c>
      <c r="K173" s="31">
        <v>351238714</v>
      </c>
      <c r="L173" s="31">
        <v>366670221</v>
      </c>
      <c r="M173" s="31">
        <v>604871781</v>
      </c>
      <c r="N173" s="31">
        <v>2577175132</v>
      </c>
      <c r="O173" s="31">
        <v>433791458</v>
      </c>
      <c r="P173" s="31">
        <v>112701078</v>
      </c>
      <c r="Q173" s="31">
        <v>78227408</v>
      </c>
      <c r="R173" s="31">
        <v>238607608</v>
      </c>
      <c r="S173" s="31">
        <v>27429425</v>
      </c>
      <c r="T173" s="31">
        <v>3837146073</v>
      </c>
      <c r="U173" s="31">
        <v>0</v>
      </c>
      <c r="V173" s="31">
        <v>1752521337</v>
      </c>
      <c r="W173" s="31">
        <v>51012820</v>
      </c>
      <c r="X173" s="31">
        <v>155225991</v>
      </c>
      <c r="Y173" s="31">
        <v>164943970</v>
      </c>
      <c r="Z173" s="31">
        <v>30123970</v>
      </c>
      <c r="AA173" s="31">
        <v>709629883</v>
      </c>
      <c r="AB173" s="31">
        <v>745343443</v>
      </c>
      <c r="AC173" s="31">
        <v>6086852930</v>
      </c>
      <c r="AD173" s="31">
        <v>723042458</v>
      </c>
      <c r="AE173" s="31">
        <v>131089970</v>
      </c>
      <c r="AF173" s="31">
        <v>1419089990</v>
      </c>
      <c r="AG173" s="31">
        <v>540723684</v>
      </c>
      <c r="AH173" s="31">
        <v>195688771</v>
      </c>
      <c r="AI173" s="31">
        <v>36690670</v>
      </c>
      <c r="AJ173" s="31">
        <v>112243803</v>
      </c>
      <c r="AK173" s="31">
        <v>5650000</v>
      </c>
      <c r="AL173" s="205">
        <v>22727786324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16446763</v>
      </c>
      <c r="K208" s="24">
        <v>49862637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41884614</v>
      </c>
      <c r="X208" s="24">
        <v>14626372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122820386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16446763</v>
      </c>
      <c r="K219" s="97">
        <v>49862637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41884614</v>
      </c>
      <c r="X219" s="97">
        <v>14626372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122820386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16446763</v>
      </c>
      <c r="K235" s="31">
        <v>49862637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41884614</v>
      </c>
      <c r="X235" s="31">
        <v>14626372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122820386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250826624</v>
      </c>
      <c r="E267" s="24">
        <v>1402171173</v>
      </c>
      <c r="F267" s="24">
        <v>0</v>
      </c>
      <c r="G267" s="24">
        <v>0</v>
      </c>
      <c r="H267" s="24">
        <v>326468294</v>
      </c>
      <c r="I267" s="24">
        <v>141033949</v>
      </c>
      <c r="J267" s="24">
        <v>62456223</v>
      </c>
      <c r="K267" s="24">
        <v>1219349364</v>
      </c>
      <c r="L267" s="24">
        <v>228558574</v>
      </c>
      <c r="M267" s="24">
        <v>8050373</v>
      </c>
      <c r="N267" s="24">
        <v>617328487</v>
      </c>
      <c r="O267" s="24">
        <v>284293075</v>
      </c>
      <c r="P267" s="24">
        <v>599655887</v>
      </c>
      <c r="Q267" s="24">
        <v>695856106</v>
      </c>
      <c r="R267" s="24">
        <v>241100749</v>
      </c>
      <c r="S267" s="24">
        <v>6292322</v>
      </c>
      <c r="T267" s="24">
        <v>0</v>
      </c>
      <c r="U267" s="24">
        <v>0</v>
      </c>
      <c r="V267" s="24">
        <v>863799359</v>
      </c>
      <c r="W267" s="24">
        <v>118413639</v>
      </c>
      <c r="X267" s="24">
        <v>34277792</v>
      </c>
      <c r="Y267" s="24">
        <v>297408439</v>
      </c>
      <c r="Z267" s="24">
        <v>0</v>
      </c>
      <c r="AA267" s="24">
        <v>441798922</v>
      </c>
      <c r="AB267" s="24">
        <v>440467541</v>
      </c>
      <c r="AC267" s="24">
        <v>740559108</v>
      </c>
      <c r="AD267" s="24">
        <v>1082709620</v>
      </c>
      <c r="AE267" s="24">
        <v>238516739</v>
      </c>
      <c r="AF267" s="24">
        <v>23218357</v>
      </c>
      <c r="AG267" s="24">
        <v>552514523</v>
      </c>
      <c r="AH267" s="24">
        <v>281537791</v>
      </c>
      <c r="AI267" s="24">
        <v>0</v>
      </c>
      <c r="AJ267" s="24">
        <v>0</v>
      </c>
      <c r="AK267" s="24">
        <v>0</v>
      </c>
      <c r="AL267" s="203">
        <v>11198663030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402363378</v>
      </c>
      <c r="E268" s="24">
        <v>135566820</v>
      </c>
      <c r="F268" s="24">
        <v>0</v>
      </c>
      <c r="G268" s="24">
        <v>0</v>
      </c>
      <c r="H268" s="24">
        <v>280364213</v>
      </c>
      <c r="I268" s="24">
        <v>57319694</v>
      </c>
      <c r="J268" s="24">
        <v>5338856</v>
      </c>
      <c r="K268" s="24">
        <v>156548417</v>
      </c>
      <c r="L268" s="24">
        <v>0</v>
      </c>
      <c r="M268" s="24">
        <v>0</v>
      </c>
      <c r="N268" s="24">
        <v>0</v>
      </c>
      <c r="O268" s="24">
        <v>187002521</v>
      </c>
      <c r="P268" s="24">
        <v>191827760</v>
      </c>
      <c r="Q268" s="24">
        <v>0</v>
      </c>
      <c r="R268" s="24">
        <v>93092914</v>
      </c>
      <c r="S268" s="24">
        <v>131806</v>
      </c>
      <c r="T268" s="24">
        <v>0</v>
      </c>
      <c r="U268" s="24">
        <v>0</v>
      </c>
      <c r="V268" s="24">
        <v>100125417</v>
      </c>
      <c r="W268" s="24">
        <v>104379565</v>
      </c>
      <c r="X268" s="24">
        <v>18212784</v>
      </c>
      <c r="Y268" s="24">
        <v>133966247</v>
      </c>
      <c r="Z268" s="24">
        <v>0</v>
      </c>
      <c r="AA268" s="24">
        <v>196355076</v>
      </c>
      <c r="AB268" s="24">
        <v>32000000</v>
      </c>
      <c r="AC268" s="24">
        <v>784793268</v>
      </c>
      <c r="AD268" s="24">
        <v>361884546</v>
      </c>
      <c r="AE268" s="24">
        <v>62505413</v>
      </c>
      <c r="AF268" s="24">
        <v>1519012932</v>
      </c>
      <c r="AG268" s="24">
        <v>31135076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4863009841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492629080</v>
      </c>
      <c r="E269" s="24">
        <v>39686427</v>
      </c>
      <c r="F269" s="24">
        <v>0</v>
      </c>
      <c r="G269" s="24">
        <v>0</v>
      </c>
      <c r="H269" s="24">
        <v>0</v>
      </c>
      <c r="I269" s="24">
        <v>9828285</v>
      </c>
      <c r="J269" s="24">
        <v>1310881</v>
      </c>
      <c r="K269" s="24">
        <v>75894429</v>
      </c>
      <c r="L269" s="24">
        <v>0</v>
      </c>
      <c r="M269" s="24">
        <v>2935209</v>
      </c>
      <c r="N269" s="24">
        <v>0</v>
      </c>
      <c r="O269" s="24">
        <v>78437723</v>
      </c>
      <c r="P269" s="24">
        <v>24648289</v>
      </c>
      <c r="Q269" s="24">
        <v>0</v>
      </c>
      <c r="R269" s="24">
        <v>80380612</v>
      </c>
      <c r="S269" s="24">
        <v>9389671</v>
      </c>
      <c r="T269" s="24">
        <v>0</v>
      </c>
      <c r="U269" s="24">
        <v>0</v>
      </c>
      <c r="V269" s="24">
        <v>15839024</v>
      </c>
      <c r="W269" s="24">
        <v>16961680</v>
      </c>
      <c r="X269" s="24">
        <v>8158310</v>
      </c>
      <c r="Y269" s="24">
        <v>54193886</v>
      </c>
      <c r="Z269" s="24">
        <v>0</v>
      </c>
      <c r="AA269" s="24">
        <v>116384240</v>
      </c>
      <c r="AB269" s="24">
        <v>0</v>
      </c>
      <c r="AC269" s="24">
        <v>335716598</v>
      </c>
      <c r="AD269" s="24">
        <v>21163806</v>
      </c>
      <c r="AE269" s="24">
        <v>0</v>
      </c>
      <c r="AF269" s="24">
        <v>27946616</v>
      </c>
      <c r="AG269" s="24">
        <v>26993406</v>
      </c>
      <c r="AH269" s="24">
        <v>0</v>
      </c>
      <c r="AI269" s="24">
        <v>0</v>
      </c>
      <c r="AJ269" s="24">
        <v>0</v>
      </c>
      <c r="AK269" s="24">
        <v>0</v>
      </c>
      <c r="AL269" s="203">
        <v>1438498172</v>
      </c>
    </row>
    <row r="270" spans="1:38" s="6" customFormat="1" ht="14.4" x14ac:dyDescent="0.3">
      <c r="A270" s="65" t="s">
        <v>1016</v>
      </c>
      <c r="B270" s="25" t="s">
        <v>146</v>
      </c>
      <c r="C270" s="24">
        <v>263243956</v>
      </c>
      <c r="D270" s="24">
        <v>394768892</v>
      </c>
      <c r="E270" s="24">
        <v>116146492</v>
      </c>
      <c r="F270" s="24">
        <v>53872121</v>
      </c>
      <c r="G270" s="24">
        <v>427924817</v>
      </c>
      <c r="H270" s="24">
        <v>146933336</v>
      </c>
      <c r="I270" s="24">
        <v>35433664</v>
      </c>
      <c r="J270" s="24">
        <v>9919407</v>
      </c>
      <c r="K270" s="24">
        <v>118565033</v>
      </c>
      <c r="L270" s="24">
        <v>300776916</v>
      </c>
      <c r="M270" s="24">
        <v>5674821</v>
      </c>
      <c r="N270" s="24">
        <v>362445614</v>
      </c>
      <c r="O270" s="24">
        <v>225331200</v>
      </c>
      <c r="P270" s="24">
        <v>156289450</v>
      </c>
      <c r="Q270" s="24">
        <v>85184853</v>
      </c>
      <c r="R270" s="24">
        <v>330525636</v>
      </c>
      <c r="S270" s="24">
        <v>92526133</v>
      </c>
      <c r="T270" s="24">
        <v>0</v>
      </c>
      <c r="U270" s="24">
        <v>0</v>
      </c>
      <c r="V270" s="24">
        <v>446811969</v>
      </c>
      <c r="W270" s="24">
        <v>50291300</v>
      </c>
      <c r="X270" s="24">
        <v>16204549</v>
      </c>
      <c r="Y270" s="24">
        <v>264451474</v>
      </c>
      <c r="Z270" s="24">
        <v>3296488</v>
      </c>
      <c r="AA270" s="24">
        <v>308377386</v>
      </c>
      <c r="AB270" s="24">
        <v>278683319</v>
      </c>
      <c r="AC270" s="24">
        <v>1118187496</v>
      </c>
      <c r="AD270" s="24">
        <v>1554037936</v>
      </c>
      <c r="AE270" s="24">
        <v>232326300</v>
      </c>
      <c r="AF270" s="24">
        <v>594036398</v>
      </c>
      <c r="AG270" s="24">
        <v>114543626</v>
      </c>
      <c r="AH270" s="24">
        <v>59711538</v>
      </c>
      <c r="AI270" s="24">
        <v>0</v>
      </c>
      <c r="AJ270" s="24">
        <v>0</v>
      </c>
      <c r="AK270" s="24">
        <v>0</v>
      </c>
      <c r="AL270" s="203">
        <v>8166522120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124575962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66484</v>
      </c>
      <c r="Q271" s="24">
        <v>0</v>
      </c>
      <c r="R271" s="24">
        <v>13298988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328012888</v>
      </c>
      <c r="Y271" s="24">
        <v>1495200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467449522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66163512</v>
      </c>
      <c r="E272" s="24">
        <v>101812741</v>
      </c>
      <c r="F272" s="24">
        <v>0</v>
      </c>
      <c r="G272" s="24">
        <v>0</v>
      </c>
      <c r="H272" s="24">
        <v>103750973</v>
      </c>
      <c r="I272" s="24">
        <v>57319694</v>
      </c>
      <c r="J272" s="24">
        <v>909693</v>
      </c>
      <c r="K272" s="24">
        <v>66294338</v>
      </c>
      <c r="L272" s="24">
        <v>0</v>
      </c>
      <c r="M272" s="24">
        <v>0</v>
      </c>
      <c r="N272" s="24">
        <v>0</v>
      </c>
      <c r="O272" s="24">
        <v>113567485</v>
      </c>
      <c r="P272" s="24">
        <v>145186944</v>
      </c>
      <c r="Q272" s="24">
        <v>0</v>
      </c>
      <c r="R272" s="24">
        <v>26597976</v>
      </c>
      <c r="S272" s="24">
        <v>3278572</v>
      </c>
      <c r="T272" s="24">
        <v>0</v>
      </c>
      <c r="U272" s="24">
        <v>0</v>
      </c>
      <c r="V272" s="24">
        <v>27713408</v>
      </c>
      <c r="W272" s="24">
        <v>97855842</v>
      </c>
      <c r="X272" s="24">
        <v>12370300</v>
      </c>
      <c r="Y272" s="24">
        <v>57517734</v>
      </c>
      <c r="Z272" s="24">
        <v>0</v>
      </c>
      <c r="AA272" s="24">
        <v>122721923</v>
      </c>
      <c r="AB272" s="24">
        <v>16000000</v>
      </c>
      <c r="AC272" s="24">
        <v>340614947</v>
      </c>
      <c r="AD272" s="24">
        <v>342521164</v>
      </c>
      <c r="AE272" s="24">
        <v>255745299</v>
      </c>
      <c r="AF272" s="24">
        <v>19155241</v>
      </c>
      <c r="AG272" s="24">
        <v>22716109</v>
      </c>
      <c r="AH272" s="24">
        <v>0</v>
      </c>
      <c r="AI272" s="24">
        <v>0</v>
      </c>
      <c r="AJ272" s="24">
        <v>0</v>
      </c>
      <c r="AK272" s="24">
        <v>0</v>
      </c>
      <c r="AL272" s="203">
        <v>1999813895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8643407</v>
      </c>
      <c r="E273" s="24">
        <v>0</v>
      </c>
      <c r="F273" s="24">
        <v>0</v>
      </c>
      <c r="G273" s="24">
        <v>0</v>
      </c>
      <c r="H273" s="24">
        <v>51999708</v>
      </c>
      <c r="I273" s="24">
        <v>8597954</v>
      </c>
      <c r="J273" s="24">
        <v>16718</v>
      </c>
      <c r="K273" s="24">
        <v>9064685</v>
      </c>
      <c r="L273" s="24">
        <v>0</v>
      </c>
      <c r="M273" s="24">
        <v>0</v>
      </c>
      <c r="N273" s="24">
        <v>0</v>
      </c>
      <c r="O273" s="24">
        <v>5635831</v>
      </c>
      <c r="P273" s="24">
        <v>12211048</v>
      </c>
      <c r="Q273" s="24">
        <v>0</v>
      </c>
      <c r="R273" s="24">
        <v>1994847</v>
      </c>
      <c r="S273" s="24">
        <v>49248</v>
      </c>
      <c r="T273" s="24">
        <v>0</v>
      </c>
      <c r="U273" s="24">
        <v>0</v>
      </c>
      <c r="V273" s="24">
        <v>5599779</v>
      </c>
      <c r="W273" s="24">
        <v>2609490</v>
      </c>
      <c r="X273" s="24">
        <v>1334749</v>
      </c>
      <c r="Y273" s="24">
        <v>6330468</v>
      </c>
      <c r="Z273" s="24">
        <v>0</v>
      </c>
      <c r="AA273" s="24">
        <v>24544385</v>
      </c>
      <c r="AB273" s="24">
        <v>8000000</v>
      </c>
      <c r="AC273" s="24">
        <v>0</v>
      </c>
      <c r="AD273" s="24">
        <v>12763346</v>
      </c>
      <c r="AE273" s="24">
        <v>19338720</v>
      </c>
      <c r="AF273" s="24">
        <v>0</v>
      </c>
      <c r="AG273" s="24">
        <v>22716109</v>
      </c>
      <c r="AH273" s="24">
        <v>0</v>
      </c>
      <c r="AI273" s="24">
        <v>0</v>
      </c>
      <c r="AJ273" s="24">
        <v>0</v>
      </c>
      <c r="AK273" s="24">
        <v>0</v>
      </c>
      <c r="AL273" s="203">
        <v>201450492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38909974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4060000000</v>
      </c>
      <c r="AE274" s="24">
        <v>0</v>
      </c>
      <c r="AF274" s="24">
        <v>533536715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4632446689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2754328</v>
      </c>
      <c r="E275" s="24">
        <v>305310576</v>
      </c>
      <c r="F275" s="24">
        <v>0</v>
      </c>
      <c r="G275" s="24">
        <v>0</v>
      </c>
      <c r="H275" s="24">
        <v>200545349</v>
      </c>
      <c r="I275" s="24">
        <v>79608221</v>
      </c>
      <c r="J275" s="24">
        <v>9617424</v>
      </c>
      <c r="K275" s="24">
        <v>204791405</v>
      </c>
      <c r="L275" s="24">
        <v>0</v>
      </c>
      <c r="M275" s="24">
        <v>153456600</v>
      </c>
      <c r="N275" s="24">
        <v>15181605</v>
      </c>
      <c r="O275" s="24">
        <v>213213506</v>
      </c>
      <c r="P275" s="24">
        <v>51971777</v>
      </c>
      <c r="Q275" s="24">
        <v>0</v>
      </c>
      <c r="R275" s="24">
        <v>278867768</v>
      </c>
      <c r="S275" s="24">
        <v>0</v>
      </c>
      <c r="T275" s="24">
        <v>0</v>
      </c>
      <c r="U275" s="24">
        <v>0</v>
      </c>
      <c r="V275" s="24">
        <v>259454004</v>
      </c>
      <c r="W275" s="24">
        <v>177346226</v>
      </c>
      <c r="X275" s="24">
        <v>16583286</v>
      </c>
      <c r="Y275" s="24">
        <v>58968734</v>
      </c>
      <c r="Z275" s="24">
        <v>0</v>
      </c>
      <c r="AA275" s="24">
        <v>429526731</v>
      </c>
      <c r="AB275" s="24">
        <v>72000000</v>
      </c>
      <c r="AC275" s="24">
        <v>24392416</v>
      </c>
      <c r="AD275" s="24">
        <v>356546822</v>
      </c>
      <c r="AE275" s="24">
        <v>118231098</v>
      </c>
      <c r="AF275" s="24">
        <v>170209133</v>
      </c>
      <c r="AG275" s="24">
        <v>181176586</v>
      </c>
      <c r="AH275" s="24">
        <v>0</v>
      </c>
      <c r="AI275" s="24">
        <v>0</v>
      </c>
      <c r="AJ275" s="24">
        <v>0</v>
      </c>
      <c r="AK275" s="24">
        <v>0</v>
      </c>
      <c r="AL275" s="203">
        <v>3379753595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78827543</v>
      </c>
      <c r="E276" s="24">
        <v>189061464</v>
      </c>
      <c r="F276" s="24">
        <v>0</v>
      </c>
      <c r="G276" s="24">
        <v>2455602</v>
      </c>
      <c r="H276" s="24">
        <v>101651969</v>
      </c>
      <c r="I276" s="24">
        <v>28889016</v>
      </c>
      <c r="J276" s="24">
        <v>544838</v>
      </c>
      <c r="K276" s="24">
        <v>37738836</v>
      </c>
      <c r="L276" s="24">
        <v>0</v>
      </c>
      <c r="M276" s="24">
        <v>0</v>
      </c>
      <c r="N276" s="24">
        <v>0</v>
      </c>
      <c r="O276" s="24">
        <v>110694553</v>
      </c>
      <c r="P276" s="24">
        <v>41117340</v>
      </c>
      <c r="Q276" s="24">
        <v>0</v>
      </c>
      <c r="R276" s="24">
        <v>179536335</v>
      </c>
      <c r="S276" s="24">
        <v>2902133</v>
      </c>
      <c r="T276" s="24">
        <v>0</v>
      </c>
      <c r="U276" s="24">
        <v>0</v>
      </c>
      <c r="V276" s="24">
        <v>40175425</v>
      </c>
      <c r="W276" s="24">
        <v>109598542</v>
      </c>
      <c r="X276" s="24">
        <v>282105213</v>
      </c>
      <c r="Y276" s="24">
        <v>10983856</v>
      </c>
      <c r="Z276" s="24">
        <v>0</v>
      </c>
      <c r="AA276" s="24">
        <v>73633154</v>
      </c>
      <c r="AB276" s="24">
        <v>16000000</v>
      </c>
      <c r="AC276" s="24">
        <v>301454932</v>
      </c>
      <c r="AD276" s="24">
        <v>167259827</v>
      </c>
      <c r="AE276" s="24">
        <v>31141663</v>
      </c>
      <c r="AF276" s="24">
        <v>8706860</v>
      </c>
      <c r="AG276" s="24">
        <v>22716109</v>
      </c>
      <c r="AH276" s="24">
        <v>0</v>
      </c>
      <c r="AI276" s="24">
        <v>0</v>
      </c>
      <c r="AJ276" s="24">
        <v>0</v>
      </c>
      <c r="AK276" s="24">
        <v>0</v>
      </c>
      <c r="AL276" s="203">
        <v>1837195210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7494984</v>
      </c>
      <c r="E277" s="24">
        <v>0</v>
      </c>
      <c r="F277" s="24">
        <v>0</v>
      </c>
      <c r="G277" s="24">
        <v>0</v>
      </c>
      <c r="H277" s="24">
        <v>64487663</v>
      </c>
      <c r="I277" s="24">
        <v>19289900</v>
      </c>
      <c r="J277" s="24">
        <v>441086</v>
      </c>
      <c r="K277" s="24">
        <v>0</v>
      </c>
      <c r="L277" s="24">
        <v>0</v>
      </c>
      <c r="M277" s="24">
        <v>0</v>
      </c>
      <c r="N277" s="24">
        <v>0</v>
      </c>
      <c r="O277" s="24">
        <v>33605420</v>
      </c>
      <c r="P277" s="24">
        <v>42453049</v>
      </c>
      <c r="Q277" s="24">
        <v>0</v>
      </c>
      <c r="R277" s="24">
        <v>3324747</v>
      </c>
      <c r="S277" s="24">
        <v>0</v>
      </c>
      <c r="T277" s="24">
        <v>0</v>
      </c>
      <c r="U277" s="24">
        <v>0</v>
      </c>
      <c r="V277" s="24">
        <v>5147742</v>
      </c>
      <c r="W277" s="24">
        <v>5218977</v>
      </c>
      <c r="X277" s="24">
        <v>42094812</v>
      </c>
      <c r="Y277" s="24">
        <v>3139574</v>
      </c>
      <c r="Z277" s="24">
        <v>0</v>
      </c>
      <c r="AA277" s="24">
        <v>18408289</v>
      </c>
      <c r="AB277" s="24">
        <v>0</v>
      </c>
      <c r="AC277" s="24">
        <v>0</v>
      </c>
      <c r="AD277" s="24">
        <v>0</v>
      </c>
      <c r="AE277" s="24">
        <v>21515423</v>
      </c>
      <c r="AF277" s="24">
        <v>1509441602</v>
      </c>
      <c r="AG277" s="24">
        <v>22716109</v>
      </c>
      <c r="AH277" s="24">
        <v>0</v>
      </c>
      <c r="AI277" s="24">
        <v>0</v>
      </c>
      <c r="AJ277" s="24">
        <v>0</v>
      </c>
      <c r="AK277" s="24">
        <v>0</v>
      </c>
      <c r="AL277" s="203">
        <v>1798779377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16493592</v>
      </c>
      <c r="E278" s="24">
        <v>64922490</v>
      </c>
      <c r="F278" s="24">
        <v>0</v>
      </c>
      <c r="G278" s="24">
        <v>0</v>
      </c>
      <c r="H278" s="24">
        <v>140708536</v>
      </c>
      <c r="I278" s="24">
        <v>38213129</v>
      </c>
      <c r="J278" s="24">
        <v>201590</v>
      </c>
      <c r="K278" s="24">
        <v>62323186</v>
      </c>
      <c r="L278" s="24">
        <v>0</v>
      </c>
      <c r="M278" s="24">
        <v>0</v>
      </c>
      <c r="N278" s="24">
        <v>0</v>
      </c>
      <c r="O278" s="24">
        <v>324533934</v>
      </c>
      <c r="P278" s="24">
        <v>36569204</v>
      </c>
      <c r="Q278" s="24">
        <v>0</v>
      </c>
      <c r="R278" s="24">
        <v>432395791</v>
      </c>
      <c r="S278" s="24">
        <v>6674907</v>
      </c>
      <c r="T278" s="24">
        <v>0</v>
      </c>
      <c r="U278" s="24">
        <v>0</v>
      </c>
      <c r="V278" s="24">
        <v>117861846</v>
      </c>
      <c r="W278" s="24">
        <v>9133212</v>
      </c>
      <c r="X278" s="24">
        <v>7805098</v>
      </c>
      <c r="Y278" s="24">
        <v>50870037</v>
      </c>
      <c r="Z278" s="24">
        <v>0</v>
      </c>
      <c r="AA278" s="24">
        <v>227035557</v>
      </c>
      <c r="AB278" s="24">
        <v>136000000</v>
      </c>
      <c r="AC278" s="24">
        <v>251250405</v>
      </c>
      <c r="AD278" s="24">
        <v>151019334</v>
      </c>
      <c r="AE278" s="24">
        <v>230978579</v>
      </c>
      <c r="AF278" s="24">
        <v>2902290</v>
      </c>
      <c r="AG278" s="24">
        <v>128356427</v>
      </c>
      <c r="AH278" s="24">
        <v>0</v>
      </c>
      <c r="AI278" s="24">
        <v>0</v>
      </c>
      <c r="AJ278" s="24">
        <v>0</v>
      </c>
      <c r="AK278" s="24">
        <v>0</v>
      </c>
      <c r="AL278" s="203">
        <v>2436249144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258375113</v>
      </c>
      <c r="F279" s="24">
        <v>0</v>
      </c>
      <c r="G279" s="24">
        <v>0</v>
      </c>
      <c r="H279" s="24">
        <v>1164384000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407034915</v>
      </c>
      <c r="O279" s="24">
        <v>0</v>
      </c>
      <c r="P279" s="24">
        <v>0</v>
      </c>
      <c r="Q279" s="24">
        <v>285323984</v>
      </c>
      <c r="R279" s="24">
        <v>49284975</v>
      </c>
      <c r="S279" s="24">
        <v>133318947</v>
      </c>
      <c r="T279" s="24">
        <v>0</v>
      </c>
      <c r="U279" s="24">
        <v>0</v>
      </c>
      <c r="V279" s="24">
        <v>41153883</v>
      </c>
      <c r="W279" s="24">
        <v>0</v>
      </c>
      <c r="X279" s="24">
        <v>1179968274</v>
      </c>
      <c r="Y279" s="24">
        <v>136133367</v>
      </c>
      <c r="Z279" s="24">
        <v>0</v>
      </c>
      <c r="AA279" s="24">
        <v>139615385</v>
      </c>
      <c r="AB279" s="24">
        <v>97003846</v>
      </c>
      <c r="AC279" s="24">
        <v>0</v>
      </c>
      <c r="AD279" s="24">
        <v>34433880</v>
      </c>
      <c r="AE279" s="24">
        <v>172145770</v>
      </c>
      <c r="AF279" s="24">
        <v>171198053</v>
      </c>
      <c r="AG279" s="24">
        <v>1706853549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6565438307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888979155</v>
      </c>
      <c r="I280" s="24">
        <v>4776642</v>
      </c>
      <c r="J280" s="24">
        <v>0</v>
      </c>
      <c r="K280" s="24">
        <v>0</v>
      </c>
      <c r="L280" s="24">
        <v>0</v>
      </c>
      <c r="M280" s="24">
        <v>0</v>
      </c>
      <c r="N280" s="24">
        <v>21478333</v>
      </c>
      <c r="O280" s="24">
        <v>0</v>
      </c>
      <c r="P280" s="24">
        <v>4720329</v>
      </c>
      <c r="Q280" s="24">
        <v>0</v>
      </c>
      <c r="R280" s="24">
        <v>43214286</v>
      </c>
      <c r="S280" s="24">
        <v>0</v>
      </c>
      <c r="T280" s="24">
        <v>0</v>
      </c>
      <c r="U280" s="24">
        <v>0</v>
      </c>
      <c r="V280" s="24">
        <v>61291912</v>
      </c>
      <c r="W280" s="24">
        <v>36746271</v>
      </c>
      <c r="X280" s="24">
        <v>159087520</v>
      </c>
      <c r="Y280" s="24">
        <v>576583297</v>
      </c>
      <c r="Z280" s="24">
        <v>40811242</v>
      </c>
      <c r="AA280" s="24">
        <v>783547323</v>
      </c>
      <c r="AB280" s="24">
        <v>17740348</v>
      </c>
      <c r="AC280" s="24">
        <v>94654822</v>
      </c>
      <c r="AD280" s="24">
        <v>985372689</v>
      </c>
      <c r="AE280" s="24">
        <v>149587913</v>
      </c>
      <c r="AF280" s="24">
        <v>76824146</v>
      </c>
      <c r="AG280" s="24">
        <v>43642240</v>
      </c>
      <c r="AH280" s="24">
        <v>0</v>
      </c>
      <c r="AI280" s="24">
        <v>0</v>
      </c>
      <c r="AJ280" s="24">
        <v>0</v>
      </c>
      <c r="AK280" s="24">
        <v>0</v>
      </c>
      <c r="AL280" s="203">
        <v>3989058468</v>
      </c>
    </row>
    <row r="281" spans="1:38" s="6" customFormat="1" ht="14.4" x14ac:dyDescent="0.3">
      <c r="A281" s="95" t="s">
        <v>1027</v>
      </c>
      <c r="B281" s="96" t="s">
        <v>157</v>
      </c>
      <c r="C281" s="97">
        <v>263243956</v>
      </c>
      <c r="D281" s="97">
        <v>1720965340</v>
      </c>
      <c r="E281" s="97">
        <v>2613053296</v>
      </c>
      <c r="F281" s="97">
        <v>53872121</v>
      </c>
      <c r="G281" s="97">
        <v>554956381</v>
      </c>
      <c r="H281" s="97">
        <v>3470273196</v>
      </c>
      <c r="I281" s="97">
        <v>480310148</v>
      </c>
      <c r="J281" s="97">
        <v>90756716</v>
      </c>
      <c r="K281" s="97">
        <v>1950569693</v>
      </c>
      <c r="L281" s="97">
        <v>860068101</v>
      </c>
      <c r="M281" s="97">
        <v>209026977</v>
      </c>
      <c r="N281" s="97">
        <v>1423468954</v>
      </c>
      <c r="O281" s="97">
        <v>1576315248</v>
      </c>
      <c r="P281" s="97">
        <v>1306717561</v>
      </c>
      <c r="Q281" s="97">
        <v>1066364943</v>
      </c>
      <c r="R281" s="97">
        <v>1773615624</v>
      </c>
      <c r="S281" s="97">
        <v>254563739</v>
      </c>
      <c r="T281" s="97">
        <v>0</v>
      </c>
      <c r="U281" s="97">
        <v>0</v>
      </c>
      <c r="V281" s="97">
        <v>1984973768</v>
      </c>
      <c r="W281" s="97">
        <v>728554744</v>
      </c>
      <c r="X281" s="97">
        <v>2106215575</v>
      </c>
      <c r="Y281" s="97">
        <v>1652042313</v>
      </c>
      <c r="Z281" s="97">
        <v>44107730</v>
      </c>
      <c r="AA281" s="97">
        <v>2881948371</v>
      </c>
      <c r="AB281" s="97">
        <v>1113895054</v>
      </c>
      <c r="AC281" s="97">
        <v>3991623992</v>
      </c>
      <c r="AD281" s="97">
        <v>9129712970</v>
      </c>
      <c r="AE281" s="97">
        <v>1532032917</v>
      </c>
      <c r="AF281" s="97">
        <v>4656188343</v>
      </c>
      <c r="AG281" s="97">
        <v>2876079869</v>
      </c>
      <c r="AH281" s="97">
        <v>608810222</v>
      </c>
      <c r="AI281" s="97">
        <v>0</v>
      </c>
      <c r="AJ281" s="97">
        <v>0</v>
      </c>
      <c r="AK281" s="97">
        <v>0</v>
      </c>
      <c r="AL281" s="204">
        <v>52974327862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263243956</v>
      </c>
      <c r="D297" s="31">
        <v>1720965340</v>
      </c>
      <c r="E297" s="31">
        <v>2613053296</v>
      </c>
      <c r="F297" s="31">
        <v>53872121</v>
      </c>
      <c r="G297" s="31">
        <v>554956381</v>
      </c>
      <c r="H297" s="31">
        <v>3470273196</v>
      </c>
      <c r="I297" s="31">
        <v>480310148</v>
      </c>
      <c r="J297" s="31">
        <v>90756716</v>
      </c>
      <c r="K297" s="31">
        <v>1950569693</v>
      </c>
      <c r="L297" s="31">
        <v>860068101</v>
      </c>
      <c r="M297" s="31">
        <v>209026977</v>
      </c>
      <c r="N297" s="31">
        <v>1423468954</v>
      </c>
      <c r="O297" s="31">
        <v>1576315248</v>
      </c>
      <c r="P297" s="31">
        <v>1306717561</v>
      </c>
      <c r="Q297" s="31">
        <v>1066364943</v>
      </c>
      <c r="R297" s="31">
        <v>1773615624</v>
      </c>
      <c r="S297" s="31">
        <v>254563739</v>
      </c>
      <c r="T297" s="31">
        <v>0</v>
      </c>
      <c r="U297" s="31">
        <v>0</v>
      </c>
      <c r="V297" s="31">
        <v>1984973768</v>
      </c>
      <c r="W297" s="31">
        <v>728554744</v>
      </c>
      <c r="X297" s="31">
        <v>2106215575</v>
      </c>
      <c r="Y297" s="31">
        <v>1652042313</v>
      </c>
      <c r="Z297" s="31">
        <v>44107730</v>
      </c>
      <c r="AA297" s="31">
        <v>2881948371</v>
      </c>
      <c r="AB297" s="31">
        <v>1113895054</v>
      </c>
      <c r="AC297" s="31">
        <v>3991623992</v>
      </c>
      <c r="AD297" s="31">
        <v>9129712970</v>
      </c>
      <c r="AE297" s="31">
        <v>1532032917</v>
      </c>
      <c r="AF297" s="31">
        <v>4656188343</v>
      </c>
      <c r="AG297" s="31">
        <v>2876079869</v>
      </c>
      <c r="AH297" s="31">
        <v>608810222</v>
      </c>
      <c r="AI297" s="31">
        <v>0</v>
      </c>
      <c r="AJ297" s="31">
        <v>0</v>
      </c>
      <c r="AK297" s="31">
        <v>0</v>
      </c>
      <c r="AL297" s="205">
        <v>52974327862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1040576</v>
      </c>
      <c r="F298" s="24">
        <v>0</v>
      </c>
      <c r="G298" s="24">
        <v>41842564</v>
      </c>
      <c r="H298" s="24">
        <v>3223542</v>
      </c>
      <c r="I298" s="24">
        <v>4335364</v>
      </c>
      <c r="J298" s="24">
        <v>52495</v>
      </c>
      <c r="K298" s="24">
        <v>0</v>
      </c>
      <c r="L298" s="24">
        <v>0</v>
      </c>
      <c r="M298" s="24">
        <v>117847774</v>
      </c>
      <c r="N298" s="24">
        <v>77714</v>
      </c>
      <c r="O298" s="24">
        <v>0</v>
      </c>
      <c r="P298" s="24">
        <v>4173177</v>
      </c>
      <c r="Q298" s="24">
        <v>583087</v>
      </c>
      <c r="R298" s="24">
        <v>0</v>
      </c>
      <c r="S298" s="24">
        <v>216942</v>
      </c>
      <c r="T298" s="24">
        <v>0</v>
      </c>
      <c r="U298" s="24">
        <v>0</v>
      </c>
      <c r="V298" s="24">
        <v>0</v>
      </c>
      <c r="W298" s="24">
        <v>9249</v>
      </c>
      <c r="X298" s="24">
        <v>37441</v>
      </c>
      <c r="Y298" s="24">
        <v>678737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574110</v>
      </c>
      <c r="AF298" s="24">
        <v>1113000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182367499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136914615</v>
      </c>
      <c r="Q299" s="24">
        <v>0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828263290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2481937642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4869024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4869024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1498938</v>
      </c>
      <c r="H301" s="24">
        <v>0</v>
      </c>
      <c r="I301" s="24">
        <v>46444112</v>
      </c>
      <c r="J301" s="24">
        <v>0</v>
      </c>
      <c r="K301" s="24">
        <v>0</v>
      </c>
      <c r="L301" s="24">
        <v>0</v>
      </c>
      <c r="M301" s="24">
        <v>0</v>
      </c>
      <c r="N301" s="24">
        <v>13580392</v>
      </c>
      <c r="O301" s="24">
        <v>0</v>
      </c>
      <c r="P301" s="24">
        <v>753255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88261</v>
      </c>
      <c r="X301" s="24">
        <v>0</v>
      </c>
      <c r="Y301" s="24">
        <v>210504</v>
      </c>
      <c r="Z301" s="24">
        <v>52957</v>
      </c>
      <c r="AA301" s="24">
        <v>1201005</v>
      </c>
      <c r="AB301" s="24">
        <v>4132392</v>
      </c>
      <c r="AC301" s="24">
        <v>0</v>
      </c>
      <c r="AD301" s="24">
        <v>39174919</v>
      </c>
      <c r="AE301" s="24">
        <v>43721236</v>
      </c>
      <c r="AF301" s="24">
        <v>7492078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159112921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3840192</v>
      </c>
      <c r="I306" s="24">
        <v>0</v>
      </c>
      <c r="J306" s="24">
        <v>0</v>
      </c>
      <c r="K306" s="24">
        <v>0</v>
      </c>
      <c r="L306" s="24">
        <v>0</v>
      </c>
      <c r="M306" s="24">
        <v>23080275</v>
      </c>
      <c r="N306" s="24">
        <v>1692757</v>
      </c>
      <c r="O306" s="24">
        <v>0</v>
      </c>
      <c r="P306" s="24">
        <v>4138370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10631529</v>
      </c>
      <c r="Z306" s="24">
        <v>187407</v>
      </c>
      <c r="AA306" s="24">
        <v>75719919</v>
      </c>
      <c r="AB306" s="24">
        <v>0</v>
      </c>
      <c r="AC306" s="24">
        <v>0</v>
      </c>
      <c r="AD306" s="24">
        <v>20376118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140148375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852365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1527978</v>
      </c>
      <c r="N309" s="24">
        <v>0</v>
      </c>
      <c r="O309" s="24">
        <v>0</v>
      </c>
      <c r="P309" s="24">
        <v>1265414</v>
      </c>
      <c r="Q309" s="24">
        <v>23214</v>
      </c>
      <c r="R309" s="24">
        <v>0</v>
      </c>
      <c r="S309" s="24">
        <v>356059</v>
      </c>
      <c r="T309" s="24">
        <v>0</v>
      </c>
      <c r="U309" s="24">
        <v>0</v>
      </c>
      <c r="V309" s="24">
        <v>0</v>
      </c>
      <c r="W309" s="24">
        <v>846144</v>
      </c>
      <c r="X309" s="24">
        <v>0</v>
      </c>
      <c r="Y309" s="24">
        <v>0</v>
      </c>
      <c r="Z309" s="24">
        <v>0</v>
      </c>
      <c r="AA309" s="24">
        <v>6332295</v>
      </c>
      <c r="AB309" s="24">
        <v>0</v>
      </c>
      <c r="AC309" s="24">
        <v>0</v>
      </c>
      <c r="AD309" s="24">
        <v>0</v>
      </c>
      <c r="AE309" s="24">
        <v>12059027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27952697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2037354</v>
      </c>
      <c r="F312" s="97">
        <v>0</v>
      </c>
      <c r="G312" s="97">
        <v>47901976</v>
      </c>
      <c r="H312" s="97">
        <v>7063734</v>
      </c>
      <c r="I312" s="97">
        <v>55202643</v>
      </c>
      <c r="J312" s="97">
        <v>52495</v>
      </c>
      <c r="K312" s="97">
        <v>0</v>
      </c>
      <c r="L312" s="97">
        <v>0</v>
      </c>
      <c r="M312" s="97">
        <v>253395795</v>
      </c>
      <c r="N312" s="97">
        <v>15350863</v>
      </c>
      <c r="O312" s="97">
        <v>0</v>
      </c>
      <c r="P312" s="97">
        <v>147244831</v>
      </c>
      <c r="Q312" s="97">
        <v>1069892</v>
      </c>
      <c r="R312" s="97">
        <v>0</v>
      </c>
      <c r="S312" s="97">
        <v>156958130</v>
      </c>
      <c r="T312" s="97">
        <v>0</v>
      </c>
      <c r="U312" s="97">
        <v>0</v>
      </c>
      <c r="V312" s="97">
        <v>0</v>
      </c>
      <c r="W312" s="97">
        <v>1235067</v>
      </c>
      <c r="X312" s="97">
        <v>37441</v>
      </c>
      <c r="Y312" s="97">
        <v>839784060</v>
      </c>
      <c r="Z312" s="97">
        <v>5576332</v>
      </c>
      <c r="AA312" s="97">
        <v>89348002</v>
      </c>
      <c r="AB312" s="97">
        <v>91764010</v>
      </c>
      <c r="AC312" s="97">
        <v>0</v>
      </c>
      <c r="AD312" s="97">
        <v>1242086781</v>
      </c>
      <c r="AE312" s="97">
        <v>56354373</v>
      </c>
      <c r="AF312" s="97">
        <v>8605078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3021237598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11207147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11207147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22175134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13668740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15044897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340808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24914875</v>
      </c>
      <c r="AC327" s="97">
        <v>0</v>
      </c>
      <c r="AD327" s="97">
        <v>0</v>
      </c>
      <c r="AE327" s="97">
        <v>0</v>
      </c>
      <c r="AF327" s="97">
        <v>0</v>
      </c>
      <c r="AG327" s="97">
        <v>22175134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48806974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2037354</v>
      </c>
      <c r="F328" s="31">
        <v>0</v>
      </c>
      <c r="G328" s="31">
        <v>47901976</v>
      </c>
      <c r="H328" s="31">
        <v>7063734</v>
      </c>
      <c r="I328" s="31">
        <v>55202643</v>
      </c>
      <c r="J328" s="31">
        <v>52495</v>
      </c>
      <c r="K328" s="31">
        <v>0</v>
      </c>
      <c r="L328" s="31">
        <v>0</v>
      </c>
      <c r="M328" s="31">
        <v>253395795</v>
      </c>
      <c r="N328" s="31">
        <v>15350863</v>
      </c>
      <c r="O328" s="31">
        <v>1376157</v>
      </c>
      <c r="P328" s="31">
        <v>147244831</v>
      </c>
      <c r="Q328" s="31">
        <v>1069892</v>
      </c>
      <c r="R328" s="31">
        <v>0</v>
      </c>
      <c r="S328" s="31">
        <v>156958130</v>
      </c>
      <c r="T328" s="31">
        <v>0</v>
      </c>
      <c r="U328" s="31">
        <v>0</v>
      </c>
      <c r="V328" s="31">
        <v>0</v>
      </c>
      <c r="W328" s="31">
        <v>1235067</v>
      </c>
      <c r="X328" s="31">
        <v>37441</v>
      </c>
      <c r="Y328" s="31">
        <v>839784060</v>
      </c>
      <c r="Z328" s="31">
        <v>5917140</v>
      </c>
      <c r="AA328" s="31">
        <v>89348002</v>
      </c>
      <c r="AB328" s="31">
        <v>116678885</v>
      </c>
      <c r="AC328" s="31">
        <v>0</v>
      </c>
      <c r="AD328" s="31">
        <v>1242086781</v>
      </c>
      <c r="AE328" s="31">
        <v>56354373</v>
      </c>
      <c r="AF328" s="31">
        <v>8605078</v>
      </c>
      <c r="AG328" s="31">
        <v>22175134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3070044572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4500579696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4500579696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4500579696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4500579696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4500579696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4500579696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1678500000</v>
      </c>
      <c r="D452" s="24">
        <v>1101350000</v>
      </c>
      <c r="E452" s="24">
        <v>437148007</v>
      </c>
      <c r="F452" s="24">
        <v>166314512</v>
      </c>
      <c r="G452" s="24">
        <v>729500000</v>
      </c>
      <c r="H452" s="24">
        <v>2385469166</v>
      </c>
      <c r="I452" s="24">
        <v>1016151911</v>
      </c>
      <c r="J452" s="24">
        <v>363150000</v>
      </c>
      <c r="K452" s="24">
        <v>537637500</v>
      </c>
      <c r="L452" s="24">
        <v>1548377777</v>
      </c>
      <c r="M452" s="24">
        <v>2302788054</v>
      </c>
      <c r="N452" s="24">
        <v>204250000</v>
      </c>
      <c r="O452" s="24">
        <v>910039348</v>
      </c>
      <c r="P452" s="24">
        <v>545090918</v>
      </c>
      <c r="Q452" s="24">
        <v>451276827</v>
      </c>
      <c r="R452" s="24">
        <v>158977053</v>
      </c>
      <c r="S452" s="24">
        <v>79090908</v>
      </c>
      <c r="T452" s="24">
        <v>1816708434</v>
      </c>
      <c r="U452" s="24">
        <v>74600000</v>
      </c>
      <c r="V452" s="24">
        <v>652150000</v>
      </c>
      <c r="W452" s="24">
        <v>391213636</v>
      </c>
      <c r="X452" s="24">
        <v>912262882</v>
      </c>
      <c r="Y452" s="24">
        <v>415000000</v>
      </c>
      <c r="Z452" s="24">
        <v>295833333</v>
      </c>
      <c r="AA452" s="24">
        <v>1857272726</v>
      </c>
      <c r="AB452" s="24">
        <v>858800000</v>
      </c>
      <c r="AC452" s="24">
        <v>570640292</v>
      </c>
      <c r="AD452" s="24">
        <v>2250660590</v>
      </c>
      <c r="AE452" s="24">
        <v>906284541</v>
      </c>
      <c r="AF452" s="24">
        <v>182273830</v>
      </c>
      <c r="AG452" s="24">
        <v>1234545452</v>
      </c>
      <c r="AH452" s="24">
        <v>269000000</v>
      </c>
      <c r="AI452" s="24">
        <v>1544784384</v>
      </c>
      <c r="AJ452" s="24">
        <v>8000000</v>
      </c>
      <c r="AK452" s="24">
        <v>1000000</v>
      </c>
      <c r="AL452" s="203">
        <v>28856142081</v>
      </c>
    </row>
    <row r="453" spans="1:38" s="6" customFormat="1" ht="14.4" x14ac:dyDescent="0.3">
      <c r="A453" s="65" t="s">
        <v>1194</v>
      </c>
      <c r="B453" s="25" t="s">
        <v>218</v>
      </c>
      <c r="C453" s="24">
        <v>4450369547</v>
      </c>
      <c r="D453" s="24">
        <v>9934176728</v>
      </c>
      <c r="E453" s="24">
        <v>1159990754</v>
      </c>
      <c r="F453" s="24">
        <v>268928106</v>
      </c>
      <c r="G453" s="24">
        <v>6638501764</v>
      </c>
      <c r="H453" s="24">
        <v>19180251030</v>
      </c>
      <c r="I453" s="24">
        <v>2181867199</v>
      </c>
      <c r="J453" s="24">
        <v>1503108431</v>
      </c>
      <c r="K453" s="24">
        <v>5098219023</v>
      </c>
      <c r="L453" s="24">
        <v>14407422690</v>
      </c>
      <c r="M453" s="24">
        <v>3750023332</v>
      </c>
      <c r="N453" s="24">
        <v>5155042657</v>
      </c>
      <c r="O453" s="24">
        <v>4465511030</v>
      </c>
      <c r="P453" s="24">
        <v>2660033252</v>
      </c>
      <c r="Q453" s="24">
        <v>1082216840</v>
      </c>
      <c r="R453" s="24">
        <v>3977992422</v>
      </c>
      <c r="S453" s="24">
        <v>656900301</v>
      </c>
      <c r="T453" s="24">
        <v>5944360105</v>
      </c>
      <c r="U453" s="24">
        <v>0</v>
      </c>
      <c r="V453" s="24">
        <v>13668679929</v>
      </c>
      <c r="W453" s="24">
        <v>3457387363</v>
      </c>
      <c r="X453" s="24">
        <v>2113835019</v>
      </c>
      <c r="Y453" s="24">
        <v>4279115159</v>
      </c>
      <c r="Z453" s="24">
        <v>634200719</v>
      </c>
      <c r="AA453" s="24">
        <v>8830127658</v>
      </c>
      <c r="AB453" s="24">
        <v>6667175729</v>
      </c>
      <c r="AC453" s="24">
        <v>24360996099</v>
      </c>
      <c r="AD453" s="24">
        <v>13294945338</v>
      </c>
      <c r="AE453" s="24">
        <v>6629113372</v>
      </c>
      <c r="AF453" s="24">
        <v>8510611057</v>
      </c>
      <c r="AG453" s="24">
        <v>4301349639</v>
      </c>
      <c r="AH453" s="24">
        <v>5216543618</v>
      </c>
      <c r="AI453" s="24">
        <v>2582316584</v>
      </c>
      <c r="AJ453" s="24">
        <v>3676600730</v>
      </c>
      <c r="AK453" s="24">
        <v>1403976472</v>
      </c>
      <c r="AL453" s="203">
        <v>202141889696</v>
      </c>
    </row>
    <row r="454" spans="1:38" s="6" customFormat="1" ht="14.4" x14ac:dyDescent="0.3">
      <c r="A454" s="65" t="s">
        <v>1195</v>
      </c>
      <c r="B454" s="25" t="s">
        <v>219</v>
      </c>
      <c r="C454" s="24">
        <v>867030893</v>
      </c>
      <c r="D454" s="24">
        <v>573516617</v>
      </c>
      <c r="E454" s="24">
        <v>693925980</v>
      </c>
      <c r="F454" s="24">
        <v>841279540</v>
      </c>
      <c r="G454" s="24">
        <v>1193389859</v>
      </c>
      <c r="H454" s="24">
        <v>4828620453</v>
      </c>
      <c r="I454" s="24">
        <v>622987310</v>
      </c>
      <c r="J454" s="24">
        <v>193467867</v>
      </c>
      <c r="K454" s="24">
        <v>925272155</v>
      </c>
      <c r="L454" s="24">
        <v>477770184</v>
      </c>
      <c r="M454" s="24">
        <v>553293210</v>
      </c>
      <c r="N454" s="24">
        <v>596464423</v>
      </c>
      <c r="O454" s="24">
        <v>1028148317</v>
      </c>
      <c r="P454" s="24">
        <v>755298900</v>
      </c>
      <c r="Q454" s="24">
        <v>286908710</v>
      </c>
      <c r="R454" s="24">
        <v>675412916</v>
      </c>
      <c r="S454" s="24">
        <v>166351553</v>
      </c>
      <c r="T454" s="24">
        <v>1049541238</v>
      </c>
      <c r="U454" s="24">
        <v>35450000</v>
      </c>
      <c r="V454" s="24">
        <v>458715117</v>
      </c>
      <c r="W454" s="24">
        <v>536755504</v>
      </c>
      <c r="X454" s="24">
        <v>1296908749</v>
      </c>
      <c r="Y454" s="24">
        <v>1146741658</v>
      </c>
      <c r="Z454" s="24">
        <v>631725706</v>
      </c>
      <c r="AA454" s="24">
        <v>5481664266</v>
      </c>
      <c r="AB454" s="24">
        <v>677762248</v>
      </c>
      <c r="AC454" s="24">
        <v>3550271115</v>
      </c>
      <c r="AD454" s="24">
        <v>1673821905</v>
      </c>
      <c r="AE454" s="24">
        <v>557152672</v>
      </c>
      <c r="AF454" s="24">
        <v>2022027234</v>
      </c>
      <c r="AG454" s="24">
        <v>1356953263</v>
      </c>
      <c r="AH454" s="24">
        <v>475884042</v>
      </c>
      <c r="AI454" s="24">
        <v>1201755159</v>
      </c>
      <c r="AJ454" s="24">
        <v>883921877</v>
      </c>
      <c r="AK454" s="24">
        <v>301583309</v>
      </c>
      <c r="AL454" s="203">
        <v>38617773949</v>
      </c>
    </row>
    <row r="455" spans="1:38" s="6" customFormat="1" ht="14.4" x14ac:dyDescent="0.3">
      <c r="A455" s="65" t="s">
        <v>1196</v>
      </c>
      <c r="B455" s="25" t="s">
        <v>220</v>
      </c>
      <c r="C455" s="24">
        <v>109162253</v>
      </c>
      <c r="D455" s="24">
        <v>147256947</v>
      </c>
      <c r="E455" s="24">
        <v>37117573</v>
      </c>
      <c r="F455" s="24">
        <v>234373305</v>
      </c>
      <c r="G455" s="24">
        <v>963229641</v>
      </c>
      <c r="H455" s="24">
        <v>227442461</v>
      </c>
      <c r="I455" s="24">
        <v>473091595</v>
      </c>
      <c r="J455" s="24">
        <v>100423308</v>
      </c>
      <c r="K455" s="24">
        <v>4881095</v>
      </c>
      <c r="L455" s="24">
        <v>5331715728</v>
      </c>
      <c r="M455" s="24">
        <v>745983528</v>
      </c>
      <c r="N455" s="24">
        <v>75180296</v>
      </c>
      <c r="O455" s="24">
        <v>107522677</v>
      </c>
      <c r="P455" s="24">
        <v>115312547</v>
      </c>
      <c r="Q455" s="24">
        <v>88568793</v>
      </c>
      <c r="R455" s="24">
        <v>62052585</v>
      </c>
      <c r="S455" s="24">
        <v>84120185</v>
      </c>
      <c r="T455" s="24">
        <v>131667443</v>
      </c>
      <c r="U455" s="24">
        <v>476183</v>
      </c>
      <c r="V455" s="24">
        <v>544256537</v>
      </c>
      <c r="W455" s="24">
        <v>70701588</v>
      </c>
      <c r="X455" s="24">
        <v>79974876</v>
      </c>
      <c r="Y455" s="24">
        <v>97142369</v>
      </c>
      <c r="Z455" s="24">
        <v>324752248</v>
      </c>
      <c r="AA455" s="24">
        <v>345781898</v>
      </c>
      <c r="AB455" s="24">
        <v>868010010</v>
      </c>
      <c r="AC455" s="24">
        <v>1369421394</v>
      </c>
      <c r="AD455" s="24">
        <v>790096412</v>
      </c>
      <c r="AE455" s="24">
        <v>612680584</v>
      </c>
      <c r="AF455" s="24">
        <v>1283679405</v>
      </c>
      <c r="AG455" s="24">
        <v>445055672</v>
      </c>
      <c r="AH455" s="24">
        <v>1016202948</v>
      </c>
      <c r="AI455" s="24">
        <v>3335359628</v>
      </c>
      <c r="AJ455" s="24">
        <v>2601036985</v>
      </c>
      <c r="AK455" s="24">
        <v>984606350</v>
      </c>
      <c r="AL455" s="203">
        <v>23808337047</v>
      </c>
    </row>
    <row r="456" spans="1:38" s="6" customFormat="1" ht="14.4" x14ac:dyDescent="0.3">
      <c r="A456" s="65" t="s">
        <v>1197</v>
      </c>
      <c r="B456" s="25" t="s">
        <v>221</v>
      </c>
      <c r="C456" s="24">
        <v>1463089</v>
      </c>
      <c r="D456" s="24">
        <v>0</v>
      </c>
      <c r="E456" s="24">
        <v>0</v>
      </c>
      <c r="F456" s="24">
        <v>0</v>
      </c>
      <c r="G456" s="24">
        <v>7309579</v>
      </c>
      <c r="H456" s="24">
        <v>800000</v>
      </c>
      <c r="I456" s="24">
        <v>0</v>
      </c>
      <c r="J456" s="24">
        <v>2766607</v>
      </c>
      <c r="K456" s="24">
        <v>13210269</v>
      </c>
      <c r="L456" s="24">
        <v>885667</v>
      </c>
      <c r="M456" s="24">
        <v>2296178</v>
      </c>
      <c r="N456" s="24">
        <v>10913585</v>
      </c>
      <c r="O456" s="24">
        <v>88280100</v>
      </c>
      <c r="P456" s="24">
        <v>0</v>
      </c>
      <c r="Q456" s="24">
        <v>49044500</v>
      </c>
      <c r="R456" s="24">
        <v>0</v>
      </c>
      <c r="S456" s="24">
        <v>1141260</v>
      </c>
      <c r="T456" s="24">
        <v>7379181</v>
      </c>
      <c r="U456" s="24">
        <v>400000</v>
      </c>
      <c r="V456" s="24">
        <v>526276</v>
      </c>
      <c r="W456" s="24">
        <v>4758123</v>
      </c>
      <c r="X456" s="24">
        <v>83975650</v>
      </c>
      <c r="Y456" s="24">
        <v>49494500</v>
      </c>
      <c r="Z456" s="24">
        <v>50000</v>
      </c>
      <c r="AA456" s="24">
        <v>2893973</v>
      </c>
      <c r="AB456" s="24">
        <v>29627879</v>
      </c>
      <c r="AC456" s="24">
        <v>1494347</v>
      </c>
      <c r="AD456" s="24">
        <v>2917227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621516</v>
      </c>
      <c r="AJ456" s="24">
        <v>923247</v>
      </c>
      <c r="AK456" s="24">
        <v>0</v>
      </c>
      <c r="AL456" s="203">
        <v>380773650</v>
      </c>
    </row>
    <row r="457" spans="1:38" s="6" customFormat="1" ht="14.4" x14ac:dyDescent="0.3">
      <c r="A457" s="65" t="s">
        <v>1198</v>
      </c>
      <c r="B457" s="25" t="s">
        <v>222</v>
      </c>
      <c r="C457" s="24">
        <v>255845652</v>
      </c>
      <c r="D457" s="24">
        <v>459922072</v>
      </c>
      <c r="E457" s="24">
        <v>27072535</v>
      </c>
      <c r="F457" s="24">
        <v>19489291</v>
      </c>
      <c r="G457" s="24">
        <v>491693267</v>
      </c>
      <c r="H457" s="24">
        <v>207344177</v>
      </c>
      <c r="I457" s="24">
        <v>74295547</v>
      </c>
      <c r="J457" s="24">
        <v>84581144</v>
      </c>
      <c r="K457" s="24">
        <v>93137451</v>
      </c>
      <c r="L457" s="24">
        <v>217241446</v>
      </c>
      <c r="M457" s="24">
        <v>121513003</v>
      </c>
      <c r="N457" s="24">
        <v>115779570</v>
      </c>
      <c r="O457" s="24">
        <v>59609867</v>
      </c>
      <c r="P457" s="24">
        <v>397263441</v>
      </c>
      <c r="Q457" s="24">
        <v>21215926</v>
      </c>
      <c r="R457" s="24">
        <v>144416710</v>
      </c>
      <c r="S457" s="24">
        <v>9344545</v>
      </c>
      <c r="T457" s="24">
        <v>252881957</v>
      </c>
      <c r="U457" s="24">
        <v>0</v>
      </c>
      <c r="V457" s="24">
        <v>1004499007</v>
      </c>
      <c r="W457" s="24">
        <v>187693465</v>
      </c>
      <c r="X457" s="24">
        <v>342339546</v>
      </c>
      <c r="Y457" s="24">
        <v>96000632</v>
      </c>
      <c r="Z457" s="24">
        <v>39719676</v>
      </c>
      <c r="AA457" s="24">
        <v>892334731</v>
      </c>
      <c r="AB457" s="24">
        <v>112267113</v>
      </c>
      <c r="AC457" s="24">
        <v>9601318085</v>
      </c>
      <c r="AD457" s="24">
        <v>502051508</v>
      </c>
      <c r="AE457" s="24">
        <v>228912386</v>
      </c>
      <c r="AF457" s="24">
        <v>337985484</v>
      </c>
      <c r="AG457" s="24">
        <v>461811697</v>
      </c>
      <c r="AH457" s="24">
        <v>30106689</v>
      </c>
      <c r="AI457" s="24">
        <v>0</v>
      </c>
      <c r="AJ457" s="24">
        <v>176168405</v>
      </c>
      <c r="AK457" s="24">
        <v>15906201</v>
      </c>
      <c r="AL457" s="203">
        <v>17081762226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646925823</v>
      </c>
      <c r="E458" s="24">
        <v>76735440</v>
      </c>
      <c r="F458" s="24">
        <v>46619960</v>
      </c>
      <c r="G458" s="24">
        <v>354107448</v>
      </c>
      <c r="H458" s="24">
        <v>1450011898</v>
      </c>
      <c r="I458" s="24">
        <v>355091568</v>
      </c>
      <c r="J458" s="24">
        <v>69918472</v>
      </c>
      <c r="K458" s="24">
        <v>268959296</v>
      </c>
      <c r="L458" s="24">
        <v>267099646</v>
      </c>
      <c r="M458" s="24">
        <v>276883176</v>
      </c>
      <c r="N458" s="24">
        <v>855612527</v>
      </c>
      <c r="O458" s="24">
        <v>122586725</v>
      </c>
      <c r="P458" s="24">
        <v>105000000</v>
      </c>
      <c r="Q458" s="24">
        <v>0</v>
      </c>
      <c r="R458" s="24">
        <v>290944487</v>
      </c>
      <c r="S458" s="24">
        <v>0</v>
      </c>
      <c r="T458" s="24">
        <v>0</v>
      </c>
      <c r="U458" s="24">
        <v>0</v>
      </c>
      <c r="V458" s="24">
        <v>483925160</v>
      </c>
      <c r="W458" s="24">
        <v>244761344</v>
      </c>
      <c r="X458" s="24">
        <v>0</v>
      </c>
      <c r="Y458" s="24">
        <v>0</v>
      </c>
      <c r="Z458" s="24">
        <v>0</v>
      </c>
      <c r="AA458" s="24">
        <v>954800000</v>
      </c>
      <c r="AB458" s="24">
        <v>937423552</v>
      </c>
      <c r="AC458" s="24">
        <v>1738148298</v>
      </c>
      <c r="AD458" s="24">
        <v>1038026808</v>
      </c>
      <c r="AE458" s="24">
        <v>687298028</v>
      </c>
      <c r="AF458" s="24">
        <v>657089664</v>
      </c>
      <c r="AG458" s="24">
        <v>447591696</v>
      </c>
      <c r="AH458" s="24">
        <v>216548863</v>
      </c>
      <c r="AI458" s="24">
        <v>53146147</v>
      </c>
      <c r="AJ458" s="24">
        <v>138234739</v>
      </c>
      <c r="AK458" s="24">
        <v>39233151</v>
      </c>
      <c r="AL458" s="203">
        <v>12822723916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955112334</v>
      </c>
      <c r="E459" s="24">
        <v>2630460</v>
      </c>
      <c r="F459" s="24">
        <v>4108808</v>
      </c>
      <c r="G459" s="24">
        <v>42798080</v>
      </c>
      <c r="H459" s="24">
        <v>0</v>
      </c>
      <c r="I459" s="24">
        <v>53893440</v>
      </c>
      <c r="J459" s="24">
        <v>257576</v>
      </c>
      <c r="K459" s="24">
        <v>486378938</v>
      </c>
      <c r="L459" s="24">
        <v>68597146</v>
      </c>
      <c r="M459" s="24">
        <v>84288752</v>
      </c>
      <c r="N459" s="24">
        <v>353580525</v>
      </c>
      <c r="O459" s="24">
        <v>170464709</v>
      </c>
      <c r="P459" s="24">
        <v>0</v>
      </c>
      <c r="Q459" s="24">
        <v>0</v>
      </c>
      <c r="R459" s="24">
        <v>129865621</v>
      </c>
      <c r="S459" s="24">
        <v>4595164</v>
      </c>
      <c r="T459" s="24">
        <v>0</v>
      </c>
      <c r="U459" s="24">
        <v>0</v>
      </c>
      <c r="V459" s="24">
        <v>149582781</v>
      </c>
      <c r="W459" s="24">
        <v>7582256</v>
      </c>
      <c r="X459" s="24">
        <v>0</v>
      </c>
      <c r="Y459" s="24">
        <v>0</v>
      </c>
      <c r="Z459" s="24">
        <v>0</v>
      </c>
      <c r="AA459" s="24">
        <v>246156227</v>
      </c>
      <c r="AB459" s="24">
        <v>465591882</v>
      </c>
      <c r="AC459" s="24">
        <v>3402922883</v>
      </c>
      <c r="AD459" s="24">
        <v>505866472</v>
      </c>
      <c r="AE459" s="24">
        <v>120000000</v>
      </c>
      <c r="AF459" s="24">
        <v>150131811</v>
      </c>
      <c r="AG459" s="24">
        <v>85779741</v>
      </c>
      <c r="AH459" s="24">
        <v>272458570</v>
      </c>
      <c r="AI459" s="24">
        <v>56707686</v>
      </c>
      <c r="AJ459" s="24">
        <v>579844970</v>
      </c>
      <c r="AK459" s="24">
        <v>352808923</v>
      </c>
      <c r="AL459" s="203">
        <v>8752762321</v>
      </c>
    </row>
    <row r="460" spans="1:38" s="6" customFormat="1" ht="14.4" x14ac:dyDescent="0.3">
      <c r="A460" s="65" t="s">
        <v>1201</v>
      </c>
      <c r="B460" s="25" t="s">
        <v>178</v>
      </c>
      <c r="C460" s="24">
        <v>618908305</v>
      </c>
      <c r="D460" s="24">
        <v>282669079</v>
      </c>
      <c r="E460" s="24">
        <v>4800000</v>
      </c>
      <c r="F460" s="24">
        <v>7554544</v>
      </c>
      <c r="G460" s="24">
        <v>369545653</v>
      </c>
      <c r="H460" s="24">
        <v>2029169361</v>
      </c>
      <c r="I460" s="24">
        <v>0</v>
      </c>
      <c r="J460" s="24">
        <v>47703479</v>
      </c>
      <c r="K460" s="24">
        <v>716406975</v>
      </c>
      <c r="L460" s="24">
        <v>949360405</v>
      </c>
      <c r="M460" s="24">
        <v>248215761</v>
      </c>
      <c r="N460" s="24">
        <v>709483098</v>
      </c>
      <c r="O460" s="24">
        <v>1099558636</v>
      </c>
      <c r="P460" s="24">
        <v>406498899</v>
      </c>
      <c r="Q460" s="24">
        <v>205909164</v>
      </c>
      <c r="R460" s="24">
        <v>611869485</v>
      </c>
      <c r="S460" s="24">
        <v>0</v>
      </c>
      <c r="T460" s="24">
        <v>824456947</v>
      </c>
      <c r="U460" s="24">
        <v>17090912</v>
      </c>
      <c r="V460" s="24">
        <v>1277155257</v>
      </c>
      <c r="W460" s="24">
        <v>140417199</v>
      </c>
      <c r="X460" s="24">
        <v>122966363</v>
      </c>
      <c r="Y460" s="24">
        <v>238408950</v>
      </c>
      <c r="Z460" s="24">
        <v>0</v>
      </c>
      <c r="AA460" s="24">
        <v>863807496</v>
      </c>
      <c r="AB460" s="24">
        <v>636420512</v>
      </c>
      <c r="AC460" s="24">
        <v>2607930279</v>
      </c>
      <c r="AD460" s="24">
        <v>2418172798</v>
      </c>
      <c r="AE460" s="24">
        <v>105499986</v>
      </c>
      <c r="AF460" s="24">
        <v>2895599523</v>
      </c>
      <c r="AG460" s="24">
        <v>555739862</v>
      </c>
      <c r="AH460" s="24">
        <v>372218152</v>
      </c>
      <c r="AI460" s="24">
        <v>536753445</v>
      </c>
      <c r="AJ460" s="24">
        <v>502728226</v>
      </c>
      <c r="AK460" s="24">
        <v>86845255</v>
      </c>
      <c r="AL460" s="203">
        <v>22509864006</v>
      </c>
    </row>
    <row r="461" spans="1:38" s="6" customFormat="1" ht="14.4" x14ac:dyDescent="0.3">
      <c r="A461" s="65" t="s">
        <v>1202</v>
      </c>
      <c r="B461" s="25" t="s">
        <v>225</v>
      </c>
      <c r="C461" s="24">
        <v>40519616</v>
      </c>
      <c r="D461" s="24">
        <v>233718677</v>
      </c>
      <c r="E461" s="24">
        <v>11589091</v>
      </c>
      <c r="F461" s="24">
        <v>9936665</v>
      </c>
      <c r="G461" s="24">
        <v>416211683</v>
      </c>
      <c r="H461" s="24">
        <v>2023093968</v>
      </c>
      <c r="I461" s="24">
        <v>54293775</v>
      </c>
      <c r="J461" s="24">
        <v>88520465</v>
      </c>
      <c r="K461" s="24">
        <v>134598739</v>
      </c>
      <c r="L461" s="24">
        <v>225542274</v>
      </c>
      <c r="M461" s="24">
        <v>594631743</v>
      </c>
      <c r="N461" s="24">
        <v>824224500</v>
      </c>
      <c r="O461" s="24">
        <v>31536098235</v>
      </c>
      <c r="P461" s="24">
        <v>71975486</v>
      </c>
      <c r="Q461" s="24">
        <v>150566750</v>
      </c>
      <c r="R461" s="24">
        <v>158719539</v>
      </c>
      <c r="S461" s="24">
        <v>236364</v>
      </c>
      <c r="T461" s="24">
        <v>723973947</v>
      </c>
      <c r="U461" s="24">
        <v>318182</v>
      </c>
      <c r="V461" s="24">
        <v>7079759435</v>
      </c>
      <c r="W461" s="24">
        <v>44005452</v>
      </c>
      <c r="X461" s="24">
        <v>7185455</v>
      </c>
      <c r="Y461" s="24">
        <v>311060834</v>
      </c>
      <c r="Z461" s="24">
        <v>25875271</v>
      </c>
      <c r="AA461" s="24">
        <v>1181418465</v>
      </c>
      <c r="AB461" s="24">
        <v>162528378</v>
      </c>
      <c r="AC461" s="24">
        <v>908469671</v>
      </c>
      <c r="AD461" s="24">
        <v>3081355659</v>
      </c>
      <c r="AE461" s="24">
        <v>1885380470</v>
      </c>
      <c r="AF461" s="24">
        <v>829001328</v>
      </c>
      <c r="AG461" s="24">
        <v>1357048417</v>
      </c>
      <c r="AH461" s="24">
        <v>38061952</v>
      </c>
      <c r="AI461" s="24">
        <v>127717345</v>
      </c>
      <c r="AJ461" s="24">
        <v>798271380</v>
      </c>
      <c r="AK461" s="24">
        <v>31584890</v>
      </c>
      <c r="AL461" s="203">
        <v>55167494101</v>
      </c>
    </row>
    <row r="462" spans="1:38" s="6" customFormat="1" ht="14.4" x14ac:dyDescent="0.3">
      <c r="A462" s="65" t="s">
        <v>1203</v>
      </c>
      <c r="B462" s="25" t="s">
        <v>226</v>
      </c>
      <c r="C462" s="24">
        <v>2460248784</v>
      </c>
      <c r="D462" s="24">
        <v>3385538971</v>
      </c>
      <c r="E462" s="24">
        <v>520063446</v>
      </c>
      <c r="F462" s="24">
        <v>1572921755</v>
      </c>
      <c r="G462" s="24">
        <v>3609243414</v>
      </c>
      <c r="H462" s="24">
        <v>11042593779</v>
      </c>
      <c r="I462" s="24">
        <v>1889098170</v>
      </c>
      <c r="J462" s="24">
        <v>624193728</v>
      </c>
      <c r="K462" s="24">
        <v>2394963510</v>
      </c>
      <c r="L462" s="24">
        <v>4978541519</v>
      </c>
      <c r="M462" s="24">
        <v>4549398050</v>
      </c>
      <c r="N462" s="24">
        <v>4190722698</v>
      </c>
      <c r="O462" s="24">
        <v>2793997009</v>
      </c>
      <c r="P462" s="24">
        <v>1892567999</v>
      </c>
      <c r="Q462" s="24">
        <v>1024252902</v>
      </c>
      <c r="R462" s="24">
        <v>2421066754</v>
      </c>
      <c r="S462" s="24">
        <v>797020364</v>
      </c>
      <c r="T462" s="24">
        <v>4518680883</v>
      </c>
      <c r="U462" s="24">
        <v>56830187</v>
      </c>
      <c r="V462" s="24">
        <v>6218939749</v>
      </c>
      <c r="W462" s="24">
        <v>2153222465</v>
      </c>
      <c r="X462" s="24">
        <v>892246671</v>
      </c>
      <c r="Y462" s="24">
        <v>3561778706</v>
      </c>
      <c r="Z462" s="24">
        <v>521750933</v>
      </c>
      <c r="AA462" s="24">
        <v>11406296510</v>
      </c>
      <c r="AB462" s="24">
        <v>3676855361</v>
      </c>
      <c r="AC462" s="24">
        <v>18619028311</v>
      </c>
      <c r="AD462" s="24">
        <v>7480964519</v>
      </c>
      <c r="AE462" s="24">
        <v>2427869370</v>
      </c>
      <c r="AF462" s="24">
        <v>6174738067</v>
      </c>
      <c r="AG462" s="24">
        <v>2202045609</v>
      </c>
      <c r="AH462" s="24">
        <v>1590014601</v>
      </c>
      <c r="AI462" s="24">
        <v>1764506392</v>
      </c>
      <c r="AJ462" s="24">
        <v>796440434</v>
      </c>
      <c r="AK462" s="24">
        <v>299095864</v>
      </c>
      <c r="AL462" s="203">
        <v>124507737484</v>
      </c>
    </row>
    <row r="463" spans="1:38" s="6" customFormat="1" ht="14.4" x14ac:dyDescent="0.3">
      <c r="A463" s="95" t="s">
        <v>1204</v>
      </c>
      <c r="B463" s="96" t="s">
        <v>216</v>
      </c>
      <c r="C463" s="97">
        <v>10482804705</v>
      </c>
      <c r="D463" s="97">
        <v>17720187248</v>
      </c>
      <c r="E463" s="97">
        <v>2971073286</v>
      </c>
      <c r="F463" s="97">
        <v>3171526486</v>
      </c>
      <c r="G463" s="97">
        <v>14815530388</v>
      </c>
      <c r="H463" s="97">
        <v>43374796293</v>
      </c>
      <c r="I463" s="97">
        <v>6720770515</v>
      </c>
      <c r="J463" s="97">
        <v>3078091077</v>
      </c>
      <c r="K463" s="97">
        <v>10673664951</v>
      </c>
      <c r="L463" s="97">
        <v>28472554482</v>
      </c>
      <c r="M463" s="97">
        <v>13229314787</v>
      </c>
      <c r="N463" s="97">
        <v>13091253879</v>
      </c>
      <c r="O463" s="97">
        <v>42381816653</v>
      </c>
      <c r="P463" s="97">
        <v>6949041442</v>
      </c>
      <c r="Q463" s="97">
        <v>3359960412</v>
      </c>
      <c r="R463" s="97">
        <v>8631317572</v>
      </c>
      <c r="S463" s="97">
        <v>1798800644</v>
      </c>
      <c r="T463" s="97">
        <v>15269650135</v>
      </c>
      <c r="U463" s="97">
        <v>185165464</v>
      </c>
      <c r="V463" s="97">
        <v>31538189248</v>
      </c>
      <c r="W463" s="97">
        <v>7238498395</v>
      </c>
      <c r="X463" s="97">
        <v>5851695211</v>
      </c>
      <c r="Y463" s="97">
        <v>10194742808</v>
      </c>
      <c r="Z463" s="97">
        <v>2473907886</v>
      </c>
      <c r="AA463" s="97">
        <v>32062553950</v>
      </c>
      <c r="AB463" s="97">
        <v>15092462664</v>
      </c>
      <c r="AC463" s="97">
        <v>66730640774</v>
      </c>
      <c r="AD463" s="97">
        <v>33038879236</v>
      </c>
      <c r="AE463" s="97">
        <v>14171967184</v>
      </c>
      <c r="AF463" s="97">
        <v>23043137403</v>
      </c>
      <c r="AG463" s="97">
        <v>12453098536</v>
      </c>
      <c r="AH463" s="97">
        <v>9497687069</v>
      </c>
      <c r="AI463" s="97">
        <v>11203668286</v>
      </c>
      <c r="AJ463" s="97">
        <v>10162170993</v>
      </c>
      <c r="AK463" s="97">
        <v>3516640415</v>
      </c>
      <c r="AL463" s="204">
        <v>534647260477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10482804705</v>
      </c>
      <c r="D464" s="31">
        <v>17720187248</v>
      </c>
      <c r="E464" s="31">
        <v>2971073286</v>
      </c>
      <c r="F464" s="31">
        <v>3171526486</v>
      </c>
      <c r="G464" s="31">
        <v>14815530388</v>
      </c>
      <c r="H464" s="31">
        <v>43374796293</v>
      </c>
      <c r="I464" s="31">
        <v>6720770515</v>
      </c>
      <c r="J464" s="31">
        <v>3078091077</v>
      </c>
      <c r="K464" s="31">
        <v>10673664951</v>
      </c>
      <c r="L464" s="31">
        <v>28472554482</v>
      </c>
      <c r="M464" s="31">
        <v>13229314787</v>
      </c>
      <c r="N464" s="31">
        <v>13091253879</v>
      </c>
      <c r="O464" s="31">
        <v>42381816653</v>
      </c>
      <c r="P464" s="31">
        <v>6949041442</v>
      </c>
      <c r="Q464" s="31">
        <v>3359960412</v>
      </c>
      <c r="R464" s="31">
        <v>8631317572</v>
      </c>
      <c r="S464" s="31">
        <v>1798800644</v>
      </c>
      <c r="T464" s="31">
        <v>15269650135</v>
      </c>
      <c r="U464" s="31">
        <v>185165464</v>
      </c>
      <c r="V464" s="31">
        <v>31538189248</v>
      </c>
      <c r="W464" s="31">
        <v>7238498395</v>
      </c>
      <c r="X464" s="31">
        <v>5851695211</v>
      </c>
      <c r="Y464" s="31">
        <v>10194742808</v>
      </c>
      <c r="Z464" s="31">
        <v>2473907886</v>
      </c>
      <c r="AA464" s="31">
        <v>32062553950</v>
      </c>
      <c r="AB464" s="31">
        <v>15092462664</v>
      </c>
      <c r="AC464" s="31">
        <v>66730640774</v>
      </c>
      <c r="AD464" s="31">
        <v>33038879236</v>
      </c>
      <c r="AE464" s="31">
        <v>14171967184</v>
      </c>
      <c r="AF464" s="31">
        <v>23043137403</v>
      </c>
      <c r="AG464" s="31">
        <v>12453098536</v>
      </c>
      <c r="AH464" s="31">
        <v>9497687069</v>
      </c>
      <c r="AI464" s="31">
        <v>11203668286</v>
      </c>
      <c r="AJ464" s="31">
        <v>10162170993</v>
      </c>
      <c r="AK464" s="31">
        <v>3516640415</v>
      </c>
      <c r="AL464" s="205">
        <v>534647260477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27403546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0</v>
      </c>
      <c r="P465" s="24">
        <v>0</v>
      </c>
      <c r="Q465" s="24">
        <v>0</v>
      </c>
      <c r="R465" s="24">
        <v>4945545</v>
      </c>
      <c r="S465" s="24">
        <v>0</v>
      </c>
      <c r="T465" s="24">
        <v>8153806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17326129</v>
      </c>
      <c r="AD465" s="24">
        <v>105249268</v>
      </c>
      <c r="AE465" s="24">
        <v>43925486</v>
      </c>
      <c r="AF465" s="24">
        <v>5331867</v>
      </c>
      <c r="AG465" s="24">
        <v>0</v>
      </c>
      <c r="AH465" s="24">
        <v>0</v>
      </c>
      <c r="AI465" s="24">
        <v>452084584</v>
      </c>
      <c r="AJ465" s="24">
        <v>4070580</v>
      </c>
      <c r="AK465" s="24">
        <v>13987605</v>
      </c>
      <c r="AL465" s="203">
        <v>718476326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82671044</v>
      </c>
      <c r="G466" s="24">
        <v>0</v>
      </c>
      <c r="H466" s="24">
        <v>33502108</v>
      </c>
      <c r="I466" s="24">
        <v>1000000</v>
      </c>
      <c r="J466" s="24">
        <v>0</v>
      </c>
      <c r="K466" s="24">
        <v>0</v>
      </c>
      <c r="L466" s="24">
        <v>996618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96915069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539862830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1575341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1019660927</v>
      </c>
    </row>
    <row r="467" spans="1:38" s="6" customFormat="1" ht="14.4" x14ac:dyDescent="0.3">
      <c r="A467" s="65" t="s">
        <v>1207</v>
      </c>
      <c r="B467" s="25" t="s">
        <v>230</v>
      </c>
      <c r="C467" s="24">
        <v>42588577</v>
      </c>
      <c r="D467" s="24">
        <v>11593582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7629160000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4828650727</v>
      </c>
      <c r="AC467" s="24">
        <v>0</v>
      </c>
      <c r="AD467" s="24">
        <v>0</v>
      </c>
      <c r="AE467" s="24">
        <v>0</v>
      </c>
      <c r="AF467" s="24">
        <v>0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17718105809</v>
      </c>
    </row>
    <row r="468" spans="1:38" s="6" customFormat="1" ht="14.4" x14ac:dyDescent="0.3">
      <c r="A468" s="95" t="s">
        <v>1208</v>
      </c>
      <c r="B468" s="96" t="s">
        <v>171</v>
      </c>
      <c r="C468" s="97">
        <v>42588577</v>
      </c>
      <c r="D468" s="97">
        <v>11593582</v>
      </c>
      <c r="E468" s="97">
        <v>0</v>
      </c>
      <c r="F468" s="97">
        <v>82671044</v>
      </c>
      <c r="G468" s="97">
        <v>0</v>
      </c>
      <c r="H468" s="97">
        <v>1652329515</v>
      </c>
      <c r="I468" s="97">
        <v>1811915</v>
      </c>
      <c r="J468" s="97">
        <v>800000000</v>
      </c>
      <c r="K468" s="97">
        <v>0</v>
      </c>
      <c r="L468" s="97">
        <v>7630156618</v>
      </c>
      <c r="M468" s="97">
        <v>47366486</v>
      </c>
      <c r="N468" s="97">
        <v>43976613</v>
      </c>
      <c r="O468" s="97">
        <v>0</v>
      </c>
      <c r="P468" s="97">
        <v>0</v>
      </c>
      <c r="Q468" s="97">
        <v>365283425</v>
      </c>
      <c r="R468" s="97">
        <v>101860614</v>
      </c>
      <c r="S468" s="97">
        <v>0</v>
      </c>
      <c r="T468" s="97">
        <v>117730583</v>
      </c>
      <c r="U468" s="97">
        <v>0</v>
      </c>
      <c r="V468" s="97">
        <v>111134639</v>
      </c>
      <c r="W468" s="97">
        <v>165492448</v>
      </c>
      <c r="X468" s="97">
        <v>1439862830</v>
      </c>
      <c r="Y468" s="97">
        <v>0</v>
      </c>
      <c r="Z468" s="97">
        <v>0</v>
      </c>
      <c r="AA468" s="97">
        <v>0</v>
      </c>
      <c r="AB468" s="97">
        <v>4853202291</v>
      </c>
      <c r="AC468" s="97">
        <v>17326129</v>
      </c>
      <c r="AD468" s="97">
        <v>105249268</v>
      </c>
      <c r="AE468" s="97">
        <v>43925486</v>
      </c>
      <c r="AF468" s="97">
        <v>5331867</v>
      </c>
      <c r="AG468" s="97">
        <v>1310302316</v>
      </c>
      <c r="AH468" s="97">
        <v>29827403</v>
      </c>
      <c r="AI468" s="97">
        <v>452084584</v>
      </c>
      <c r="AJ468" s="97">
        <v>11147224</v>
      </c>
      <c r="AK468" s="97">
        <v>13987605</v>
      </c>
      <c r="AL468" s="204">
        <v>19456243062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41045455</v>
      </c>
      <c r="M469" s="24">
        <v>0</v>
      </c>
      <c r="N469" s="24">
        <v>23052363</v>
      </c>
      <c r="O469" s="24">
        <v>34572904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21675354</v>
      </c>
      <c r="W469" s="24">
        <v>4744082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365976606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169961406</v>
      </c>
      <c r="AH470" s="24">
        <v>0</v>
      </c>
      <c r="AI470" s="24">
        <v>0</v>
      </c>
      <c r="AJ470" s="24">
        <v>0</v>
      </c>
      <c r="AK470" s="24">
        <v>0</v>
      </c>
      <c r="AL470" s="203">
        <v>169961406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41045455</v>
      </c>
      <c r="M472" s="97">
        <v>0</v>
      </c>
      <c r="N472" s="97">
        <v>23052363</v>
      </c>
      <c r="O472" s="97">
        <v>34572904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21675354</v>
      </c>
      <c r="W472" s="97">
        <v>4744082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169961406</v>
      </c>
      <c r="AH472" s="97">
        <v>0</v>
      </c>
      <c r="AI472" s="97">
        <v>0</v>
      </c>
      <c r="AJ472" s="97">
        <v>0</v>
      </c>
      <c r="AK472" s="97">
        <v>0</v>
      </c>
      <c r="AL472" s="204">
        <v>535938012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116675775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116675775</v>
      </c>
    </row>
    <row r="475" spans="1:38" s="6" customFormat="1" ht="14.4" x14ac:dyDescent="0.3">
      <c r="A475" s="65" t="s">
        <v>1215</v>
      </c>
      <c r="B475" s="25" t="s">
        <v>233</v>
      </c>
      <c r="C475" s="24">
        <v>12363638</v>
      </c>
      <c r="D475" s="24">
        <v>0</v>
      </c>
      <c r="E475" s="24">
        <v>0</v>
      </c>
      <c r="F475" s="24">
        <v>22746163</v>
      </c>
      <c r="G475" s="24">
        <v>0</v>
      </c>
      <c r="H475" s="24">
        <v>544573837</v>
      </c>
      <c r="I475" s="24">
        <v>37855389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5272727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21975500</v>
      </c>
      <c r="W475" s="24">
        <v>0</v>
      </c>
      <c r="X475" s="24">
        <v>3400000</v>
      </c>
      <c r="Y475" s="24">
        <v>669900</v>
      </c>
      <c r="Z475" s="24">
        <v>0</v>
      </c>
      <c r="AA475" s="24">
        <v>239876721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895035693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10495582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22710138</v>
      </c>
      <c r="W477" s="24">
        <v>0</v>
      </c>
      <c r="X477" s="24">
        <v>0</v>
      </c>
      <c r="Y477" s="24">
        <v>0</v>
      </c>
      <c r="Z477" s="24">
        <v>0</v>
      </c>
      <c r="AA477" s="24">
        <v>96597710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129803430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6594544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18584488</v>
      </c>
      <c r="N478" s="24">
        <v>0</v>
      </c>
      <c r="O478" s="24">
        <v>0</v>
      </c>
      <c r="P478" s="24">
        <v>0</v>
      </c>
      <c r="Q478" s="24">
        <v>0</v>
      </c>
      <c r="R478" s="24">
        <v>41041112</v>
      </c>
      <c r="S478" s="24">
        <v>0</v>
      </c>
      <c r="T478" s="24">
        <v>0</v>
      </c>
      <c r="U478" s="24">
        <v>0</v>
      </c>
      <c r="V478" s="24">
        <v>156223443</v>
      </c>
      <c r="W478" s="24">
        <v>0</v>
      </c>
      <c r="X478" s="24">
        <v>0</v>
      </c>
      <c r="Y478" s="24">
        <v>0</v>
      </c>
      <c r="Z478" s="24">
        <v>0</v>
      </c>
      <c r="AA478" s="24">
        <v>472000000</v>
      </c>
      <c r="AB478" s="24">
        <v>0</v>
      </c>
      <c r="AC478" s="24">
        <v>0</v>
      </c>
      <c r="AD478" s="24">
        <v>9623264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704066851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1081983051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1093584610</v>
      </c>
    </row>
    <row r="481" spans="1:38" s="6" customFormat="1" ht="14.4" x14ac:dyDescent="0.3">
      <c r="A481" s="95" t="s">
        <v>1221</v>
      </c>
      <c r="B481" s="96" t="s">
        <v>177</v>
      </c>
      <c r="C481" s="97">
        <v>12363638</v>
      </c>
      <c r="D481" s="97">
        <v>0</v>
      </c>
      <c r="E481" s="97">
        <v>0</v>
      </c>
      <c r="F481" s="97">
        <v>39836289</v>
      </c>
      <c r="G481" s="97">
        <v>0</v>
      </c>
      <c r="H481" s="97">
        <v>556175396</v>
      </c>
      <c r="I481" s="97">
        <v>37855389</v>
      </c>
      <c r="J481" s="97">
        <v>0</v>
      </c>
      <c r="K481" s="97">
        <v>0</v>
      </c>
      <c r="L481" s="97">
        <v>1082255778</v>
      </c>
      <c r="M481" s="97">
        <v>18584488</v>
      </c>
      <c r="N481" s="97">
        <v>0</v>
      </c>
      <c r="O481" s="97">
        <v>5272727</v>
      </c>
      <c r="P481" s="97">
        <v>0</v>
      </c>
      <c r="Q481" s="97">
        <v>0</v>
      </c>
      <c r="R481" s="97">
        <v>41041112</v>
      </c>
      <c r="S481" s="97">
        <v>0</v>
      </c>
      <c r="T481" s="97">
        <v>0</v>
      </c>
      <c r="U481" s="97">
        <v>0</v>
      </c>
      <c r="V481" s="97">
        <v>200909081</v>
      </c>
      <c r="W481" s="97">
        <v>0</v>
      </c>
      <c r="X481" s="97">
        <v>3400000</v>
      </c>
      <c r="Y481" s="97">
        <v>669900</v>
      </c>
      <c r="Z481" s="97">
        <v>0</v>
      </c>
      <c r="AA481" s="97">
        <v>808474431</v>
      </c>
      <c r="AB481" s="97">
        <v>0</v>
      </c>
      <c r="AC481" s="97">
        <v>0</v>
      </c>
      <c r="AD481" s="97">
        <v>15652355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2822490584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503384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51141621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196443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106212992</v>
      </c>
      <c r="AK482" s="24">
        <v>0</v>
      </c>
      <c r="AL482" s="203">
        <v>158151219</v>
      </c>
    </row>
    <row r="483" spans="1:38" s="6" customFormat="1" ht="14.4" x14ac:dyDescent="0.3">
      <c r="A483" s="65" t="s">
        <v>1223</v>
      </c>
      <c r="B483" s="25" t="s">
        <v>5</v>
      </c>
      <c r="C483" s="24">
        <v>627666</v>
      </c>
      <c r="D483" s="24">
        <v>1760346</v>
      </c>
      <c r="E483" s="24">
        <v>0</v>
      </c>
      <c r="F483" s="24">
        <v>1757176</v>
      </c>
      <c r="G483" s="24">
        <v>0</v>
      </c>
      <c r="H483" s="24">
        <v>125842559</v>
      </c>
      <c r="I483" s="24">
        <v>1791111</v>
      </c>
      <c r="J483" s="24">
        <v>1791111</v>
      </c>
      <c r="K483" s="24">
        <v>4367995</v>
      </c>
      <c r="L483" s="24">
        <v>30022956</v>
      </c>
      <c r="M483" s="24">
        <v>0</v>
      </c>
      <c r="N483" s="24">
        <v>70520</v>
      </c>
      <c r="O483" s="24">
        <v>1533775</v>
      </c>
      <c r="P483" s="24">
        <v>0</v>
      </c>
      <c r="Q483" s="24">
        <v>1546505</v>
      </c>
      <c r="R483" s="24">
        <v>1610396</v>
      </c>
      <c r="S483" s="24">
        <v>3834725</v>
      </c>
      <c r="T483" s="24">
        <v>0</v>
      </c>
      <c r="U483" s="24">
        <v>0</v>
      </c>
      <c r="V483" s="24">
        <v>0</v>
      </c>
      <c r="W483" s="24">
        <v>1790651</v>
      </c>
      <c r="X483" s="24">
        <v>3129864</v>
      </c>
      <c r="Y483" s="24">
        <v>1791111</v>
      </c>
      <c r="Z483" s="24">
        <v>17235863</v>
      </c>
      <c r="AA483" s="24">
        <v>0</v>
      </c>
      <c r="AB483" s="24">
        <v>1533775</v>
      </c>
      <c r="AC483" s="24">
        <v>465803546</v>
      </c>
      <c r="AD483" s="24">
        <v>0</v>
      </c>
      <c r="AE483" s="24">
        <v>0</v>
      </c>
      <c r="AF483" s="24">
        <v>0</v>
      </c>
      <c r="AG483" s="24">
        <v>1533775</v>
      </c>
      <c r="AH483" s="24">
        <v>280559366</v>
      </c>
      <c r="AI483" s="24">
        <v>63958207</v>
      </c>
      <c r="AJ483" s="24">
        <v>17282688</v>
      </c>
      <c r="AK483" s="24">
        <v>0</v>
      </c>
      <c r="AL483" s="203">
        <v>1031175687</v>
      </c>
    </row>
    <row r="484" spans="1:38" s="6" customFormat="1" ht="14.4" x14ac:dyDescent="0.3">
      <c r="A484" s="95" t="s">
        <v>1224</v>
      </c>
      <c r="B484" s="96" t="s">
        <v>237</v>
      </c>
      <c r="C484" s="97">
        <v>627666</v>
      </c>
      <c r="D484" s="97">
        <v>1760346</v>
      </c>
      <c r="E484" s="97">
        <v>0</v>
      </c>
      <c r="F484" s="97">
        <v>1757176</v>
      </c>
      <c r="G484" s="97">
        <v>0</v>
      </c>
      <c r="H484" s="97">
        <v>125842559</v>
      </c>
      <c r="I484" s="97">
        <v>2294495</v>
      </c>
      <c r="J484" s="97">
        <v>1818526</v>
      </c>
      <c r="K484" s="97">
        <v>4367995</v>
      </c>
      <c r="L484" s="97">
        <v>30022956</v>
      </c>
      <c r="M484" s="97">
        <v>0</v>
      </c>
      <c r="N484" s="97">
        <v>70520</v>
      </c>
      <c r="O484" s="97">
        <v>1603139</v>
      </c>
      <c r="P484" s="97">
        <v>0</v>
      </c>
      <c r="Q484" s="97">
        <v>1546505</v>
      </c>
      <c r="R484" s="97">
        <v>1610396</v>
      </c>
      <c r="S484" s="97">
        <v>3834725</v>
      </c>
      <c r="T484" s="97">
        <v>51141621</v>
      </c>
      <c r="U484" s="97">
        <v>0</v>
      </c>
      <c r="V484" s="97">
        <v>0</v>
      </c>
      <c r="W484" s="97">
        <v>1790651</v>
      </c>
      <c r="X484" s="97">
        <v>3129864</v>
      </c>
      <c r="Y484" s="97">
        <v>1791111</v>
      </c>
      <c r="Z484" s="97">
        <v>17235863</v>
      </c>
      <c r="AA484" s="97">
        <v>0</v>
      </c>
      <c r="AB484" s="97">
        <v>1533775</v>
      </c>
      <c r="AC484" s="97">
        <v>465803546</v>
      </c>
      <c r="AD484" s="97">
        <v>196443</v>
      </c>
      <c r="AE484" s="97">
        <v>0</v>
      </c>
      <c r="AF484" s="97">
        <v>0</v>
      </c>
      <c r="AG484" s="97">
        <v>1533775</v>
      </c>
      <c r="AH484" s="97">
        <v>280559366</v>
      </c>
      <c r="AI484" s="97">
        <v>63958207</v>
      </c>
      <c r="AJ484" s="97">
        <v>123495680</v>
      </c>
      <c r="AK484" s="97">
        <v>0</v>
      </c>
      <c r="AL484" s="204">
        <v>1189326906</v>
      </c>
    </row>
    <row r="485" spans="1:38" s="6" customFormat="1" ht="14.4" x14ac:dyDescent="0.3">
      <c r="A485" s="65" t="s">
        <v>1225</v>
      </c>
      <c r="B485" s="25" t="s">
        <v>185</v>
      </c>
      <c r="C485" s="24">
        <v>1597823905</v>
      </c>
      <c r="D485" s="24">
        <v>255446909</v>
      </c>
      <c r="E485" s="24">
        <v>898660250</v>
      </c>
      <c r="F485" s="24">
        <v>626524390</v>
      </c>
      <c r="G485" s="24">
        <v>784005704</v>
      </c>
      <c r="H485" s="24">
        <v>7102773926</v>
      </c>
      <c r="I485" s="24">
        <v>552135427</v>
      </c>
      <c r="J485" s="24">
        <v>375869063</v>
      </c>
      <c r="K485" s="24">
        <v>365043385</v>
      </c>
      <c r="L485" s="24">
        <v>5358547935</v>
      </c>
      <c r="M485" s="24">
        <v>9048718894</v>
      </c>
      <c r="N485" s="24">
        <v>5546950101</v>
      </c>
      <c r="O485" s="24">
        <v>1749628757</v>
      </c>
      <c r="P485" s="24">
        <v>434772302</v>
      </c>
      <c r="Q485" s="24">
        <v>546929866</v>
      </c>
      <c r="R485" s="24">
        <v>1099190098</v>
      </c>
      <c r="S485" s="24">
        <v>550232233</v>
      </c>
      <c r="T485" s="24">
        <v>15953433870</v>
      </c>
      <c r="U485" s="24">
        <v>0</v>
      </c>
      <c r="V485" s="24">
        <v>6805504542</v>
      </c>
      <c r="W485" s="24">
        <v>981418199</v>
      </c>
      <c r="X485" s="24">
        <v>236483868</v>
      </c>
      <c r="Y485" s="24">
        <v>1050925877</v>
      </c>
      <c r="Z485" s="24">
        <v>349949342</v>
      </c>
      <c r="AA485" s="24">
        <v>3019430840</v>
      </c>
      <c r="AB485" s="24">
        <v>2779798655</v>
      </c>
      <c r="AC485" s="24">
        <v>1849297157</v>
      </c>
      <c r="AD485" s="24">
        <v>4419833970</v>
      </c>
      <c r="AE485" s="24">
        <v>664842900</v>
      </c>
      <c r="AF485" s="24">
        <v>9056399224</v>
      </c>
      <c r="AG485" s="24">
        <v>909154195</v>
      </c>
      <c r="AH485" s="24">
        <v>636098577</v>
      </c>
      <c r="AI485" s="24">
        <v>468476891</v>
      </c>
      <c r="AJ485" s="24">
        <v>250144865</v>
      </c>
      <c r="AK485" s="24">
        <v>260641341</v>
      </c>
      <c r="AL485" s="203">
        <v>86585087458</v>
      </c>
    </row>
    <row r="486" spans="1:38" s="6" customFormat="1" ht="14.4" x14ac:dyDescent="0.3">
      <c r="A486" s="95" t="s">
        <v>1226</v>
      </c>
      <c r="B486" s="96" t="s">
        <v>239</v>
      </c>
      <c r="C486" s="97">
        <v>1597823905</v>
      </c>
      <c r="D486" s="97">
        <v>255446909</v>
      </c>
      <c r="E486" s="97">
        <v>898660250</v>
      </c>
      <c r="F486" s="97">
        <v>626524390</v>
      </c>
      <c r="G486" s="97">
        <v>784005704</v>
      </c>
      <c r="H486" s="97">
        <v>7102773926</v>
      </c>
      <c r="I486" s="97">
        <v>552135427</v>
      </c>
      <c r="J486" s="97">
        <v>375869063</v>
      </c>
      <c r="K486" s="97">
        <v>365043385</v>
      </c>
      <c r="L486" s="97">
        <v>5358547935</v>
      </c>
      <c r="M486" s="97">
        <v>9048718894</v>
      </c>
      <c r="N486" s="97">
        <v>5546950101</v>
      </c>
      <c r="O486" s="97">
        <v>1749628757</v>
      </c>
      <c r="P486" s="97">
        <v>434772302</v>
      </c>
      <c r="Q486" s="97">
        <v>546929866</v>
      </c>
      <c r="R486" s="97">
        <v>1099190098</v>
      </c>
      <c r="S486" s="97">
        <v>550232233</v>
      </c>
      <c r="T486" s="97">
        <v>15953433870</v>
      </c>
      <c r="U486" s="97">
        <v>0</v>
      </c>
      <c r="V486" s="97">
        <v>6805504542</v>
      </c>
      <c r="W486" s="97">
        <v>981418199</v>
      </c>
      <c r="X486" s="97">
        <v>236483868</v>
      </c>
      <c r="Y486" s="97">
        <v>1050925877</v>
      </c>
      <c r="Z486" s="97">
        <v>349949342</v>
      </c>
      <c r="AA486" s="97">
        <v>3019430840</v>
      </c>
      <c r="AB486" s="97">
        <v>2779798655</v>
      </c>
      <c r="AC486" s="97">
        <v>1849297157</v>
      </c>
      <c r="AD486" s="97">
        <v>4419833970</v>
      </c>
      <c r="AE486" s="97">
        <v>664842900</v>
      </c>
      <c r="AF486" s="97">
        <v>9056399224</v>
      </c>
      <c r="AG486" s="97">
        <v>909154195</v>
      </c>
      <c r="AH486" s="97">
        <v>636098577</v>
      </c>
      <c r="AI486" s="97">
        <v>468476891</v>
      </c>
      <c r="AJ486" s="97">
        <v>250144865</v>
      </c>
      <c r="AK486" s="97">
        <v>260641341</v>
      </c>
      <c r="AL486" s="204">
        <v>86585087458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1660749546</v>
      </c>
      <c r="D487" s="31">
        <v>268800837</v>
      </c>
      <c r="E487" s="31">
        <v>898660250</v>
      </c>
      <c r="F487" s="31">
        <v>750788899</v>
      </c>
      <c r="G487" s="31">
        <v>829433450</v>
      </c>
      <c r="H487" s="31">
        <v>9437121396</v>
      </c>
      <c r="I487" s="31">
        <v>595182319</v>
      </c>
      <c r="J487" s="31">
        <v>1177687589</v>
      </c>
      <c r="K487" s="31">
        <v>369411380</v>
      </c>
      <c r="L487" s="31">
        <v>14142028742</v>
      </c>
      <c r="M487" s="31">
        <v>9114669868</v>
      </c>
      <c r="N487" s="31">
        <v>5614049597</v>
      </c>
      <c r="O487" s="31">
        <v>1791077527</v>
      </c>
      <c r="P487" s="31">
        <v>434772302</v>
      </c>
      <c r="Q487" s="31">
        <v>913759796</v>
      </c>
      <c r="R487" s="31">
        <v>1243702220</v>
      </c>
      <c r="S487" s="31">
        <v>554066958</v>
      </c>
      <c r="T487" s="31">
        <v>16129451369</v>
      </c>
      <c r="U487" s="31">
        <v>116675775</v>
      </c>
      <c r="V487" s="31">
        <v>7139223616</v>
      </c>
      <c r="W487" s="31">
        <v>1153445380</v>
      </c>
      <c r="X487" s="31">
        <v>1682876562</v>
      </c>
      <c r="Y487" s="31">
        <v>1053386888</v>
      </c>
      <c r="Z487" s="31">
        <v>370030230</v>
      </c>
      <c r="AA487" s="31">
        <v>4003302117</v>
      </c>
      <c r="AB487" s="31">
        <v>7634534721</v>
      </c>
      <c r="AC487" s="31">
        <v>2332426832</v>
      </c>
      <c r="AD487" s="31">
        <v>4540932036</v>
      </c>
      <c r="AE487" s="31">
        <v>708768386</v>
      </c>
      <c r="AF487" s="31">
        <v>9063371774</v>
      </c>
      <c r="AG487" s="31">
        <v>2390951692</v>
      </c>
      <c r="AH487" s="31">
        <v>946485346</v>
      </c>
      <c r="AI487" s="31">
        <v>984519682</v>
      </c>
      <c r="AJ487" s="31">
        <v>384787769</v>
      </c>
      <c r="AK487" s="31">
        <v>274628946</v>
      </c>
      <c r="AL487" s="205">
        <v>110705761797</v>
      </c>
    </row>
    <row r="488" spans="1:38" s="6" customFormat="1" ht="14.4" x14ac:dyDescent="0.3">
      <c r="A488" s="65" t="s">
        <v>1227</v>
      </c>
      <c r="B488" s="25" t="s">
        <v>143</v>
      </c>
      <c r="C488" s="24">
        <v>59360356</v>
      </c>
      <c r="D488" s="24">
        <v>4587117</v>
      </c>
      <c r="E488" s="24">
        <v>28479902</v>
      </c>
      <c r="F488" s="24">
        <v>490813</v>
      </c>
      <c r="G488" s="24">
        <v>13487612</v>
      </c>
      <c r="H488" s="24">
        <v>181916751</v>
      </c>
      <c r="I488" s="24">
        <v>2504210</v>
      </c>
      <c r="J488" s="24">
        <v>15539511</v>
      </c>
      <c r="K488" s="24">
        <v>10710012</v>
      </c>
      <c r="L488" s="24">
        <v>417779765</v>
      </c>
      <c r="M488" s="24">
        <v>168799159</v>
      </c>
      <c r="N488" s="24">
        <v>124352638</v>
      </c>
      <c r="O488" s="24">
        <v>63205344</v>
      </c>
      <c r="P488" s="24">
        <v>17902290</v>
      </c>
      <c r="Q488" s="24">
        <v>26828000</v>
      </c>
      <c r="R488" s="24">
        <v>30183359</v>
      </c>
      <c r="S488" s="24">
        <v>449195</v>
      </c>
      <c r="T488" s="24">
        <v>232193202</v>
      </c>
      <c r="U488" s="24">
        <v>0</v>
      </c>
      <c r="V488" s="24">
        <v>301037091</v>
      </c>
      <c r="W488" s="24">
        <v>33238461</v>
      </c>
      <c r="X488" s="24">
        <v>6556240</v>
      </c>
      <c r="Y488" s="24">
        <v>61585882</v>
      </c>
      <c r="Z488" s="24">
        <v>6485150</v>
      </c>
      <c r="AA488" s="24">
        <v>405243394</v>
      </c>
      <c r="AB488" s="24">
        <v>274131971</v>
      </c>
      <c r="AC488" s="24">
        <v>165378505</v>
      </c>
      <c r="AD488" s="24">
        <v>64282248</v>
      </c>
      <c r="AE488" s="24">
        <v>3273990</v>
      </c>
      <c r="AF488" s="24">
        <v>53749045</v>
      </c>
      <c r="AG488" s="24">
        <v>19786480</v>
      </c>
      <c r="AH488" s="24">
        <v>17558831</v>
      </c>
      <c r="AI488" s="24">
        <v>0</v>
      </c>
      <c r="AJ488" s="24">
        <v>1843021</v>
      </c>
      <c r="AK488" s="24">
        <v>347092</v>
      </c>
      <c r="AL488" s="203">
        <v>2813266637</v>
      </c>
    </row>
    <row r="489" spans="1:38" s="6" customFormat="1" ht="14.4" x14ac:dyDescent="0.3">
      <c r="A489" s="65" t="s">
        <v>1228</v>
      </c>
      <c r="B489" s="25" t="s">
        <v>144</v>
      </c>
      <c r="C489" s="24">
        <v>195675088</v>
      </c>
      <c r="D489" s="24">
        <v>8176686</v>
      </c>
      <c r="E489" s="24">
        <v>5197097</v>
      </c>
      <c r="F489" s="24">
        <v>6994782</v>
      </c>
      <c r="G489" s="24">
        <v>28573779</v>
      </c>
      <c r="H489" s="24">
        <v>23374537</v>
      </c>
      <c r="I489" s="24">
        <v>8300705</v>
      </c>
      <c r="J489" s="24">
        <v>2673804</v>
      </c>
      <c r="K489" s="24">
        <v>8085682</v>
      </c>
      <c r="L489" s="24">
        <v>61466325</v>
      </c>
      <c r="M489" s="24">
        <v>1119573307</v>
      </c>
      <c r="N489" s="24">
        <v>278881523</v>
      </c>
      <c r="O489" s="24">
        <v>34817438</v>
      </c>
      <c r="P489" s="24">
        <v>8333405</v>
      </c>
      <c r="Q489" s="24">
        <v>14830757</v>
      </c>
      <c r="R489" s="24">
        <v>51915854</v>
      </c>
      <c r="S489" s="24">
        <v>0</v>
      </c>
      <c r="T489" s="24">
        <v>367901746</v>
      </c>
      <c r="U489" s="24">
        <v>0</v>
      </c>
      <c r="V489" s="24">
        <v>505078780</v>
      </c>
      <c r="W489" s="24">
        <v>37180277</v>
      </c>
      <c r="X489" s="24">
        <v>472585</v>
      </c>
      <c r="Y489" s="24">
        <v>47129460</v>
      </c>
      <c r="Z489" s="24">
        <v>314107</v>
      </c>
      <c r="AA489" s="24">
        <v>68531194</v>
      </c>
      <c r="AB489" s="24">
        <v>18448848</v>
      </c>
      <c r="AC489" s="24">
        <v>0</v>
      </c>
      <c r="AD489" s="24">
        <v>34731125</v>
      </c>
      <c r="AE489" s="24">
        <v>0</v>
      </c>
      <c r="AF489" s="24">
        <v>151083276</v>
      </c>
      <c r="AG489" s="24">
        <v>34652823</v>
      </c>
      <c r="AH489" s="24">
        <v>5598944</v>
      </c>
      <c r="AI489" s="24">
        <v>0</v>
      </c>
      <c r="AJ489" s="24">
        <v>0</v>
      </c>
      <c r="AK489" s="24">
        <v>0</v>
      </c>
      <c r="AL489" s="203">
        <v>3127993934</v>
      </c>
    </row>
    <row r="490" spans="1:38" s="6" customFormat="1" ht="14.4" x14ac:dyDescent="0.3">
      <c r="A490" s="65" t="s">
        <v>1229</v>
      </c>
      <c r="B490" s="25" t="s">
        <v>145</v>
      </c>
      <c r="C490" s="24">
        <v>3000107</v>
      </c>
      <c r="D490" s="24">
        <v>21430724</v>
      </c>
      <c r="E490" s="24">
        <v>337695</v>
      </c>
      <c r="F490" s="24">
        <v>0</v>
      </c>
      <c r="G490" s="24">
        <v>4386705</v>
      </c>
      <c r="H490" s="24">
        <v>14753481</v>
      </c>
      <c r="I490" s="24">
        <v>1284931</v>
      </c>
      <c r="J490" s="24">
        <v>1812345</v>
      </c>
      <c r="K490" s="24">
        <v>666291</v>
      </c>
      <c r="L490" s="24">
        <v>3369610</v>
      </c>
      <c r="M490" s="24">
        <v>142301481</v>
      </c>
      <c r="N490" s="24">
        <v>13596074</v>
      </c>
      <c r="O490" s="24">
        <v>22045286</v>
      </c>
      <c r="P490" s="24">
        <v>15682355</v>
      </c>
      <c r="Q490" s="24">
        <v>5755798</v>
      </c>
      <c r="R490" s="24">
        <v>16327832</v>
      </c>
      <c r="S490" s="24">
        <v>393804</v>
      </c>
      <c r="T490" s="24">
        <v>16525881</v>
      </c>
      <c r="U490" s="24">
        <v>0</v>
      </c>
      <c r="V490" s="24">
        <v>18943533</v>
      </c>
      <c r="W490" s="24">
        <v>4454247</v>
      </c>
      <c r="X490" s="24">
        <v>2866522</v>
      </c>
      <c r="Y490" s="24">
        <v>2574876</v>
      </c>
      <c r="Z490" s="24">
        <v>172112</v>
      </c>
      <c r="AA490" s="24">
        <v>6971433</v>
      </c>
      <c r="AB490" s="24">
        <v>6829026</v>
      </c>
      <c r="AC490" s="24">
        <v>3373308</v>
      </c>
      <c r="AD490" s="24">
        <v>316835468</v>
      </c>
      <c r="AE490" s="24">
        <v>6411</v>
      </c>
      <c r="AF490" s="24">
        <v>39696893</v>
      </c>
      <c r="AG490" s="24">
        <v>22181339</v>
      </c>
      <c r="AH490" s="24">
        <v>4973227</v>
      </c>
      <c r="AI490" s="24">
        <v>78292559</v>
      </c>
      <c r="AJ490" s="24">
        <v>52191772</v>
      </c>
      <c r="AK490" s="24">
        <v>32224126</v>
      </c>
      <c r="AL490" s="203">
        <v>876257252</v>
      </c>
    </row>
    <row r="491" spans="1:38" s="6" customFormat="1" ht="14.4" x14ac:dyDescent="0.3">
      <c r="A491" s="65" t="s">
        <v>1230</v>
      </c>
      <c r="B491" s="25" t="s">
        <v>146</v>
      </c>
      <c r="C491" s="24">
        <v>1642546512</v>
      </c>
      <c r="D491" s="24">
        <v>1462796772</v>
      </c>
      <c r="E491" s="24">
        <v>30485106</v>
      </c>
      <c r="F491" s="24">
        <v>20953900</v>
      </c>
      <c r="G491" s="24">
        <v>537039914</v>
      </c>
      <c r="H491" s="24">
        <v>815497763</v>
      </c>
      <c r="I491" s="24">
        <v>207055720</v>
      </c>
      <c r="J491" s="24">
        <v>46130090</v>
      </c>
      <c r="K491" s="24">
        <v>588569975</v>
      </c>
      <c r="L491" s="24">
        <v>455233775</v>
      </c>
      <c r="M491" s="24">
        <v>298786734</v>
      </c>
      <c r="N491" s="24">
        <v>195333676</v>
      </c>
      <c r="O491" s="24">
        <v>551109723</v>
      </c>
      <c r="P491" s="24">
        <v>197016421</v>
      </c>
      <c r="Q491" s="24">
        <v>98893367</v>
      </c>
      <c r="R491" s="24">
        <v>284553941</v>
      </c>
      <c r="S491" s="24">
        <v>25941231</v>
      </c>
      <c r="T491" s="24">
        <v>4032635516</v>
      </c>
      <c r="U491" s="24">
        <v>0</v>
      </c>
      <c r="V491" s="24">
        <v>586552472</v>
      </c>
      <c r="W491" s="24">
        <v>147995281</v>
      </c>
      <c r="X491" s="24">
        <v>286192974</v>
      </c>
      <c r="Y491" s="24">
        <v>215865679</v>
      </c>
      <c r="Z491" s="24">
        <v>20567966</v>
      </c>
      <c r="AA491" s="24">
        <v>514664938</v>
      </c>
      <c r="AB491" s="24">
        <v>147580947</v>
      </c>
      <c r="AC491" s="24">
        <v>989273306</v>
      </c>
      <c r="AD491" s="24">
        <v>765565327</v>
      </c>
      <c r="AE491" s="24">
        <v>50014216</v>
      </c>
      <c r="AF491" s="24">
        <v>675939267</v>
      </c>
      <c r="AG491" s="24">
        <v>148319149</v>
      </c>
      <c r="AH491" s="24">
        <v>308887357</v>
      </c>
      <c r="AI491" s="24">
        <v>4166507</v>
      </c>
      <c r="AJ491" s="24">
        <v>27666524</v>
      </c>
      <c r="AK491" s="24">
        <v>0</v>
      </c>
      <c r="AL491" s="203">
        <v>16379832046</v>
      </c>
    </row>
    <row r="492" spans="1:38" s="6" customFormat="1" ht="14.4" x14ac:dyDescent="0.3">
      <c r="A492" s="65" t="s">
        <v>1231</v>
      </c>
      <c r="B492" s="25" t="s">
        <v>147</v>
      </c>
      <c r="C492" s="24">
        <v>6405249</v>
      </c>
      <c r="D492" s="24">
        <v>0</v>
      </c>
      <c r="E492" s="24">
        <v>0</v>
      </c>
      <c r="F492" s="24">
        <v>5881108</v>
      </c>
      <c r="G492" s="24">
        <v>59219402</v>
      </c>
      <c r="H492" s="24">
        <v>5858173</v>
      </c>
      <c r="I492" s="24">
        <v>5858173</v>
      </c>
      <c r="J492" s="24">
        <v>5858173</v>
      </c>
      <c r="K492" s="24">
        <v>5858173</v>
      </c>
      <c r="L492" s="24">
        <v>5633418</v>
      </c>
      <c r="M492" s="24">
        <v>5633418</v>
      </c>
      <c r="N492" s="24">
        <v>0</v>
      </c>
      <c r="O492" s="24">
        <v>0</v>
      </c>
      <c r="P492" s="24">
        <v>5858173</v>
      </c>
      <c r="Q492" s="24">
        <v>0</v>
      </c>
      <c r="R492" s="24">
        <v>4693415</v>
      </c>
      <c r="S492" s="24">
        <v>5562832</v>
      </c>
      <c r="T492" s="24">
        <v>0</v>
      </c>
      <c r="U492" s="24">
        <v>0</v>
      </c>
      <c r="V492" s="24">
        <v>0</v>
      </c>
      <c r="W492" s="24">
        <v>5858173</v>
      </c>
      <c r="X492" s="24">
        <v>35085525</v>
      </c>
      <c r="Y492" s="24">
        <v>5858173</v>
      </c>
      <c r="Z492" s="24">
        <v>5858173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5858173</v>
      </c>
      <c r="AI492" s="24">
        <v>0</v>
      </c>
      <c r="AJ492" s="24">
        <v>0</v>
      </c>
      <c r="AK492" s="24">
        <v>0</v>
      </c>
      <c r="AL492" s="203">
        <v>180837924</v>
      </c>
    </row>
    <row r="493" spans="1:38" s="6" customFormat="1" ht="14.4" x14ac:dyDescent="0.3">
      <c r="A493" s="65" t="s">
        <v>1232</v>
      </c>
      <c r="B493" s="25" t="s">
        <v>148</v>
      </c>
      <c r="C493" s="24">
        <v>13555218</v>
      </c>
      <c r="D493" s="24">
        <v>5614779</v>
      </c>
      <c r="E493" s="24">
        <v>17195836</v>
      </c>
      <c r="F493" s="24">
        <v>209366</v>
      </c>
      <c r="G493" s="24">
        <v>46879915</v>
      </c>
      <c r="H493" s="24">
        <v>46253852</v>
      </c>
      <c r="I493" s="24">
        <v>642691</v>
      </c>
      <c r="J493" s="24">
        <v>893290</v>
      </c>
      <c r="K493" s="24">
        <v>1599122</v>
      </c>
      <c r="L493" s="24">
        <v>2112200</v>
      </c>
      <c r="M493" s="24">
        <v>11720437</v>
      </c>
      <c r="N493" s="24">
        <v>47499639</v>
      </c>
      <c r="O493" s="24">
        <v>82799675</v>
      </c>
      <c r="P493" s="24">
        <v>3302025</v>
      </c>
      <c r="Q493" s="24">
        <v>2657049</v>
      </c>
      <c r="R493" s="24">
        <v>1308767</v>
      </c>
      <c r="S493" s="24">
        <v>485230</v>
      </c>
      <c r="T493" s="24">
        <v>5637619</v>
      </c>
      <c r="U493" s="24">
        <v>0</v>
      </c>
      <c r="V493" s="24">
        <v>91677230</v>
      </c>
      <c r="W493" s="24">
        <v>318046</v>
      </c>
      <c r="X493" s="24">
        <v>1818167</v>
      </c>
      <c r="Y493" s="24">
        <v>11467753</v>
      </c>
      <c r="Z493" s="24">
        <v>51945</v>
      </c>
      <c r="AA493" s="24">
        <v>95278251</v>
      </c>
      <c r="AB493" s="24">
        <v>43988118</v>
      </c>
      <c r="AC493" s="24">
        <v>120867113</v>
      </c>
      <c r="AD493" s="24">
        <v>17333105</v>
      </c>
      <c r="AE493" s="24">
        <v>15069</v>
      </c>
      <c r="AF493" s="24">
        <v>17053491</v>
      </c>
      <c r="AG493" s="24">
        <v>7946592</v>
      </c>
      <c r="AH493" s="24">
        <v>17520362</v>
      </c>
      <c r="AI493" s="24">
        <v>0</v>
      </c>
      <c r="AJ493" s="24">
        <v>0</v>
      </c>
      <c r="AK493" s="24">
        <v>0</v>
      </c>
      <c r="AL493" s="203">
        <v>715701952</v>
      </c>
    </row>
    <row r="494" spans="1:38" s="6" customFormat="1" ht="14.4" x14ac:dyDescent="0.3">
      <c r="A494" s="65" t="s">
        <v>1233</v>
      </c>
      <c r="B494" s="25" t="s">
        <v>149</v>
      </c>
      <c r="C494" s="24">
        <v>567963</v>
      </c>
      <c r="D494" s="24">
        <v>930221</v>
      </c>
      <c r="E494" s="24">
        <v>0</v>
      </c>
      <c r="F494" s="24">
        <v>13179</v>
      </c>
      <c r="G494" s="24">
        <v>62637</v>
      </c>
      <c r="H494" s="24">
        <v>1912777</v>
      </c>
      <c r="I494" s="24">
        <v>26031</v>
      </c>
      <c r="J494" s="24">
        <v>0</v>
      </c>
      <c r="K494" s="24">
        <v>56481</v>
      </c>
      <c r="L494" s="24">
        <v>113472</v>
      </c>
      <c r="M494" s="24">
        <v>236020</v>
      </c>
      <c r="N494" s="24">
        <v>1076497</v>
      </c>
      <c r="O494" s="24">
        <v>96297</v>
      </c>
      <c r="P494" s="24">
        <v>198351</v>
      </c>
      <c r="Q494" s="24">
        <v>143889</v>
      </c>
      <c r="R494" s="24">
        <v>268916</v>
      </c>
      <c r="S494" s="24">
        <v>0</v>
      </c>
      <c r="T494" s="24">
        <v>4370583</v>
      </c>
      <c r="U494" s="24">
        <v>0</v>
      </c>
      <c r="V494" s="24">
        <v>3230308</v>
      </c>
      <c r="W494" s="24">
        <v>0</v>
      </c>
      <c r="X494" s="24">
        <v>709124</v>
      </c>
      <c r="Y494" s="24">
        <v>597113</v>
      </c>
      <c r="Z494" s="24">
        <v>8725</v>
      </c>
      <c r="AA494" s="24">
        <v>11337778</v>
      </c>
      <c r="AB494" s="24">
        <v>6166465</v>
      </c>
      <c r="AC494" s="24">
        <v>1285825</v>
      </c>
      <c r="AD494" s="24">
        <v>120358</v>
      </c>
      <c r="AE494" s="24">
        <v>0</v>
      </c>
      <c r="AF494" s="24">
        <v>0</v>
      </c>
      <c r="AG494" s="24">
        <v>0</v>
      </c>
      <c r="AH494" s="24">
        <v>226513</v>
      </c>
      <c r="AI494" s="24">
        <v>0</v>
      </c>
      <c r="AJ494" s="24">
        <v>0</v>
      </c>
      <c r="AK494" s="24">
        <v>0</v>
      </c>
      <c r="AL494" s="203">
        <v>33755523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8843599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181210500</v>
      </c>
      <c r="AE495" s="24">
        <v>0</v>
      </c>
      <c r="AF495" s="24">
        <v>3027486990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3217541089</v>
      </c>
    </row>
    <row r="496" spans="1:38" s="6" customFormat="1" ht="14.4" x14ac:dyDescent="0.3">
      <c r="A496" s="65" t="s">
        <v>1235</v>
      </c>
      <c r="B496" s="25" t="s">
        <v>151</v>
      </c>
      <c r="C496" s="24">
        <v>10692156</v>
      </c>
      <c r="D496" s="24">
        <v>407281</v>
      </c>
      <c r="E496" s="24">
        <v>2580099</v>
      </c>
      <c r="F496" s="24">
        <v>0</v>
      </c>
      <c r="G496" s="24">
        <v>15239582</v>
      </c>
      <c r="H496" s="24">
        <v>3314609</v>
      </c>
      <c r="I496" s="24">
        <v>274768</v>
      </c>
      <c r="J496" s="24">
        <v>3582075</v>
      </c>
      <c r="K496" s="24">
        <v>2351514</v>
      </c>
      <c r="L496" s="24">
        <v>154039408</v>
      </c>
      <c r="M496" s="24">
        <v>616895443</v>
      </c>
      <c r="N496" s="24">
        <v>83906123</v>
      </c>
      <c r="O496" s="24">
        <v>43243032</v>
      </c>
      <c r="P496" s="24">
        <v>2560138</v>
      </c>
      <c r="Q496" s="24">
        <v>568084</v>
      </c>
      <c r="R496" s="24">
        <v>25664460</v>
      </c>
      <c r="S496" s="24">
        <v>0</v>
      </c>
      <c r="T496" s="24">
        <v>106708126</v>
      </c>
      <c r="U496" s="24">
        <v>0</v>
      </c>
      <c r="V496" s="24">
        <v>158221949</v>
      </c>
      <c r="W496" s="24">
        <v>1262422</v>
      </c>
      <c r="X496" s="24">
        <v>5291239</v>
      </c>
      <c r="Y496" s="24">
        <v>5844959</v>
      </c>
      <c r="Z496" s="24">
        <v>269136</v>
      </c>
      <c r="AA496" s="24">
        <v>87177985</v>
      </c>
      <c r="AB496" s="24">
        <v>34888115</v>
      </c>
      <c r="AC496" s="24">
        <v>1103724</v>
      </c>
      <c r="AD496" s="24">
        <v>34944140</v>
      </c>
      <c r="AE496" s="24">
        <v>161506</v>
      </c>
      <c r="AF496" s="24">
        <v>100404131</v>
      </c>
      <c r="AG496" s="24">
        <v>11399322</v>
      </c>
      <c r="AH496" s="24">
        <v>64635786</v>
      </c>
      <c r="AI496" s="24">
        <v>0</v>
      </c>
      <c r="AJ496" s="24">
        <v>145115925</v>
      </c>
      <c r="AK496" s="24">
        <v>5579909</v>
      </c>
      <c r="AL496" s="203">
        <v>1728327146</v>
      </c>
    </row>
    <row r="497" spans="1:38" s="6" customFormat="1" ht="14.4" x14ac:dyDescent="0.3">
      <c r="A497" s="65" t="s">
        <v>1236</v>
      </c>
      <c r="B497" s="25" t="s">
        <v>152</v>
      </c>
      <c r="C497" s="24">
        <v>223934344</v>
      </c>
      <c r="D497" s="24">
        <v>13768175</v>
      </c>
      <c r="E497" s="24">
        <v>3711239</v>
      </c>
      <c r="F497" s="24">
        <v>10026191</v>
      </c>
      <c r="G497" s="24">
        <v>10354683</v>
      </c>
      <c r="H497" s="24">
        <v>243160899</v>
      </c>
      <c r="I497" s="24">
        <v>12029344</v>
      </c>
      <c r="J497" s="24">
        <v>10490798</v>
      </c>
      <c r="K497" s="24">
        <v>10446277</v>
      </c>
      <c r="L497" s="24">
        <v>6674816</v>
      </c>
      <c r="M497" s="24">
        <v>454918732</v>
      </c>
      <c r="N497" s="24">
        <v>88121550</v>
      </c>
      <c r="O497" s="24">
        <v>36481707</v>
      </c>
      <c r="P497" s="24">
        <v>16004971</v>
      </c>
      <c r="Q497" s="24">
        <v>13816107</v>
      </c>
      <c r="R497" s="24">
        <v>40015653</v>
      </c>
      <c r="S497" s="24">
        <v>10061191</v>
      </c>
      <c r="T497" s="24">
        <v>28306999</v>
      </c>
      <c r="U497" s="24">
        <v>0</v>
      </c>
      <c r="V497" s="24">
        <v>17117142</v>
      </c>
      <c r="W497" s="24">
        <v>11405811</v>
      </c>
      <c r="X497" s="24">
        <v>13353689</v>
      </c>
      <c r="Y497" s="24">
        <v>10844116</v>
      </c>
      <c r="Z497" s="24">
        <v>10480219</v>
      </c>
      <c r="AA497" s="24">
        <v>48545337</v>
      </c>
      <c r="AB497" s="24">
        <v>28081201</v>
      </c>
      <c r="AC497" s="24">
        <v>12993570</v>
      </c>
      <c r="AD497" s="24">
        <v>605848254</v>
      </c>
      <c r="AE497" s="24">
        <v>57535</v>
      </c>
      <c r="AF497" s="24">
        <v>163383444</v>
      </c>
      <c r="AG497" s="24">
        <v>34253681</v>
      </c>
      <c r="AH497" s="24">
        <v>13337113</v>
      </c>
      <c r="AI497" s="24">
        <v>2435093</v>
      </c>
      <c r="AJ497" s="24">
        <v>10026191</v>
      </c>
      <c r="AK497" s="24">
        <v>0</v>
      </c>
      <c r="AL497" s="203">
        <v>2214486072</v>
      </c>
    </row>
    <row r="498" spans="1:38" s="6" customFormat="1" ht="14.4" x14ac:dyDescent="0.3">
      <c r="A498" s="65" t="s">
        <v>1237</v>
      </c>
      <c r="B498" s="25" t="s">
        <v>153</v>
      </c>
      <c r="C498" s="24">
        <v>9282320</v>
      </c>
      <c r="D498" s="24">
        <v>69899</v>
      </c>
      <c r="E498" s="24">
        <v>0</v>
      </c>
      <c r="F498" s="24">
        <v>0</v>
      </c>
      <c r="G498" s="24">
        <v>5980</v>
      </c>
      <c r="H498" s="24">
        <v>4736636</v>
      </c>
      <c r="I498" s="24">
        <v>184822</v>
      </c>
      <c r="J498" s="24">
        <v>949</v>
      </c>
      <c r="K498" s="24">
        <v>0</v>
      </c>
      <c r="L498" s="24">
        <v>3157243</v>
      </c>
      <c r="M498" s="24">
        <v>1338392</v>
      </c>
      <c r="N498" s="24">
        <v>1846956</v>
      </c>
      <c r="O498" s="24">
        <v>2521721</v>
      </c>
      <c r="P498" s="24">
        <v>0</v>
      </c>
      <c r="Q498" s="24">
        <v>0</v>
      </c>
      <c r="R498" s="24">
        <v>43873</v>
      </c>
      <c r="S498" s="24">
        <v>0</v>
      </c>
      <c r="T498" s="24">
        <v>511764</v>
      </c>
      <c r="U498" s="24">
        <v>0</v>
      </c>
      <c r="V498" s="24">
        <v>61107</v>
      </c>
      <c r="W498" s="24">
        <v>0</v>
      </c>
      <c r="X498" s="24">
        <v>0</v>
      </c>
      <c r="Y498" s="24">
        <v>9056</v>
      </c>
      <c r="Z498" s="24">
        <v>0</v>
      </c>
      <c r="AA498" s="24">
        <v>851999</v>
      </c>
      <c r="AB498" s="24">
        <v>0</v>
      </c>
      <c r="AC498" s="24">
        <v>1921086</v>
      </c>
      <c r="AD498" s="24">
        <v>0</v>
      </c>
      <c r="AE498" s="24">
        <v>0</v>
      </c>
      <c r="AF498" s="24">
        <v>57047039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83590842</v>
      </c>
    </row>
    <row r="499" spans="1:38" s="6" customFormat="1" ht="14.4" x14ac:dyDescent="0.3">
      <c r="A499" s="65" t="s">
        <v>1238</v>
      </c>
      <c r="B499" s="25" t="s">
        <v>154</v>
      </c>
      <c r="C499" s="24">
        <v>10205775</v>
      </c>
      <c r="D499" s="24">
        <v>0</v>
      </c>
      <c r="E499" s="24">
        <v>551352</v>
      </c>
      <c r="F499" s="24">
        <v>2135429</v>
      </c>
      <c r="G499" s="24">
        <v>1029050</v>
      </c>
      <c r="H499" s="24">
        <v>122856453</v>
      </c>
      <c r="I499" s="24">
        <v>370232</v>
      </c>
      <c r="J499" s="24">
        <v>172639</v>
      </c>
      <c r="K499" s="24">
        <v>119902</v>
      </c>
      <c r="L499" s="24">
        <v>4172564</v>
      </c>
      <c r="M499" s="24">
        <v>120894390</v>
      </c>
      <c r="N499" s="24">
        <v>9006983</v>
      </c>
      <c r="O499" s="24">
        <v>55279028</v>
      </c>
      <c r="P499" s="24">
        <v>3476091</v>
      </c>
      <c r="Q499" s="24">
        <v>12757902</v>
      </c>
      <c r="R499" s="24">
        <v>444961586</v>
      </c>
      <c r="S499" s="24">
        <v>372319</v>
      </c>
      <c r="T499" s="24">
        <v>30666247</v>
      </c>
      <c r="U499" s="24">
        <v>0</v>
      </c>
      <c r="V499" s="24">
        <v>196909177</v>
      </c>
      <c r="W499" s="24">
        <v>721002</v>
      </c>
      <c r="X499" s="24">
        <v>258736</v>
      </c>
      <c r="Y499" s="24">
        <v>4190395</v>
      </c>
      <c r="Z499" s="24">
        <v>0</v>
      </c>
      <c r="AA499" s="24">
        <v>133886934</v>
      </c>
      <c r="AB499" s="24">
        <v>98712367</v>
      </c>
      <c r="AC499" s="24">
        <v>63601295</v>
      </c>
      <c r="AD499" s="24">
        <v>23373104</v>
      </c>
      <c r="AE499" s="24">
        <v>3011478</v>
      </c>
      <c r="AF499" s="24">
        <v>13557311</v>
      </c>
      <c r="AG499" s="24">
        <v>21523737</v>
      </c>
      <c r="AH499" s="24">
        <v>730095</v>
      </c>
      <c r="AI499" s="24">
        <v>0</v>
      </c>
      <c r="AJ499" s="24">
        <v>0</v>
      </c>
      <c r="AK499" s="24">
        <v>0</v>
      </c>
      <c r="AL499" s="203">
        <v>1379503573</v>
      </c>
    </row>
    <row r="500" spans="1:38" s="6" customFormat="1" ht="14.4" x14ac:dyDescent="0.3">
      <c r="A500" s="65" t="s">
        <v>1239</v>
      </c>
      <c r="B500" s="25" t="s">
        <v>155</v>
      </c>
      <c r="C500" s="24">
        <v>18139121</v>
      </c>
      <c r="D500" s="24">
        <v>1132512</v>
      </c>
      <c r="E500" s="24">
        <v>2782867</v>
      </c>
      <c r="F500" s="24">
        <v>283991</v>
      </c>
      <c r="G500" s="24">
        <v>2047960</v>
      </c>
      <c r="H500" s="24">
        <v>214568713</v>
      </c>
      <c r="I500" s="24">
        <v>0</v>
      </c>
      <c r="J500" s="24">
        <v>4687</v>
      </c>
      <c r="K500" s="24">
        <v>2815702</v>
      </c>
      <c r="L500" s="24">
        <v>37744814</v>
      </c>
      <c r="M500" s="24">
        <v>28258300</v>
      </c>
      <c r="N500" s="24">
        <v>166875064</v>
      </c>
      <c r="O500" s="24">
        <v>61267110</v>
      </c>
      <c r="P500" s="24">
        <v>2582775</v>
      </c>
      <c r="Q500" s="24">
        <v>69944612</v>
      </c>
      <c r="R500" s="24">
        <v>89515291</v>
      </c>
      <c r="S500" s="24">
        <v>1992333</v>
      </c>
      <c r="T500" s="24">
        <v>31353132</v>
      </c>
      <c r="U500" s="24">
        <v>0</v>
      </c>
      <c r="V500" s="24">
        <v>153435610</v>
      </c>
      <c r="W500" s="24">
        <v>5000</v>
      </c>
      <c r="X500" s="24">
        <v>21976015</v>
      </c>
      <c r="Y500" s="24">
        <v>16961440</v>
      </c>
      <c r="Z500" s="24">
        <v>13323310</v>
      </c>
      <c r="AA500" s="24">
        <v>82710513</v>
      </c>
      <c r="AB500" s="24">
        <v>1019127</v>
      </c>
      <c r="AC500" s="24">
        <v>14932059</v>
      </c>
      <c r="AD500" s="24">
        <v>40200937</v>
      </c>
      <c r="AE500" s="24">
        <v>1750196</v>
      </c>
      <c r="AF500" s="24">
        <v>8708631</v>
      </c>
      <c r="AG500" s="24">
        <v>118915596</v>
      </c>
      <c r="AH500" s="24">
        <v>359658</v>
      </c>
      <c r="AI500" s="24">
        <v>0</v>
      </c>
      <c r="AJ500" s="24">
        <v>0</v>
      </c>
      <c r="AK500" s="24">
        <v>0</v>
      </c>
      <c r="AL500" s="203">
        <v>1205607076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19442773</v>
      </c>
      <c r="E501" s="24">
        <v>6659</v>
      </c>
      <c r="F501" s="24">
        <v>0</v>
      </c>
      <c r="G501" s="24">
        <v>9990521</v>
      </c>
      <c r="H501" s="24">
        <v>21185531</v>
      </c>
      <c r="I501" s="24">
        <v>0</v>
      </c>
      <c r="J501" s="24">
        <v>0</v>
      </c>
      <c r="K501" s="24">
        <v>76644951</v>
      </c>
      <c r="L501" s="24">
        <v>138188717</v>
      </c>
      <c r="M501" s="24">
        <v>83240704</v>
      </c>
      <c r="N501" s="24">
        <v>13601826</v>
      </c>
      <c r="O501" s="24">
        <v>20005925</v>
      </c>
      <c r="P501" s="24">
        <v>1727503</v>
      </c>
      <c r="Q501" s="24">
        <v>0</v>
      </c>
      <c r="R501" s="24">
        <v>62158831</v>
      </c>
      <c r="S501" s="24">
        <v>0</v>
      </c>
      <c r="T501" s="24">
        <v>1524778940</v>
      </c>
      <c r="U501" s="24">
        <v>0</v>
      </c>
      <c r="V501" s="24">
        <v>166614109</v>
      </c>
      <c r="W501" s="24">
        <v>117413287</v>
      </c>
      <c r="X501" s="24">
        <v>19355</v>
      </c>
      <c r="Y501" s="24">
        <v>92667233</v>
      </c>
      <c r="Z501" s="24">
        <v>3875657</v>
      </c>
      <c r="AA501" s="24">
        <v>405475575</v>
      </c>
      <c r="AB501" s="24">
        <v>85606988</v>
      </c>
      <c r="AC501" s="24">
        <v>361082929</v>
      </c>
      <c r="AD501" s="24">
        <v>368743590</v>
      </c>
      <c r="AE501" s="24">
        <v>1200293</v>
      </c>
      <c r="AF501" s="24">
        <v>47041445</v>
      </c>
      <c r="AG501" s="24">
        <v>55928189</v>
      </c>
      <c r="AH501" s="24">
        <v>335310494</v>
      </c>
      <c r="AI501" s="24">
        <v>199292667</v>
      </c>
      <c r="AJ501" s="24">
        <v>130374363</v>
      </c>
      <c r="AK501" s="24">
        <v>25772148</v>
      </c>
      <c r="AL501" s="203">
        <v>4367391203</v>
      </c>
    </row>
    <row r="502" spans="1:38" s="6" customFormat="1" ht="14.4" x14ac:dyDescent="0.3">
      <c r="A502" s="95" t="s">
        <v>1241</v>
      </c>
      <c r="B502" s="96" t="s">
        <v>241</v>
      </c>
      <c r="C502" s="97">
        <v>2193364209</v>
      </c>
      <c r="D502" s="97">
        <v>1538356939</v>
      </c>
      <c r="E502" s="97">
        <v>91327852</v>
      </c>
      <c r="F502" s="97">
        <v>46988759</v>
      </c>
      <c r="G502" s="97">
        <v>728317740</v>
      </c>
      <c r="H502" s="97">
        <v>1699390175</v>
      </c>
      <c r="I502" s="97">
        <v>238531627</v>
      </c>
      <c r="J502" s="97">
        <v>87158361</v>
      </c>
      <c r="K502" s="97">
        <v>707924082</v>
      </c>
      <c r="L502" s="97">
        <v>1289686127</v>
      </c>
      <c r="M502" s="97">
        <v>3052596517</v>
      </c>
      <c r="N502" s="97">
        <v>1024098549</v>
      </c>
      <c r="O502" s="97">
        <v>972872286</v>
      </c>
      <c r="P502" s="97">
        <v>274644498</v>
      </c>
      <c r="Q502" s="97">
        <v>246195565</v>
      </c>
      <c r="R502" s="97">
        <v>1051611778</v>
      </c>
      <c r="S502" s="97">
        <v>45258135</v>
      </c>
      <c r="T502" s="97">
        <v>6390433354</v>
      </c>
      <c r="U502" s="97">
        <v>0</v>
      </c>
      <c r="V502" s="97">
        <v>2198878508</v>
      </c>
      <c r="W502" s="97">
        <v>359852007</v>
      </c>
      <c r="X502" s="97">
        <v>374600171</v>
      </c>
      <c r="Y502" s="97">
        <v>475596135</v>
      </c>
      <c r="Z502" s="97">
        <v>61406500</v>
      </c>
      <c r="AA502" s="97">
        <v>1860675331</v>
      </c>
      <c r="AB502" s="97">
        <v>745453173</v>
      </c>
      <c r="AC502" s="97">
        <v>1735812720</v>
      </c>
      <c r="AD502" s="97">
        <v>2453188156</v>
      </c>
      <c r="AE502" s="97">
        <v>59490694</v>
      </c>
      <c r="AF502" s="97">
        <v>4355150963</v>
      </c>
      <c r="AG502" s="97">
        <v>474906908</v>
      </c>
      <c r="AH502" s="97">
        <v>774996553</v>
      </c>
      <c r="AI502" s="97">
        <v>284186826</v>
      </c>
      <c r="AJ502" s="97">
        <v>367217796</v>
      </c>
      <c r="AK502" s="97">
        <v>63923275</v>
      </c>
      <c r="AL502" s="204">
        <v>38324092269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38551303</v>
      </c>
      <c r="E504" s="24">
        <v>10026191</v>
      </c>
      <c r="F504" s="24">
        <v>0</v>
      </c>
      <c r="G504" s="24">
        <v>0</v>
      </c>
      <c r="H504" s="24">
        <v>128773670</v>
      </c>
      <c r="I504" s="24">
        <v>0</v>
      </c>
      <c r="J504" s="24">
        <v>0</v>
      </c>
      <c r="K504" s="24">
        <v>0</v>
      </c>
      <c r="L504" s="24">
        <v>277169125</v>
      </c>
      <c r="M504" s="24">
        <v>0</v>
      </c>
      <c r="N504" s="24">
        <v>109538968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77201643</v>
      </c>
      <c r="AD504" s="24">
        <v>59959137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701220037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38551303</v>
      </c>
      <c r="E505" s="97">
        <v>10026191</v>
      </c>
      <c r="F505" s="97">
        <v>0</v>
      </c>
      <c r="G505" s="97">
        <v>0</v>
      </c>
      <c r="H505" s="97">
        <v>128773670</v>
      </c>
      <c r="I505" s="97">
        <v>0</v>
      </c>
      <c r="J505" s="97">
        <v>0</v>
      </c>
      <c r="K505" s="97">
        <v>0</v>
      </c>
      <c r="L505" s="97">
        <v>277169125</v>
      </c>
      <c r="M505" s="97">
        <v>0</v>
      </c>
      <c r="N505" s="97">
        <v>109538968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77201643</v>
      </c>
      <c r="AD505" s="97">
        <v>59959137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701220037</v>
      </c>
    </row>
    <row r="506" spans="1:38" s="6" customFormat="1" ht="14.4" x14ac:dyDescent="0.3">
      <c r="A506" s="65" t="s">
        <v>1245</v>
      </c>
      <c r="B506" s="25" t="s">
        <v>143</v>
      </c>
      <c r="C506" s="24">
        <v>15901873</v>
      </c>
      <c r="D506" s="24">
        <v>9283415</v>
      </c>
      <c r="E506" s="24">
        <v>0</v>
      </c>
      <c r="F506" s="24">
        <v>17490559</v>
      </c>
      <c r="G506" s="24">
        <v>0</v>
      </c>
      <c r="H506" s="24">
        <v>76082079</v>
      </c>
      <c r="I506" s="24">
        <v>49953811</v>
      </c>
      <c r="J506" s="24">
        <v>2613374</v>
      </c>
      <c r="K506" s="24">
        <v>2871980</v>
      </c>
      <c r="L506" s="24">
        <v>280803375</v>
      </c>
      <c r="M506" s="24">
        <v>2400531</v>
      </c>
      <c r="N506" s="24">
        <v>68621307</v>
      </c>
      <c r="O506" s="24">
        <v>-2326453</v>
      </c>
      <c r="P506" s="24">
        <v>2575338</v>
      </c>
      <c r="Q506" s="24">
        <v>2139820</v>
      </c>
      <c r="R506" s="24">
        <v>6131108</v>
      </c>
      <c r="S506" s="24">
        <v>0</v>
      </c>
      <c r="T506" s="24">
        <v>0</v>
      </c>
      <c r="U506" s="24">
        <v>0</v>
      </c>
      <c r="V506" s="24">
        <v>0</v>
      </c>
      <c r="W506" s="24">
        <v>1924661</v>
      </c>
      <c r="X506" s="24">
        <v>398480</v>
      </c>
      <c r="Y506" s="24">
        <v>9469955</v>
      </c>
      <c r="Z506" s="24">
        <v>0</v>
      </c>
      <c r="AA506" s="24">
        <v>310092427</v>
      </c>
      <c r="AB506" s="24">
        <v>3732771</v>
      </c>
      <c r="AC506" s="24">
        <v>440274784</v>
      </c>
      <c r="AD506" s="24">
        <v>54402349</v>
      </c>
      <c r="AE506" s="24">
        <v>0</v>
      </c>
      <c r="AF506" s="24">
        <v>0</v>
      </c>
      <c r="AG506" s="24">
        <v>1399680</v>
      </c>
      <c r="AH506" s="24">
        <v>1313405</v>
      </c>
      <c r="AI506" s="24">
        <v>0</v>
      </c>
      <c r="AJ506" s="24">
        <v>0</v>
      </c>
      <c r="AK506" s="24">
        <v>0</v>
      </c>
      <c r="AL506" s="203">
        <v>1357550629</v>
      </c>
    </row>
    <row r="507" spans="1:38" s="6" customFormat="1" ht="14.4" x14ac:dyDescent="0.3">
      <c r="A507" s="65" t="s">
        <v>1246</v>
      </c>
      <c r="B507" s="25" t="s">
        <v>144</v>
      </c>
      <c r="C507" s="24">
        <v>6674074</v>
      </c>
      <c r="D507" s="24">
        <v>0</v>
      </c>
      <c r="E507" s="24">
        <v>0</v>
      </c>
      <c r="F507" s="24">
        <v>0</v>
      </c>
      <c r="G507" s="24">
        <v>10833014</v>
      </c>
      <c r="H507" s="24">
        <v>0</v>
      </c>
      <c r="I507" s="24">
        <v>417533</v>
      </c>
      <c r="J507" s="24">
        <v>0</v>
      </c>
      <c r="K507" s="24">
        <v>0</v>
      </c>
      <c r="L507" s="24">
        <v>14447216</v>
      </c>
      <c r="M507" s="24">
        <v>323330675</v>
      </c>
      <c r="N507" s="24">
        <v>81224097</v>
      </c>
      <c r="O507" s="24">
        <v>294090</v>
      </c>
      <c r="P507" s="24">
        <v>5485062</v>
      </c>
      <c r="Q507" s="24">
        <v>1501820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3717304</v>
      </c>
      <c r="AB507" s="24">
        <v>0</v>
      </c>
      <c r="AC507" s="24">
        <v>619010480</v>
      </c>
      <c r="AD507" s="24">
        <v>337086</v>
      </c>
      <c r="AE507" s="24">
        <v>0</v>
      </c>
      <c r="AF507" s="24">
        <v>0</v>
      </c>
      <c r="AG507" s="24">
        <v>0</v>
      </c>
      <c r="AH507" s="24">
        <v>3654112</v>
      </c>
      <c r="AI507" s="24">
        <v>0</v>
      </c>
      <c r="AJ507" s="24">
        <v>0</v>
      </c>
      <c r="AK507" s="24">
        <v>0</v>
      </c>
      <c r="AL507" s="203">
        <v>1070926563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276159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63927351</v>
      </c>
      <c r="AB508" s="24">
        <v>0</v>
      </c>
      <c r="AC508" s="24">
        <v>0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117831029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2927615</v>
      </c>
      <c r="F509" s="24">
        <v>0</v>
      </c>
      <c r="G509" s="24">
        <v>0</v>
      </c>
      <c r="H509" s="24">
        <v>6536368</v>
      </c>
      <c r="I509" s="24">
        <v>138441366</v>
      </c>
      <c r="J509" s="24">
        <v>2388012</v>
      </c>
      <c r="K509" s="24">
        <v>1327215</v>
      </c>
      <c r="L509" s="24">
        <v>127651997</v>
      </c>
      <c r="M509" s="24">
        <v>0</v>
      </c>
      <c r="N509" s="24">
        <v>56819668</v>
      </c>
      <c r="O509" s="24">
        <v>2319603853</v>
      </c>
      <c r="P509" s="24">
        <v>1919096</v>
      </c>
      <c r="Q509" s="24">
        <v>1452302</v>
      </c>
      <c r="R509" s="24">
        <v>0</v>
      </c>
      <c r="S509" s="24">
        <v>21143812</v>
      </c>
      <c r="T509" s="24">
        <v>0</v>
      </c>
      <c r="U509" s="24">
        <v>0</v>
      </c>
      <c r="V509" s="24">
        <v>0</v>
      </c>
      <c r="W509" s="24">
        <v>84068</v>
      </c>
      <c r="X509" s="24">
        <v>1307556</v>
      </c>
      <c r="Y509" s="24">
        <v>2531529</v>
      </c>
      <c r="Z509" s="24">
        <v>1159102</v>
      </c>
      <c r="AA509" s="24">
        <v>138514993</v>
      </c>
      <c r="AB509" s="24">
        <v>6410832</v>
      </c>
      <c r="AC509" s="24">
        <v>0</v>
      </c>
      <c r="AD509" s="24">
        <v>244348182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3075078584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2930</v>
      </c>
      <c r="M511" s="24">
        <v>0</v>
      </c>
      <c r="N511" s="24">
        <v>761403</v>
      </c>
      <c r="O511" s="24">
        <v>3113751</v>
      </c>
      <c r="P511" s="24">
        <v>0</v>
      </c>
      <c r="Q511" s="24">
        <v>66267</v>
      </c>
      <c r="R511" s="24">
        <v>-3020137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33576402</v>
      </c>
      <c r="AB511" s="24">
        <v>414348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44526420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2546311</v>
      </c>
      <c r="I512" s="24">
        <v>0</v>
      </c>
      <c r="J512" s="24">
        <v>0</v>
      </c>
      <c r="K512" s="24">
        <v>0</v>
      </c>
      <c r="L512" s="24">
        <v>10700821</v>
      </c>
      <c r="M512" s="24">
        <v>0</v>
      </c>
      <c r="N512" s="24">
        <v>0</v>
      </c>
      <c r="O512" s="24">
        <v>0</v>
      </c>
      <c r="P512" s="24">
        <v>146300</v>
      </c>
      <c r="Q512" s="24">
        <v>73150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71713090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85179672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140084332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140084332</v>
      </c>
    </row>
    <row r="514" spans="1:38" s="6" customFormat="1" ht="14.4" x14ac:dyDescent="0.3">
      <c r="A514" s="65" t="s">
        <v>1253</v>
      </c>
      <c r="B514" s="25" t="s">
        <v>151</v>
      </c>
      <c r="C514" s="24">
        <v>2422564</v>
      </c>
      <c r="D514" s="24">
        <v>0</v>
      </c>
      <c r="E514" s="24">
        <v>0</v>
      </c>
      <c r="F514" s="24">
        <v>0</v>
      </c>
      <c r="G514" s="24">
        <v>16524667</v>
      </c>
      <c r="H514" s="24">
        <v>0</v>
      </c>
      <c r="I514" s="24">
        <v>218937</v>
      </c>
      <c r="J514" s="24">
        <v>0</v>
      </c>
      <c r="K514" s="24">
        <v>0</v>
      </c>
      <c r="L514" s="24">
        <v>741997100</v>
      </c>
      <c r="M514" s="24">
        <v>0</v>
      </c>
      <c r="N514" s="24">
        <v>255483363</v>
      </c>
      <c r="O514" s="24">
        <v>2375011</v>
      </c>
      <c r="P514" s="24">
        <v>577500</v>
      </c>
      <c r="Q514" s="24">
        <v>115500</v>
      </c>
      <c r="R514" s="24">
        <v>0</v>
      </c>
      <c r="S514" s="24">
        <v>0</v>
      </c>
      <c r="T514" s="24">
        <v>0</v>
      </c>
      <c r="U514" s="24">
        <v>0</v>
      </c>
      <c r="V514" s="24">
        <v>118139</v>
      </c>
      <c r="W514" s="24">
        <v>0</v>
      </c>
      <c r="X514" s="24">
        <v>472864</v>
      </c>
      <c r="Y514" s="24">
        <v>7823337</v>
      </c>
      <c r="Z514" s="24">
        <v>0</v>
      </c>
      <c r="AA514" s="24">
        <v>25024591</v>
      </c>
      <c r="AB514" s="24">
        <v>92966514</v>
      </c>
      <c r="AC514" s="24">
        <v>0</v>
      </c>
      <c r="AD514" s="24">
        <v>74842894</v>
      </c>
      <c r="AE514" s="24">
        <v>0</v>
      </c>
      <c r="AF514" s="24">
        <v>46591630</v>
      </c>
      <c r="AG514" s="24">
        <v>6740958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1275916840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90000</v>
      </c>
      <c r="I515" s="24">
        <v>0</v>
      </c>
      <c r="J515" s="24">
        <v>0</v>
      </c>
      <c r="K515" s="24">
        <v>0</v>
      </c>
      <c r="L515" s="24">
        <v>1093146</v>
      </c>
      <c r="M515" s="24">
        <v>579382</v>
      </c>
      <c r="N515" s="24">
        <v>7543780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2059904</v>
      </c>
      <c r="AB515" s="24">
        <v>0</v>
      </c>
      <c r="AC515" s="24">
        <v>303798532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320094829</v>
      </c>
    </row>
    <row r="516" spans="1:38" s="6" customFormat="1" ht="14.4" x14ac:dyDescent="0.3">
      <c r="A516" s="65" t="s">
        <v>1255</v>
      </c>
      <c r="B516" s="25" t="s">
        <v>153</v>
      </c>
      <c r="C516" s="24">
        <v>3254418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4179425</v>
      </c>
      <c r="N516" s="24">
        <v>1236388</v>
      </c>
      <c r="O516" s="24">
        <v>1069041</v>
      </c>
      <c r="P516" s="24">
        <v>0</v>
      </c>
      <c r="Q516" s="24">
        <v>0</v>
      </c>
      <c r="R516" s="24">
        <v>3227413</v>
      </c>
      <c r="S516" s="24">
        <v>0</v>
      </c>
      <c r="T516" s="24">
        <v>0</v>
      </c>
      <c r="U516" s="24">
        <v>0</v>
      </c>
      <c r="V516" s="24">
        <v>0</v>
      </c>
      <c r="W516" s="24">
        <v>318551</v>
      </c>
      <c r="X516" s="24">
        <v>0</v>
      </c>
      <c r="Y516" s="24">
        <v>0</v>
      </c>
      <c r="Z516" s="24">
        <v>0</v>
      </c>
      <c r="AA516" s="24">
        <v>2089256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19207014</v>
      </c>
    </row>
    <row r="517" spans="1:38" s="6" customFormat="1" ht="14.4" x14ac:dyDescent="0.3">
      <c r="A517" s="65" t="s">
        <v>1256</v>
      </c>
      <c r="B517" s="25" t="s">
        <v>154</v>
      </c>
      <c r="C517" s="24">
        <v>18069884</v>
      </c>
      <c r="D517" s="24">
        <v>0</v>
      </c>
      <c r="E517" s="24">
        <v>0</v>
      </c>
      <c r="F517" s="24">
        <v>0</v>
      </c>
      <c r="G517" s="24">
        <v>1544413</v>
      </c>
      <c r="H517" s="24">
        <v>5233743</v>
      </c>
      <c r="I517" s="24">
        <v>0</v>
      </c>
      <c r="J517" s="24">
        <v>0</v>
      </c>
      <c r="K517" s="24">
        <v>0</v>
      </c>
      <c r="L517" s="24">
        <v>97677</v>
      </c>
      <c r="M517" s="24">
        <v>22883815</v>
      </c>
      <c r="N517" s="24">
        <v>53350652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91</v>
      </c>
      <c r="X517" s="24">
        <v>0</v>
      </c>
      <c r="Y517" s="24">
        <v>0</v>
      </c>
      <c r="Z517" s="24">
        <v>0</v>
      </c>
      <c r="AA517" s="24">
        <v>86627171</v>
      </c>
      <c r="AB517" s="24">
        <v>1469016</v>
      </c>
      <c r="AC517" s="24">
        <v>0</v>
      </c>
      <c r="AD517" s="24">
        <v>14185043</v>
      </c>
      <c r="AE517" s="24">
        <v>326828300</v>
      </c>
      <c r="AF517" s="24">
        <v>33087193</v>
      </c>
      <c r="AG517" s="24">
        <v>0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597757498</v>
      </c>
    </row>
    <row r="518" spans="1:38" s="6" customFormat="1" ht="14.4" x14ac:dyDescent="0.3">
      <c r="A518" s="65" t="s">
        <v>1257</v>
      </c>
      <c r="B518" s="25" t="s">
        <v>155</v>
      </c>
      <c r="C518" s="24">
        <v>36786328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665973</v>
      </c>
      <c r="K518" s="24">
        <v>0</v>
      </c>
      <c r="L518" s="24">
        <v>51612646</v>
      </c>
      <c r="M518" s="24">
        <v>0</v>
      </c>
      <c r="N518" s="24">
        <v>471287524</v>
      </c>
      <c r="O518" s="24">
        <v>0</v>
      </c>
      <c r="P518" s="24">
        <v>0</v>
      </c>
      <c r="Q518" s="24">
        <v>241466</v>
      </c>
      <c r="R518" s="24">
        <v>0</v>
      </c>
      <c r="S518" s="24">
        <v>91909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34417828</v>
      </c>
      <c r="AB518" s="24">
        <v>0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610781602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247121581</v>
      </c>
      <c r="I519" s="24">
        <v>0</v>
      </c>
      <c r="J519" s="24">
        <v>0</v>
      </c>
      <c r="K519" s="24">
        <v>236803247</v>
      </c>
      <c r="L519" s="24">
        <v>764532414</v>
      </c>
      <c r="M519" s="24">
        <v>262232539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85098512</v>
      </c>
      <c r="W519" s="24">
        <v>0</v>
      </c>
      <c r="X519" s="24">
        <v>0</v>
      </c>
      <c r="Y519" s="24">
        <v>0</v>
      </c>
      <c r="Z519" s="24">
        <v>0</v>
      </c>
      <c r="AA519" s="24">
        <v>150133261</v>
      </c>
      <c r="AB519" s="24">
        <v>0</v>
      </c>
      <c r="AC519" s="24">
        <v>0</v>
      </c>
      <c r="AD519" s="24">
        <v>67909078</v>
      </c>
      <c r="AE519" s="24">
        <v>276328071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2122688834</v>
      </c>
    </row>
    <row r="520" spans="1:38" s="6" customFormat="1" ht="14.4" x14ac:dyDescent="0.3">
      <c r="A520" s="95" t="s">
        <v>1259</v>
      </c>
      <c r="B520" s="96" t="s">
        <v>190</v>
      </c>
      <c r="C520" s="97">
        <v>83109141</v>
      </c>
      <c r="D520" s="97">
        <v>10023582</v>
      </c>
      <c r="E520" s="97">
        <v>9479028</v>
      </c>
      <c r="F520" s="97">
        <v>17490559</v>
      </c>
      <c r="G520" s="97">
        <v>28902094</v>
      </c>
      <c r="H520" s="97">
        <v>337886241</v>
      </c>
      <c r="I520" s="97">
        <v>189031647</v>
      </c>
      <c r="J520" s="97">
        <v>5667359</v>
      </c>
      <c r="K520" s="97">
        <v>241265617</v>
      </c>
      <c r="L520" s="97">
        <v>1999239322</v>
      </c>
      <c r="M520" s="97">
        <v>615606367</v>
      </c>
      <c r="N520" s="97">
        <v>1022306900</v>
      </c>
      <c r="O520" s="97">
        <v>2377676712</v>
      </c>
      <c r="P520" s="97">
        <v>10703296</v>
      </c>
      <c r="Q520" s="97">
        <v>5590325</v>
      </c>
      <c r="R520" s="97">
        <v>6338386</v>
      </c>
      <c r="S520" s="97">
        <v>21235721</v>
      </c>
      <c r="T520" s="97">
        <v>0</v>
      </c>
      <c r="U520" s="97">
        <v>0</v>
      </c>
      <c r="V520" s="97">
        <v>87846901</v>
      </c>
      <c r="W520" s="97">
        <v>8480560</v>
      </c>
      <c r="X520" s="97">
        <v>2178900</v>
      </c>
      <c r="Y520" s="97">
        <v>22279746</v>
      </c>
      <c r="Z520" s="97">
        <v>1159102</v>
      </c>
      <c r="AA520" s="97">
        <v>921893578</v>
      </c>
      <c r="AB520" s="97">
        <v>104993481</v>
      </c>
      <c r="AC520" s="97">
        <v>1363083796</v>
      </c>
      <c r="AD520" s="97">
        <v>471782660</v>
      </c>
      <c r="AE520" s="97">
        <v>603191926</v>
      </c>
      <c r="AF520" s="97">
        <v>225895510</v>
      </c>
      <c r="AG520" s="97">
        <v>8140638</v>
      </c>
      <c r="AH520" s="97">
        <v>41444751</v>
      </c>
      <c r="AI520" s="97">
        <v>0</v>
      </c>
      <c r="AJ520" s="97">
        <v>0</v>
      </c>
      <c r="AK520" s="97">
        <v>0</v>
      </c>
      <c r="AL520" s="204">
        <v>10843923846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369047650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369047650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118961334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343082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129538894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118961334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343082</v>
      </c>
      <c r="T535" s="97">
        <v>369047650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604192755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2950122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161629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370172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1233372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80778576</v>
      </c>
      <c r="AB539" s="24">
        <v>0</v>
      </c>
      <c r="AC539" s="24">
        <v>0</v>
      </c>
      <c r="AD539" s="24">
        <v>5775422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88157542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657440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657440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370172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1233372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251278321</v>
      </c>
      <c r="AB550" s="97">
        <v>657440</v>
      </c>
      <c r="AC550" s="97">
        <v>0</v>
      </c>
      <c r="AD550" s="97">
        <v>8997074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263341229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15376267</v>
      </c>
      <c r="J551" s="24">
        <v>0</v>
      </c>
      <c r="K551" s="24">
        <v>0</v>
      </c>
      <c r="L551" s="24">
        <v>0</v>
      </c>
      <c r="M551" s="24">
        <v>0</v>
      </c>
      <c r="N551" s="24">
        <v>410652865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100960643</v>
      </c>
      <c r="AB551" s="24">
        <v>4016887</v>
      </c>
      <c r="AC551" s="24">
        <v>0</v>
      </c>
      <c r="AD551" s="24">
        <v>102823760</v>
      </c>
      <c r="AE551" s="24">
        <v>1150000</v>
      </c>
      <c r="AF551" s="24">
        <v>795799779</v>
      </c>
      <c r="AG551" s="24">
        <v>6898627</v>
      </c>
      <c r="AH551" s="24">
        <v>0</v>
      </c>
      <c r="AI551" s="24">
        <v>0</v>
      </c>
      <c r="AJ551" s="24">
        <v>0</v>
      </c>
      <c r="AK551" s="24">
        <v>0</v>
      </c>
      <c r="AL551" s="203">
        <v>2020464418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15376267</v>
      </c>
      <c r="J552" s="97">
        <v>0</v>
      </c>
      <c r="K552" s="97">
        <v>0</v>
      </c>
      <c r="L552" s="97">
        <v>0</v>
      </c>
      <c r="M552" s="97">
        <v>0</v>
      </c>
      <c r="N552" s="97">
        <v>410652865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100960643</v>
      </c>
      <c r="AB552" s="97">
        <v>4016887</v>
      </c>
      <c r="AC552" s="97">
        <v>0</v>
      </c>
      <c r="AD552" s="97">
        <v>102823760</v>
      </c>
      <c r="AE552" s="97">
        <v>1150000</v>
      </c>
      <c r="AF552" s="97">
        <v>795799779</v>
      </c>
      <c r="AG552" s="97">
        <v>6898627</v>
      </c>
      <c r="AH552" s="97">
        <v>0</v>
      </c>
      <c r="AI552" s="97">
        <v>0</v>
      </c>
      <c r="AJ552" s="97">
        <v>0</v>
      </c>
      <c r="AK552" s="97">
        <v>0</v>
      </c>
      <c r="AL552" s="204">
        <v>2020464418</v>
      </c>
    </row>
    <row r="553" spans="1:38" s="6" customFormat="1" ht="14.4" x14ac:dyDescent="0.3">
      <c r="A553" s="65" t="s">
        <v>1292</v>
      </c>
      <c r="B553" s="25" t="s">
        <v>243</v>
      </c>
      <c r="C553" s="24">
        <v>1153278306</v>
      </c>
      <c r="D553" s="24">
        <v>17110165</v>
      </c>
      <c r="E553" s="24">
        <v>3163454</v>
      </c>
      <c r="F553" s="24">
        <v>3163454</v>
      </c>
      <c r="G553" s="24">
        <v>9465045</v>
      </c>
      <c r="H553" s="24">
        <v>1677802320</v>
      </c>
      <c r="I553" s="24">
        <v>19867442</v>
      </c>
      <c r="J553" s="24">
        <v>3163454</v>
      </c>
      <c r="K553" s="24">
        <v>9787795</v>
      </c>
      <c r="L553" s="24">
        <v>266273606</v>
      </c>
      <c r="M553" s="24">
        <v>15463122</v>
      </c>
      <c r="N553" s="24">
        <v>85815225</v>
      </c>
      <c r="O553" s="24">
        <v>223827232</v>
      </c>
      <c r="P553" s="24">
        <v>5588131</v>
      </c>
      <c r="Q553" s="24">
        <v>12493559</v>
      </c>
      <c r="R553" s="24">
        <v>4553282</v>
      </c>
      <c r="S553" s="24">
        <v>39786086</v>
      </c>
      <c r="T553" s="24">
        <v>301278173</v>
      </c>
      <c r="U553" s="24">
        <v>99291548</v>
      </c>
      <c r="V553" s="24">
        <v>196862210</v>
      </c>
      <c r="W553" s="24">
        <v>53428160</v>
      </c>
      <c r="X553" s="24">
        <v>3163454</v>
      </c>
      <c r="Y553" s="24">
        <v>203607958</v>
      </c>
      <c r="Z553" s="24">
        <v>21689657</v>
      </c>
      <c r="AA553" s="24">
        <v>300167668</v>
      </c>
      <c r="AB553" s="24">
        <v>10077275</v>
      </c>
      <c r="AC553" s="24">
        <v>123753304</v>
      </c>
      <c r="AD553" s="24">
        <v>30091128</v>
      </c>
      <c r="AE553" s="24">
        <v>0</v>
      </c>
      <c r="AF553" s="24">
        <v>897914974</v>
      </c>
      <c r="AG553" s="24">
        <v>184247380</v>
      </c>
      <c r="AH553" s="24">
        <v>18796504</v>
      </c>
      <c r="AI553" s="24">
        <v>36992506</v>
      </c>
      <c r="AJ553" s="24">
        <v>3163454</v>
      </c>
      <c r="AK553" s="24">
        <v>0</v>
      </c>
      <c r="AL553" s="203">
        <v>6035127031</v>
      </c>
    </row>
    <row r="554" spans="1:38" s="6" customFormat="1" ht="14.4" x14ac:dyDescent="0.3">
      <c r="A554" s="95" t="s">
        <v>1293</v>
      </c>
      <c r="B554" s="96" t="s">
        <v>194</v>
      </c>
      <c r="C554" s="97">
        <v>1153278306</v>
      </c>
      <c r="D554" s="97">
        <v>17110165</v>
      </c>
      <c r="E554" s="97">
        <v>3163454</v>
      </c>
      <c r="F554" s="97">
        <v>3163454</v>
      </c>
      <c r="G554" s="97">
        <v>9465045</v>
      </c>
      <c r="H554" s="97">
        <v>1677802320</v>
      </c>
      <c r="I554" s="97">
        <v>19867442</v>
      </c>
      <c r="J554" s="97">
        <v>3163454</v>
      </c>
      <c r="K554" s="97">
        <v>9787795</v>
      </c>
      <c r="L554" s="97">
        <v>266273606</v>
      </c>
      <c r="M554" s="97">
        <v>15463122</v>
      </c>
      <c r="N554" s="97">
        <v>85815225</v>
      </c>
      <c r="O554" s="97">
        <v>223827232</v>
      </c>
      <c r="P554" s="97">
        <v>5588131</v>
      </c>
      <c r="Q554" s="97">
        <v>12493559</v>
      </c>
      <c r="R554" s="97">
        <v>4553282</v>
      </c>
      <c r="S554" s="97">
        <v>39786086</v>
      </c>
      <c r="T554" s="97">
        <v>301278173</v>
      </c>
      <c r="U554" s="97">
        <v>99291548</v>
      </c>
      <c r="V554" s="97">
        <v>196862210</v>
      </c>
      <c r="W554" s="97">
        <v>53428160</v>
      </c>
      <c r="X554" s="97">
        <v>3163454</v>
      </c>
      <c r="Y554" s="97">
        <v>203607958</v>
      </c>
      <c r="Z554" s="97">
        <v>21689657</v>
      </c>
      <c r="AA554" s="97">
        <v>300167668</v>
      </c>
      <c r="AB554" s="97">
        <v>10077275</v>
      </c>
      <c r="AC554" s="97">
        <v>123753304</v>
      </c>
      <c r="AD554" s="97">
        <v>30091128</v>
      </c>
      <c r="AE554" s="97">
        <v>0</v>
      </c>
      <c r="AF554" s="97">
        <v>897914974</v>
      </c>
      <c r="AG554" s="97">
        <v>184247380</v>
      </c>
      <c r="AH554" s="97">
        <v>18796504</v>
      </c>
      <c r="AI554" s="97">
        <v>36992506</v>
      </c>
      <c r="AJ554" s="97">
        <v>3163454</v>
      </c>
      <c r="AK554" s="97">
        <v>0</v>
      </c>
      <c r="AL554" s="204">
        <v>6035127031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3429751656</v>
      </c>
      <c r="D555" s="31">
        <v>1604041989</v>
      </c>
      <c r="E555" s="31">
        <v>113996525</v>
      </c>
      <c r="F555" s="31">
        <v>67642772</v>
      </c>
      <c r="G555" s="31">
        <v>766684879</v>
      </c>
      <c r="H555" s="31">
        <v>3843852406</v>
      </c>
      <c r="I555" s="31">
        <v>463177155</v>
      </c>
      <c r="J555" s="31">
        <v>95989174</v>
      </c>
      <c r="K555" s="31">
        <v>958977494</v>
      </c>
      <c r="L555" s="31">
        <v>3832368180</v>
      </c>
      <c r="M555" s="31">
        <v>3802627340</v>
      </c>
      <c r="N555" s="31">
        <v>2653392260</v>
      </c>
      <c r="O555" s="31">
        <v>3574376230</v>
      </c>
      <c r="P555" s="31">
        <v>292169297</v>
      </c>
      <c r="Q555" s="31">
        <v>264287459</v>
      </c>
      <c r="R555" s="31">
        <v>1062503446</v>
      </c>
      <c r="S555" s="31">
        <v>106623024</v>
      </c>
      <c r="T555" s="31">
        <v>7643544767</v>
      </c>
      <c r="U555" s="31">
        <v>99291548</v>
      </c>
      <c r="V555" s="31">
        <v>2483587619</v>
      </c>
      <c r="W555" s="31">
        <v>421760727</v>
      </c>
      <c r="X555" s="31">
        <v>379942525</v>
      </c>
      <c r="Y555" s="31">
        <v>701483839</v>
      </c>
      <c r="Z555" s="31">
        <v>84255259</v>
      </c>
      <c r="AA555" s="31">
        <v>3434975541</v>
      </c>
      <c r="AB555" s="31">
        <v>865198256</v>
      </c>
      <c r="AC555" s="31">
        <v>3299851463</v>
      </c>
      <c r="AD555" s="31">
        <v>3126841915</v>
      </c>
      <c r="AE555" s="31">
        <v>663832620</v>
      </c>
      <c r="AF555" s="31">
        <v>6390419002</v>
      </c>
      <c r="AG555" s="31">
        <v>674193553</v>
      </c>
      <c r="AH555" s="31">
        <v>835237808</v>
      </c>
      <c r="AI555" s="31">
        <v>321179332</v>
      </c>
      <c r="AJ555" s="31">
        <v>370381250</v>
      </c>
      <c r="AK555" s="31">
        <v>63923275</v>
      </c>
      <c r="AL555" s="205">
        <v>58792361585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106331860</v>
      </c>
      <c r="W556" s="24">
        <v>0</v>
      </c>
      <c r="X556" s="24">
        <v>390838274</v>
      </c>
      <c r="Y556" s="24">
        <v>0</v>
      </c>
      <c r="Z556" s="24">
        <v>0</v>
      </c>
      <c r="AA556" s="24">
        <v>7716528</v>
      </c>
      <c r="AB556" s="24">
        <v>0</v>
      </c>
      <c r="AC556" s="24">
        <v>8542379</v>
      </c>
      <c r="AD556" s="24">
        <v>7288784</v>
      </c>
      <c r="AE556" s="24">
        <v>0</v>
      </c>
      <c r="AF556" s="24">
        <v>0</v>
      </c>
      <c r="AG556" s="24">
        <v>62558324</v>
      </c>
      <c r="AH556" s="24">
        <v>0</v>
      </c>
      <c r="AI556" s="24">
        <v>8199655</v>
      </c>
      <c r="AJ556" s="24">
        <v>0</v>
      </c>
      <c r="AK556" s="24">
        <v>0</v>
      </c>
      <c r="AL556" s="203">
        <v>671660136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18000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139426867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79698000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106331860</v>
      </c>
      <c r="W558" s="97">
        <v>0</v>
      </c>
      <c r="X558" s="97">
        <v>390838274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8542379</v>
      </c>
      <c r="AD558" s="97">
        <v>7288784</v>
      </c>
      <c r="AE558" s="97">
        <v>0</v>
      </c>
      <c r="AF558" s="97">
        <v>0</v>
      </c>
      <c r="AG558" s="97">
        <v>162558324</v>
      </c>
      <c r="AH558" s="97">
        <v>0</v>
      </c>
      <c r="AI558" s="97">
        <v>8199655</v>
      </c>
      <c r="AJ558" s="97">
        <v>0</v>
      </c>
      <c r="AK558" s="97">
        <v>0</v>
      </c>
      <c r="AL558" s="204">
        <v>811087003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79698000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106331860</v>
      </c>
      <c r="W565" s="31">
        <v>0</v>
      </c>
      <c r="X565" s="31">
        <v>390838274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8542379</v>
      </c>
      <c r="AD565" s="31">
        <v>7288784</v>
      </c>
      <c r="AE565" s="31">
        <v>0</v>
      </c>
      <c r="AF565" s="31">
        <v>0</v>
      </c>
      <c r="AG565" s="31">
        <v>162558324</v>
      </c>
      <c r="AH565" s="31">
        <v>0</v>
      </c>
      <c r="AI565" s="31">
        <v>8199655</v>
      </c>
      <c r="AJ565" s="31">
        <v>0</v>
      </c>
      <c r="AK565" s="31">
        <v>0</v>
      </c>
      <c r="AL565" s="205">
        <v>811087003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Febrero 2023</v>
      </c>
      <c r="D3" s="247"/>
      <c r="E3" s="247"/>
      <c r="F3" s="247"/>
      <c r="G3" s="247"/>
      <c r="H3" s="247"/>
      <c r="I3" s="247" t="str">
        <f>$C$3</f>
        <v>Periodo Julio 2022 - Febrero 2023</v>
      </c>
      <c r="J3" s="247"/>
      <c r="K3" s="247"/>
      <c r="L3" s="247"/>
      <c r="M3" s="247"/>
      <c r="N3" s="247"/>
      <c r="O3" s="247" t="str">
        <f>$C$3</f>
        <v>Periodo Julio 2022 - Febrero 2023</v>
      </c>
      <c r="P3" s="247"/>
      <c r="Q3" s="247"/>
      <c r="R3" s="247"/>
      <c r="S3" s="247"/>
      <c r="T3" s="247"/>
      <c r="U3" s="247" t="str">
        <f>$C$3</f>
        <v>Periodo Julio 2022 - Febrero 2023</v>
      </c>
      <c r="V3" s="247"/>
      <c r="W3" s="247"/>
      <c r="X3" s="247"/>
      <c r="Y3" s="247"/>
      <c r="Z3" s="247"/>
      <c r="AA3" s="247" t="str">
        <f>$C$3</f>
        <v>Periodo Julio 2022 - Febrero 2023</v>
      </c>
      <c r="AB3" s="247"/>
      <c r="AC3" s="247"/>
      <c r="AD3" s="247"/>
      <c r="AE3" s="247"/>
      <c r="AF3" s="247"/>
      <c r="AG3" s="247" t="str">
        <f>$C$3</f>
        <v>Periodo Julio 2022 - Febrero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27692677233</v>
      </c>
      <c r="D8" s="114">
        <v>17185882934</v>
      </c>
      <c r="E8" s="114">
        <v>21755093052</v>
      </c>
      <c r="F8" s="114">
        <v>7674060560</v>
      </c>
      <c r="G8" s="114">
        <v>72066495088</v>
      </c>
      <c r="H8" s="114">
        <v>118629408154</v>
      </c>
      <c r="I8" s="114">
        <v>19508396831</v>
      </c>
      <c r="J8" s="114">
        <v>21327404424</v>
      </c>
      <c r="K8" s="114">
        <v>27864207191</v>
      </c>
      <c r="L8" s="114">
        <v>357572934203</v>
      </c>
      <c r="M8" s="114">
        <v>33834815575</v>
      </c>
      <c r="N8" s="114">
        <v>30483896226</v>
      </c>
      <c r="O8" s="114">
        <v>31630273014</v>
      </c>
      <c r="P8" s="114">
        <v>20378983234</v>
      </c>
      <c r="Q8" s="114">
        <v>21687221324</v>
      </c>
      <c r="R8" s="114">
        <v>30806622566</v>
      </c>
      <c r="S8" s="114">
        <v>5519279163</v>
      </c>
      <c r="T8" s="114">
        <v>34044290167</v>
      </c>
      <c r="U8" s="114">
        <v>0</v>
      </c>
      <c r="V8" s="114">
        <v>105473717578</v>
      </c>
      <c r="W8" s="114">
        <v>16671083597</v>
      </c>
      <c r="X8" s="114">
        <v>33414933229</v>
      </c>
      <c r="Y8" s="114">
        <v>43038403153</v>
      </c>
      <c r="Z8" s="114">
        <v>18596628038</v>
      </c>
      <c r="AA8" s="114">
        <v>180528254336</v>
      </c>
      <c r="AB8" s="114">
        <v>54641569775</v>
      </c>
      <c r="AC8" s="114">
        <v>319686960745</v>
      </c>
      <c r="AD8" s="114">
        <v>77496547376</v>
      </c>
      <c r="AE8" s="114">
        <v>34799093443</v>
      </c>
      <c r="AF8" s="114">
        <v>80765741400</v>
      </c>
      <c r="AG8" s="114">
        <v>38685770474</v>
      </c>
      <c r="AH8" s="114">
        <v>71893122348</v>
      </c>
      <c r="AI8" s="114">
        <v>116632449234</v>
      </c>
      <c r="AJ8" s="114">
        <v>78775287127</v>
      </c>
      <c r="AK8" s="114">
        <v>22292502228</v>
      </c>
      <c r="AL8" s="149">
        <v>2193054005020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1182225090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1182225090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721005946</v>
      </c>
      <c r="F10" s="114">
        <v>1077075000</v>
      </c>
      <c r="G10" s="114">
        <v>2501822881</v>
      </c>
      <c r="H10" s="114">
        <v>11735167172</v>
      </c>
      <c r="I10" s="114">
        <v>1336001168</v>
      </c>
      <c r="J10" s="114">
        <v>0</v>
      </c>
      <c r="K10" s="114">
        <v>0</v>
      </c>
      <c r="L10" s="114">
        <v>0</v>
      </c>
      <c r="M10" s="114">
        <v>5844705729</v>
      </c>
      <c r="N10" s="114">
        <v>7581569465</v>
      </c>
      <c r="O10" s="114">
        <v>5824493497</v>
      </c>
      <c r="P10" s="114">
        <v>1413835327</v>
      </c>
      <c r="Q10" s="114">
        <v>899946462</v>
      </c>
      <c r="R10" s="114">
        <v>518252045</v>
      </c>
      <c r="S10" s="114">
        <v>0</v>
      </c>
      <c r="T10" s="114">
        <v>7442010820</v>
      </c>
      <c r="U10" s="114">
        <v>0</v>
      </c>
      <c r="V10" s="114">
        <v>0</v>
      </c>
      <c r="W10" s="114">
        <v>3845805665</v>
      </c>
      <c r="X10" s="114">
        <v>5006100000</v>
      </c>
      <c r="Y10" s="114">
        <v>4017465383</v>
      </c>
      <c r="Z10" s="114">
        <v>302795121</v>
      </c>
      <c r="AA10" s="114">
        <v>3059593637</v>
      </c>
      <c r="AB10" s="114">
        <v>1160999024</v>
      </c>
      <c r="AC10" s="114">
        <v>0</v>
      </c>
      <c r="AD10" s="114">
        <v>20121791133</v>
      </c>
      <c r="AE10" s="114">
        <v>11136303094</v>
      </c>
      <c r="AF10" s="114">
        <v>551641232</v>
      </c>
      <c r="AG10" s="114">
        <v>2140299051</v>
      </c>
      <c r="AH10" s="114">
        <v>263772868</v>
      </c>
      <c r="AI10" s="114">
        <v>0</v>
      </c>
      <c r="AJ10" s="114">
        <v>0</v>
      </c>
      <c r="AK10" s="114">
        <v>0</v>
      </c>
      <c r="AL10" s="149">
        <v>98502451720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2094564315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2094564315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1310957576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13082362419</v>
      </c>
      <c r="M13" s="114">
        <v>1476114961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3557403316</v>
      </c>
      <c r="S13" s="114">
        <v>0</v>
      </c>
      <c r="T13" s="114">
        <v>3083604191</v>
      </c>
      <c r="U13" s="114">
        <v>4426471408</v>
      </c>
      <c r="V13" s="114">
        <v>5241848430</v>
      </c>
      <c r="W13" s="114">
        <v>2220226764</v>
      </c>
      <c r="X13" s="114">
        <v>0</v>
      </c>
      <c r="Y13" s="114">
        <v>2945109740</v>
      </c>
      <c r="Z13" s="114">
        <v>0</v>
      </c>
      <c r="AA13" s="114">
        <v>54211212770</v>
      </c>
      <c r="AB13" s="114">
        <v>0</v>
      </c>
      <c r="AC13" s="114">
        <v>2409358103</v>
      </c>
      <c r="AD13" s="114">
        <v>390945171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106800250024</v>
      </c>
    </row>
    <row r="14" spans="1:38" s="6" customFormat="1" ht="18.75" customHeight="1" x14ac:dyDescent="0.3">
      <c r="A14" s="87"/>
      <c r="B14" s="17" t="s">
        <v>110</v>
      </c>
      <c r="C14" s="115">
        <v>27747147776</v>
      </c>
      <c r="D14" s="115">
        <v>17185882934</v>
      </c>
      <c r="E14" s="115">
        <v>22476098998</v>
      </c>
      <c r="F14" s="115">
        <v>10062093136</v>
      </c>
      <c r="G14" s="115">
        <v>74638317969</v>
      </c>
      <c r="H14" s="115">
        <v>135992218432</v>
      </c>
      <c r="I14" s="115">
        <v>26659650309</v>
      </c>
      <c r="J14" s="115">
        <v>21617404424</v>
      </c>
      <c r="K14" s="115">
        <v>27864207191</v>
      </c>
      <c r="L14" s="115">
        <v>370655296622</v>
      </c>
      <c r="M14" s="115">
        <v>41155636265</v>
      </c>
      <c r="N14" s="115">
        <v>38065465691</v>
      </c>
      <c r="O14" s="115">
        <v>39565647709</v>
      </c>
      <c r="P14" s="115">
        <v>22363770894</v>
      </c>
      <c r="Q14" s="115">
        <v>22587167786</v>
      </c>
      <c r="R14" s="115">
        <v>34882277927</v>
      </c>
      <c r="S14" s="115">
        <v>5519279163</v>
      </c>
      <c r="T14" s="115">
        <v>44569905178</v>
      </c>
      <c r="U14" s="115">
        <v>4426471408</v>
      </c>
      <c r="V14" s="115">
        <v>110715566008</v>
      </c>
      <c r="W14" s="115">
        <v>22737116026</v>
      </c>
      <c r="X14" s="115">
        <v>38421033229</v>
      </c>
      <c r="Y14" s="115">
        <v>50000978276</v>
      </c>
      <c r="Z14" s="115">
        <v>18899423159</v>
      </c>
      <c r="AA14" s="115">
        <v>237799060743</v>
      </c>
      <c r="AB14" s="115">
        <v>55802568799</v>
      </c>
      <c r="AC14" s="115">
        <v>323278543938</v>
      </c>
      <c r="AD14" s="115">
        <v>98009283680</v>
      </c>
      <c r="AE14" s="115">
        <v>45935396537</v>
      </c>
      <c r="AF14" s="115">
        <v>81317382632</v>
      </c>
      <c r="AG14" s="115">
        <v>40826069525</v>
      </c>
      <c r="AH14" s="115">
        <v>72156895216</v>
      </c>
      <c r="AI14" s="115">
        <v>116632449234</v>
      </c>
      <c r="AJ14" s="115">
        <v>78775287127</v>
      </c>
      <c r="AK14" s="115">
        <v>22292502228</v>
      </c>
      <c r="AL14" s="150">
        <v>2401633496169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26899642567</v>
      </c>
      <c r="D16" s="114">
        <v>32747065083</v>
      </c>
      <c r="E16" s="114">
        <v>13637086643</v>
      </c>
      <c r="F16" s="114">
        <v>4556737982</v>
      </c>
      <c r="G16" s="114">
        <v>38754361813</v>
      </c>
      <c r="H16" s="114">
        <v>134449616201</v>
      </c>
      <c r="I16" s="114">
        <v>18975571354</v>
      </c>
      <c r="J16" s="114">
        <v>4819458536</v>
      </c>
      <c r="K16" s="114">
        <v>14911132435</v>
      </c>
      <c r="L16" s="114">
        <v>75865218731</v>
      </c>
      <c r="M16" s="114">
        <v>69016881862</v>
      </c>
      <c r="N16" s="114">
        <v>52248953192</v>
      </c>
      <c r="O16" s="114">
        <v>62774687560</v>
      </c>
      <c r="P16" s="114">
        <v>20462176046</v>
      </c>
      <c r="Q16" s="114">
        <v>7495700625</v>
      </c>
      <c r="R16" s="114">
        <v>25674843956</v>
      </c>
      <c r="S16" s="114">
        <v>2076136872</v>
      </c>
      <c r="T16" s="114">
        <v>70850545331</v>
      </c>
      <c r="U16" s="114">
        <v>0</v>
      </c>
      <c r="V16" s="114">
        <v>99051833274</v>
      </c>
      <c r="W16" s="114">
        <v>16692515213</v>
      </c>
      <c r="X16" s="114">
        <v>5265461963</v>
      </c>
      <c r="Y16" s="114">
        <v>30564645698</v>
      </c>
      <c r="Z16" s="114">
        <v>23962608599</v>
      </c>
      <c r="AA16" s="114">
        <v>208216933819</v>
      </c>
      <c r="AB16" s="114">
        <v>50644315964</v>
      </c>
      <c r="AC16" s="114">
        <v>236768212838</v>
      </c>
      <c r="AD16" s="114">
        <v>93186482191</v>
      </c>
      <c r="AE16" s="114">
        <v>32014687634</v>
      </c>
      <c r="AF16" s="114">
        <v>66228265884</v>
      </c>
      <c r="AG16" s="114">
        <v>43247682930</v>
      </c>
      <c r="AH16" s="114">
        <v>20849066891</v>
      </c>
      <c r="AI16" s="114">
        <v>21318269627</v>
      </c>
      <c r="AJ16" s="114">
        <v>30533320464</v>
      </c>
      <c r="AK16" s="114">
        <v>9596435705</v>
      </c>
      <c r="AL16" s="149">
        <v>1664356555483</v>
      </c>
    </row>
    <row r="17" spans="1:38" s="6" customFormat="1" ht="14.4" x14ac:dyDescent="0.3">
      <c r="A17" s="58" t="s">
        <v>1304</v>
      </c>
      <c r="B17" s="6" t="s">
        <v>252</v>
      </c>
      <c r="C17" s="114">
        <v>99173206</v>
      </c>
      <c r="D17" s="114">
        <v>626697811</v>
      </c>
      <c r="E17" s="114">
        <v>626697811</v>
      </c>
      <c r="F17" s="114">
        <v>728211849</v>
      </c>
      <c r="G17" s="114">
        <v>626697811</v>
      </c>
      <c r="H17" s="114">
        <v>728211849</v>
      </c>
      <c r="I17" s="114">
        <v>728211849</v>
      </c>
      <c r="J17" s="114">
        <v>728211849</v>
      </c>
      <c r="K17" s="114">
        <v>728211849</v>
      </c>
      <c r="L17" s="114">
        <v>726283760</v>
      </c>
      <c r="M17" s="114">
        <v>726283760</v>
      </c>
      <c r="N17" s="114">
        <v>0</v>
      </c>
      <c r="O17" s="114">
        <v>626697811</v>
      </c>
      <c r="P17" s="114">
        <v>728211873</v>
      </c>
      <c r="Q17" s="114">
        <v>626697811</v>
      </c>
      <c r="R17" s="114">
        <v>728211861</v>
      </c>
      <c r="S17" s="114">
        <v>728211849</v>
      </c>
      <c r="T17" s="114">
        <v>0</v>
      </c>
      <c r="U17" s="114">
        <v>0</v>
      </c>
      <c r="V17" s="114">
        <v>0</v>
      </c>
      <c r="W17" s="114">
        <v>728211849</v>
      </c>
      <c r="X17" s="114">
        <v>626697811</v>
      </c>
      <c r="Y17" s="114">
        <v>728211849</v>
      </c>
      <c r="Z17" s="114">
        <v>728211849</v>
      </c>
      <c r="AA17" s="114">
        <v>728211849</v>
      </c>
      <c r="AB17" s="114">
        <v>626697811</v>
      </c>
      <c r="AC17" s="114">
        <v>0</v>
      </c>
      <c r="AD17" s="114">
        <v>0</v>
      </c>
      <c r="AE17" s="114">
        <v>728211849</v>
      </c>
      <c r="AF17" s="114">
        <v>0</v>
      </c>
      <c r="AG17" s="114">
        <v>626697811</v>
      </c>
      <c r="AH17" s="114">
        <v>728211849</v>
      </c>
      <c r="AI17" s="114">
        <v>635944590</v>
      </c>
      <c r="AJ17" s="114">
        <v>626697811</v>
      </c>
      <c r="AK17" s="114">
        <v>0</v>
      </c>
      <c r="AL17" s="149">
        <v>18022931537</v>
      </c>
    </row>
    <row r="18" spans="1:38" s="6" customFormat="1" ht="14.4" x14ac:dyDescent="0.3">
      <c r="A18" s="58" t="s">
        <v>1305</v>
      </c>
      <c r="B18" s="6" t="s">
        <v>253</v>
      </c>
      <c r="C18" s="114">
        <v>702655059</v>
      </c>
      <c r="D18" s="114">
        <v>67610068</v>
      </c>
      <c r="E18" s="114">
        <v>89791038</v>
      </c>
      <c r="F18" s="114">
        <v>3319289</v>
      </c>
      <c r="G18" s="114">
        <v>116333148</v>
      </c>
      <c r="H18" s="114">
        <v>1887780336</v>
      </c>
      <c r="I18" s="114">
        <v>1260502371</v>
      </c>
      <c r="J18" s="114">
        <v>48505983</v>
      </c>
      <c r="K18" s="114">
        <v>19966211</v>
      </c>
      <c r="L18" s="114">
        <v>1210158298</v>
      </c>
      <c r="M18" s="114">
        <v>481167047</v>
      </c>
      <c r="N18" s="114">
        <v>345285875</v>
      </c>
      <c r="O18" s="114">
        <v>103374365</v>
      </c>
      <c r="P18" s="114">
        <v>260594544</v>
      </c>
      <c r="Q18" s="114">
        <v>201228372</v>
      </c>
      <c r="R18" s="114">
        <v>18762806</v>
      </c>
      <c r="S18" s="114">
        <v>26897756</v>
      </c>
      <c r="T18" s="114">
        <v>0</v>
      </c>
      <c r="U18" s="114">
        <v>0</v>
      </c>
      <c r="V18" s="114">
        <v>0</v>
      </c>
      <c r="W18" s="114">
        <v>63020167</v>
      </c>
      <c r="X18" s="114">
        <v>6277929</v>
      </c>
      <c r="Y18" s="114">
        <v>229028658</v>
      </c>
      <c r="Z18" s="114">
        <v>38914440</v>
      </c>
      <c r="AA18" s="114">
        <v>22376965034</v>
      </c>
      <c r="AB18" s="114">
        <v>208654853</v>
      </c>
      <c r="AC18" s="114">
        <v>0</v>
      </c>
      <c r="AD18" s="114">
        <v>619330013</v>
      </c>
      <c r="AE18" s="114">
        <v>708437032</v>
      </c>
      <c r="AF18" s="114">
        <v>118633648</v>
      </c>
      <c r="AG18" s="114">
        <v>132808012</v>
      </c>
      <c r="AH18" s="114">
        <v>942243289</v>
      </c>
      <c r="AI18" s="114">
        <v>0</v>
      </c>
      <c r="AJ18" s="114">
        <v>0</v>
      </c>
      <c r="AK18" s="114">
        <v>0</v>
      </c>
      <c r="AL18" s="149">
        <v>32288245641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27701470832</v>
      </c>
      <c r="D20" s="116">
        <v>33441372962</v>
      </c>
      <c r="E20" s="116">
        <v>14353575492</v>
      </c>
      <c r="F20" s="116">
        <v>5288269120</v>
      </c>
      <c r="G20" s="116">
        <v>39497392772</v>
      </c>
      <c r="H20" s="116">
        <v>137065608386</v>
      </c>
      <c r="I20" s="116">
        <v>20964285574</v>
      </c>
      <c r="J20" s="116">
        <v>5596176368</v>
      </c>
      <c r="K20" s="116">
        <v>15659310495</v>
      </c>
      <c r="L20" s="116">
        <v>77801660789</v>
      </c>
      <c r="M20" s="116">
        <v>70224332669</v>
      </c>
      <c r="N20" s="116">
        <v>52594239067</v>
      </c>
      <c r="O20" s="116">
        <v>63504759736</v>
      </c>
      <c r="P20" s="116">
        <v>21450982463</v>
      </c>
      <c r="Q20" s="116">
        <v>8323626808</v>
      </c>
      <c r="R20" s="116">
        <v>26421818623</v>
      </c>
      <c r="S20" s="116">
        <v>2831246477</v>
      </c>
      <c r="T20" s="116">
        <v>70850545331</v>
      </c>
      <c r="U20" s="116">
        <v>0</v>
      </c>
      <c r="V20" s="116">
        <v>99051833274</v>
      </c>
      <c r="W20" s="116">
        <v>17483747229</v>
      </c>
      <c r="X20" s="116">
        <v>5898437703</v>
      </c>
      <c r="Y20" s="116">
        <v>31521886205</v>
      </c>
      <c r="Z20" s="116">
        <v>24729734888</v>
      </c>
      <c r="AA20" s="116">
        <v>231322110702</v>
      </c>
      <c r="AB20" s="116">
        <v>51479668628</v>
      </c>
      <c r="AC20" s="116">
        <v>236768212838</v>
      </c>
      <c r="AD20" s="116">
        <v>93805812204</v>
      </c>
      <c r="AE20" s="116">
        <v>33451336515</v>
      </c>
      <c r="AF20" s="116">
        <v>66346899532</v>
      </c>
      <c r="AG20" s="116">
        <v>44007188753</v>
      </c>
      <c r="AH20" s="116">
        <v>22519522029</v>
      </c>
      <c r="AI20" s="116">
        <v>21954214217</v>
      </c>
      <c r="AJ20" s="116">
        <v>31160018275</v>
      </c>
      <c r="AK20" s="116">
        <v>9596435705</v>
      </c>
      <c r="AL20" s="151">
        <v>1714667732661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3814566443</v>
      </c>
      <c r="I21" s="114">
        <v>0</v>
      </c>
      <c r="J21" s="114">
        <v>0</v>
      </c>
      <c r="K21" s="114">
        <v>0</v>
      </c>
      <c r="L21" s="114">
        <v>2918272510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910619333</v>
      </c>
      <c r="S21" s="114">
        <v>0</v>
      </c>
      <c r="T21" s="114">
        <v>3817668010</v>
      </c>
      <c r="U21" s="114">
        <v>0</v>
      </c>
      <c r="V21" s="114">
        <v>0</v>
      </c>
      <c r="W21" s="114">
        <v>0</v>
      </c>
      <c r="X21" s="114">
        <v>0</v>
      </c>
      <c r="Y21" s="114">
        <v>4339246691</v>
      </c>
      <c r="Z21" s="114">
        <v>0</v>
      </c>
      <c r="AA21" s="114">
        <v>44946745256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2177081975</v>
      </c>
      <c r="AI21" s="114">
        <v>20284625684</v>
      </c>
      <c r="AJ21" s="114">
        <v>0</v>
      </c>
      <c r="AK21" s="114">
        <v>0</v>
      </c>
      <c r="AL21" s="149">
        <v>83277967385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3814566443</v>
      </c>
      <c r="I23" s="116">
        <v>0</v>
      </c>
      <c r="J23" s="116">
        <v>0</v>
      </c>
      <c r="K23" s="116">
        <v>0</v>
      </c>
      <c r="L23" s="116">
        <v>2918272510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910619333</v>
      </c>
      <c r="S23" s="116">
        <v>0</v>
      </c>
      <c r="T23" s="116">
        <v>3817668010</v>
      </c>
      <c r="U23" s="116">
        <v>0</v>
      </c>
      <c r="V23" s="116">
        <v>0</v>
      </c>
      <c r="W23" s="116">
        <v>0</v>
      </c>
      <c r="X23" s="116">
        <v>0</v>
      </c>
      <c r="Y23" s="116">
        <v>4339246691</v>
      </c>
      <c r="Z23" s="116">
        <v>0</v>
      </c>
      <c r="AA23" s="116">
        <v>44946745256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2177081975</v>
      </c>
      <c r="AI23" s="116">
        <v>20284625684</v>
      </c>
      <c r="AJ23" s="116">
        <v>0</v>
      </c>
      <c r="AK23" s="116">
        <v>0</v>
      </c>
      <c r="AL23" s="151">
        <v>83277967385</v>
      </c>
    </row>
    <row r="24" spans="1:38" s="110" customFormat="1" ht="14.4" x14ac:dyDescent="0.3">
      <c r="A24" s="108"/>
      <c r="B24" s="109" t="s">
        <v>1368</v>
      </c>
      <c r="C24" s="117">
        <v>27701470832</v>
      </c>
      <c r="D24" s="117">
        <v>33441372962</v>
      </c>
      <c r="E24" s="117">
        <v>14353575492</v>
      </c>
      <c r="F24" s="117">
        <v>5357410603</v>
      </c>
      <c r="G24" s="117">
        <v>39497392772</v>
      </c>
      <c r="H24" s="117">
        <v>140880174829</v>
      </c>
      <c r="I24" s="117">
        <v>20964285574</v>
      </c>
      <c r="J24" s="117">
        <v>5596176368</v>
      </c>
      <c r="K24" s="117">
        <v>15659310495</v>
      </c>
      <c r="L24" s="117">
        <v>80719933299</v>
      </c>
      <c r="M24" s="117">
        <v>70224332669</v>
      </c>
      <c r="N24" s="117">
        <v>52594239067</v>
      </c>
      <c r="O24" s="117">
        <v>63504759736</v>
      </c>
      <c r="P24" s="117">
        <v>21450982463</v>
      </c>
      <c r="Q24" s="117">
        <v>8323626808</v>
      </c>
      <c r="R24" s="117">
        <v>27332437956</v>
      </c>
      <c r="S24" s="117">
        <v>2831246477</v>
      </c>
      <c r="T24" s="117">
        <v>74668213341</v>
      </c>
      <c r="U24" s="117">
        <v>0</v>
      </c>
      <c r="V24" s="117">
        <v>99051833274</v>
      </c>
      <c r="W24" s="117">
        <v>17483747229</v>
      </c>
      <c r="X24" s="117">
        <v>5898437703</v>
      </c>
      <c r="Y24" s="117">
        <v>35861132896</v>
      </c>
      <c r="Z24" s="117">
        <v>24729734888</v>
      </c>
      <c r="AA24" s="117">
        <v>276268855958</v>
      </c>
      <c r="AB24" s="117">
        <v>51479668628</v>
      </c>
      <c r="AC24" s="117">
        <v>236768212838</v>
      </c>
      <c r="AD24" s="117">
        <v>93805812204</v>
      </c>
      <c r="AE24" s="117">
        <v>33451336515</v>
      </c>
      <c r="AF24" s="117">
        <v>66346899532</v>
      </c>
      <c r="AG24" s="117">
        <v>44007188753</v>
      </c>
      <c r="AH24" s="117">
        <v>24696604004</v>
      </c>
      <c r="AI24" s="117">
        <v>42238839901</v>
      </c>
      <c r="AJ24" s="117">
        <v>31160018275</v>
      </c>
      <c r="AK24" s="117">
        <v>9596435705</v>
      </c>
      <c r="AL24" s="152">
        <v>1797945700046</v>
      </c>
    </row>
    <row r="25" spans="1:38" s="6" customFormat="1" ht="14.4" x14ac:dyDescent="0.3">
      <c r="A25" s="58" t="s">
        <v>1326</v>
      </c>
      <c r="B25" s="6" t="s">
        <v>1327</v>
      </c>
      <c r="C25" s="114">
        <v>197106289</v>
      </c>
      <c r="D25" s="114">
        <v>149504424</v>
      </c>
      <c r="E25" s="114">
        <v>113867045</v>
      </c>
      <c r="F25" s="114">
        <v>35485122</v>
      </c>
      <c r="G25" s="114">
        <v>96057902</v>
      </c>
      <c r="H25" s="114">
        <v>679228688</v>
      </c>
      <c r="I25" s="114">
        <v>86750747</v>
      </c>
      <c r="J25" s="114">
        <v>17961376</v>
      </c>
      <c r="K25" s="114">
        <v>192303067</v>
      </c>
      <c r="L25" s="114">
        <v>489794858</v>
      </c>
      <c r="M25" s="114">
        <v>367142595</v>
      </c>
      <c r="N25" s="114">
        <v>316556934</v>
      </c>
      <c r="O25" s="114">
        <v>208424215</v>
      </c>
      <c r="P25" s="114">
        <v>78861883</v>
      </c>
      <c r="Q25" s="114">
        <v>24552578</v>
      </c>
      <c r="R25" s="114">
        <v>169540950</v>
      </c>
      <c r="S25" s="114">
        <v>9397250</v>
      </c>
      <c r="T25" s="114">
        <v>483591237</v>
      </c>
      <c r="U25" s="114">
        <v>0</v>
      </c>
      <c r="V25" s="114">
        <v>729530104</v>
      </c>
      <c r="W25" s="114">
        <v>82102579</v>
      </c>
      <c r="X25" s="114">
        <v>45569715</v>
      </c>
      <c r="Y25" s="114">
        <v>257239986</v>
      </c>
      <c r="Z25" s="114">
        <v>15322466</v>
      </c>
      <c r="AA25" s="114">
        <v>823502067</v>
      </c>
      <c r="AB25" s="114">
        <v>237571466</v>
      </c>
      <c r="AC25" s="114">
        <v>5358622766</v>
      </c>
      <c r="AD25" s="114">
        <v>1041347327</v>
      </c>
      <c r="AE25" s="114">
        <v>184293253</v>
      </c>
      <c r="AF25" s="114">
        <v>652164022</v>
      </c>
      <c r="AG25" s="114">
        <v>231492922</v>
      </c>
      <c r="AH25" s="114">
        <v>97870174</v>
      </c>
      <c r="AI25" s="114">
        <v>2059368555</v>
      </c>
      <c r="AJ25" s="114">
        <v>1338861882</v>
      </c>
      <c r="AK25" s="114">
        <v>9931101</v>
      </c>
      <c r="AL25" s="149">
        <v>16880917545</v>
      </c>
    </row>
    <row r="26" spans="1:38" s="6" customFormat="1" ht="14.4" x14ac:dyDescent="0.3">
      <c r="A26" s="58" t="s">
        <v>1328</v>
      </c>
      <c r="B26" s="6" t="s">
        <v>1329</v>
      </c>
      <c r="C26" s="114">
        <v>2725842286</v>
      </c>
      <c r="D26" s="114">
        <v>1324699087</v>
      </c>
      <c r="E26" s="114">
        <v>4458846728</v>
      </c>
      <c r="F26" s="114">
        <v>1375241530</v>
      </c>
      <c r="G26" s="114">
        <v>14062535641</v>
      </c>
      <c r="H26" s="114">
        <v>20561460207</v>
      </c>
      <c r="I26" s="114">
        <v>1981735440</v>
      </c>
      <c r="J26" s="114">
        <v>2577145674</v>
      </c>
      <c r="K26" s="114">
        <v>3613619928</v>
      </c>
      <c r="L26" s="114">
        <v>7118113514</v>
      </c>
      <c r="M26" s="114">
        <v>4404061740</v>
      </c>
      <c r="N26" s="114">
        <v>8540583341</v>
      </c>
      <c r="O26" s="114">
        <v>5492363120</v>
      </c>
      <c r="P26" s="114">
        <v>4237142656</v>
      </c>
      <c r="Q26" s="114">
        <v>2222568954</v>
      </c>
      <c r="R26" s="114">
        <v>6137672918</v>
      </c>
      <c r="S26" s="114">
        <v>1202338322</v>
      </c>
      <c r="T26" s="114">
        <v>4946409344</v>
      </c>
      <c r="U26" s="114">
        <v>0</v>
      </c>
      <c r="V26" s="114">
        <v>15454053950</v>
      </c>
      <c r="W26" s="114">
        <v>4764600097</v>
      </c>
      <c r="X26" s="114">
        <v>4408759620</v>
      </c>
      <c r="Y26" s="114">
        <v>10611843838</v>
      </c>
      <c r="Z26" s="114">
        <v>1444854232</v>
      </c>
      <c r="AA26" s="114">
        <v>25347441820</v>
      </c>
      <c r="AB26" s="114">
        <v>8492106489</v>
      </c>
      <c r="AC26" s="114">
        <v>63179254040</v>
      </c>
      <c r="AD26" s="114">
        <v>7625519225</v>
      </c>
      <c r="AE26" s="114">
        <v>6869100548</v>
      </c>
      <c r="AF26" s="114">
        <v>10985880417</v>
      </c>
      <c r="AG26" s="114">
        <v>5353149038</v>
      </c>
      <c r="AH26" s="114">
        <v>3045215925</v>
      </c>
      <c r="AI26" s="114">
        <v>1517165712</v>
      </c>
      <c r="AJ26" s="114">
        <v>1761547587</v>
      </c>
      <c r="AK26" s="114">
        <v>361997493</v>
      </c>
      <c r="AL26" s="149">
        <v>268204870461</v>
      </c>
    </row>
    <row r="27" spans="1:38" s="6" customFormat="1" ht="14.4" x14ac:dyDescent="0.3">
      <c r="A27" s="58" t="s">
        <v>1330</v>
      </c>
      <c r="B27" s="6" t="s">
        <v>6</v>
      </c>
      <c r="C27" s="114">
        <v>7339410061</v>
      </c>
      <c r="D27" s="114">
        <v>412886395</v>
      </c>
      <c r="E27" s="114">
        <v>0</v>
      </c>
      <c r="F27" s="114">
        <v>240681650</v>
      </c>
      <c r="G27" s="114">
        <v>2605271231</v>
      </c>
      <c r="H27" s="114">
        <v>2837178170</v>
      </c>
      <c r="I27" s="114">
        <v>281347436</v>
      </c>
      <c r="J27" s="114">
        <v>372402675</v>
      </c>
      <c r="K27" s="114">
        <v>1459495446</v>
      </c>
      <c r="L27" s="114">
        <v>831107929</v>
      </c>
      <c r="M27" s="114">
        <v>635154690</v>
      </c>
      <c r="N27" s="114">
        <v>437141217</v>
      </c>
      <c r="O27" s="114">
        <v>293770767</v>
      </c>
      <c r="P27" s="114">
        <v>159283375</v>
      </c>
      <c r="Q27" s="114">
        <v>1947837156</v>
      </c>
      <c r="R27" s="114">
        <v>291933494</v>
      </c>
      <c r="S27" s="114">
        <v>460636883</v>
      </c>
      <c r="T27" s="114">
        <v>1295462839</v>
      </c>
      <c r="U27" s="114">
        <v>0</v>
      </c>
      <c r="V27" s="114">
        <v>1931779702</v>
      </c>
      <c r="W27" s="114">
        <v>278785785</v>
      </c>
      <c r="X27" s="114">
        <v>1890155526</v>
      </c>
      <c r="Y27" s="114">
        <v>1077835840</v>
      </c>
      <c r="Z27" s="114">
        <v>3719683</v>
      </c>
      <c r="AA27" s="114">
        <v>2908264144</v>
      </c>
      <c r="AB27" s="114">
        <v>1623060492</v>
      </c>
      <c r="AC27" s="114">
        <v>6448204277</v>
      </c>
      <c r="AD27" s="114">
        <v>1766962522</v>
      </c>
      <c r="AE27" s="114">
        <v>1369024694</v>
      </c>
      <c r="AF27" s="114">
        <v>779621200</v>
      </c>
      <c r="AG27" s="114">
        <v>230394663</v>
      </c>
      <c r="AH27" s="114">
        <v>491713346</v>
      </c>
      <c r="AI27" s="114">
        <v>0</v>
      </c>
      <c r="AJ27" s="114">
        <v>0</v>
      </c>
      <c r="AK27" s="114">
        <v>0</v>
      </c>
      <c r="AL27" s="149">
        <v>42700523288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10262358636</v>
      </c>
      <c r="D29" s="117">
        <v>1887089906</v>
      </c>
      <c r="E29" s="117">
        <v>4572713773</v>
      </c>
      <c r="F29" s="117">
        <v>1651408302</v>
      </c>
      <c r="G29" s="117">
        <v>16763864774</v>
      </c>
      <c r="H29" s="117">
        <v>24077867065</v>
      </c>
      <c r="I29" s="117">
        <v>2349833623</v>
      </c>
      <c r="J29" s="117">
        <v>2967509725</v>
      </c>
      <c r="K29" s="117">
        <v>5265418441</v>
      </c>
      <c r="L29" s="117">
        <v>8439016301</v>
      </c>
      <c r="M29" s="117">
        <v>5406359025</v>
      </c>
      <c r="N29" s="117">
        <v>9294281492</v>
      </c>
      <c r="O29" s="117">
        <v>5994558102</v>
      </c>
      <c r="P29" s="117">
        <v>4475287914</v>
      </c>
      <c r="Q29" s="117">
        <v>4194958688</v>
      </c>
      <c r="R29" s="117">
        <v>6599147362</v>
      </c>
      <c r="S29" s="117">
        <v>1672372455</v>
      </c>
      <c r="T29" s="117">
        <v>6725463420</v>
      </c>
      <c r="U29" s="117">
        <v>0</v>
      </c>
      <c r="V29" s="117">
        <v>18115363756</v>
      </c>
      <c r="W29" s="117">
        <v>5125488461</v>
      </c>
      <c r="X29" s="117">
        <v>6344484861</v>
      </c>
      <c r="Y29" s="117">
        <v>11946919664</v>
      </c>
      <c r="Z29" s="117">
        <v>1463896381</v>
      </c>
      <c r="AA29" s="117">
        <v>29079208031</v>
      </c>
      <c r="AB29" s="117">
        <v>10352738447</v>
      </c>
      <c r="AC29" s="117">
        <v>74986081083</v>
      </c>
      <c r="AD29" s="117">
        <v>10433829074</v>
      </c>
      <c r="AE29" s="117">
        <v>8422418495</v>
      </c>
      <c r="AF29" s="117">
        <v>12417665639</v>
      </c>
      <c r="AG29" s="117">
        <v>5815036623</v>
      </c>
      <c r="AH29" s="117">
        <v>3634799445</v>
      </c>
      <c r="AI29" s="117">
        <v>3576534267</v>
      </c>
      <c r="AJ29" s="117">
        <v>4302876866</v>
      </c>
      <c r="AK29" s="117">
        <v>371928594</v>
      </c>
      <c r="AL29" s="152">
        <v>328988778691</v>
      </c>
    </row>
    <row r="30" spans="1:38" s="6" customFormat="1" ht="18.75" customHeight="1" x14ac:dyDescent="0.3">
      <c r="A30" s="87"/>
      <c r="B30" s="17" t="s">
        <v>1369</v>
      </c>
      <c r="C30" s="115">
        <v>37963829468</v>
      </c>
      <c r="D30" s="115">
        <v>35328462868</v>
      </c>
      <c r="E30" s="115">
        <v>18926289265</v>
      </c>
      <c r="F30" s="115">
        <v>7008818905</v>
      </c>
      <c r="G30" s="115">
        <v>56261257546</v>
      </c>
      <c r="H30" s="115">
        <v>164958041894</v>
      </c>
      <c r="I30" s="115">
        <v>23314119197</v>
      </c>
      <c r="J30" s="115">
        <v>8563686093</v>
      </c>
      <c r="K30" s="115">
        <v>20924728936</v>
      </c>
      <c r="L30" s="115">
        <v>89158949600</v>
      </c>
      <c r="M30" s="115">
        <v>75630691694</v>
      </c>
      <c r="N30" s="115">
        <v>61888520559</v>
      </c>
      <c r="O30" s="115">
        <v>69499317838</v>
      </c>
      <c r="P30" s="115">
        <v>25926270377</v>
      </c>
      <c r="Q30" s="115">
        <v>12518585496</v>
      </c>
      <c r="R30" s="115">
        <v>33931585318</v>
      </c>
      <c r="S30" s="115">
        <v>4503618932</v>
      </c>
      <c r="T30" s="115">
        <v>81393676761</v>
      </c>
      <c r="U30" s="115">
        <v>0</v>
      </c>
      <c r="V30" s="115">
        <v>117167197030</v>
      </c>
      <c r="W30" s="115">
        <v>22609235690</v>
      </c>
      <c r="X30" s="115">
        <v>12242922564</v>
      </c>
      <c r="Y30" s="115">
        <v>47808052560</v>
      </c>
      <c r="Z30" s="115">
        <v>26193631269</v>
      </c>
      <c r="AA30" s="115">
        <v>305348063989</v>
      </c>
      <c r="AB30" s="115">
        <v>61832407075</v>
      </c>
      <c r="AC30" s="115">
        <v>311754293921</v>
      </c>
      <c r="AD30" s="115">
        <v>104239641278</v>
      </c>
      <c r="AE30" s="115">
        <v>41873755010</v>
      </c>
      <c r="AF30" s="115">
        <v>78764565171</v>
      </c>
      <c r="AG30" s="115">
        <v>49822225376</v>
      </c>
      <c r="AH30" s="115">
        <v>28331403449</v>
      </c>
      <c r="AI30" s="115">
        <v>45815374168</v>
      </c>
      <c r="AJ30" s="115">
        <v>35462895141</v>
      </c>
      <c r="AK30" s="115">
        <v>9968364299</v>
      </c>
      <c r="AL30" s="150">
        <v>2126934478737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3788724204</v>
      </c>
      <c r="D32" s="114">
        <v>2097711830</v>
      </c>
      <c r="E32" s="114">
        <v>2399000054</v>
      </c>
      <c r="F32" s="114">
        <v>442881938</v>
      </c>
      <c r="G32" s="114">
        <v>4611843754</v>
      </c>
      <c r="H32" s="114">
        <v>23124867077</v>
      </c>
      <c r="I32" s="114">
        <v>3037990997</v>
      </c>
      <c r="J32" s="114">
        <v>518925034</v>
      </c>
      <c r="K32" s="114">
        <v>2647396083</v>
      </c>
      <c r="L32" s="114">
        <v>6608694289</v>
      </c>
      <c r="M32" s="114">
        <v>10371710424</v>
      </c>
      <c r="N32" s="114">
        <v>7017582716</v>
      </c>
      <c r="O32" s="114">
        <v>15344365382</v>
      </c>
      <c r="P32" s="114">
        <v>3923513279</v>
      </c>
      <c r="Q32" s="114">
        <v>1244994988</v>
      </c>
      <c r="R32" s="114">
        <v>4461603796</v>
      </c>
      <c r="S32" s="114">
        <v>429099627</v>
      </c>
      <c r="T32" s="114">
        <v>14539579947</v>
      </c>
      <c r="U32" s="114">
        <v>0</v>
      </c>
      <c r="V32" s="114">
        <v>14138520935</v>
      </c>
      <c r="W32" s="114">
        <v>2944318816</v>
      </c>
      <c r="X32" s="114">
        <v>820014350</v>
      </c>
      <c r="Y32" s="114">
        <v>8181783765</v>
      </c>
      <c r="Z32" s="114">
        <v>9720101881</v>
      </c>
      <c r="AA32" s="114">
        <v>32696083648</v>
      </c>
      <c r="AB32" s="114">
        <v>2361168120</v>
      </c>
      <c r="AC32" s="114">
        <v>38959430610</v>
      </c>
      <c r="AD32" s="114">
        <v>13643185925</v>
      </c>
      <c r="AE32" s="114">
        <v>4399473859</v>
      </c>
      <c r="AF32" s="114">
        <v>12267734291</v>
      </c>
      <c r="AG32" s="114">
        <v>5809731983</v>
      </c>
      <c r="AH32" s="114">
        <v>3540329766</v>
      </c>
      <c r="AI32" s="114">
        <v>24680314</v>
      </c>
      <c r="AJ32" s="114">
        <v>24498142</v>
      </c>
      <c r="AK32" s="114">
        <v>0</v>
      </c>
      <c r="AL32" s="149">
        <v>256141541824</v>
      </c>
    </row>
    <row r="33" spans="1:38" ht="14.4" x14ac:dyDescent="0.3">
      <c r="A33" s="86"/>
      <c r="B33" s="6" t="s">
        <v>1338</v>
      </c>
      <c r="C33" s="114">
        <v>18455382780</v>
      </c>
      <c r="D33" s="114">
        <v>24387312964</v>
      </c>
      <c r="E33" s="114">
        <v>8147732943</v>
      </c>
      <c r="F33" s="114">
        <v>8172436999</v>
      </c>
      <c r="G33" s="114">
        <v>18778531730</v>
      </c>
      <c r="H33" s="114">
        <v>74743542665</v>
      </c>
      <c r="I33" s="114">
        <v>9739027920</v>
      </c>
      <c r="J33" s="114">
        <v>2960877769</v>
      </c>
      <c r="K33" s="114">
        <v>18238105719</v>
      </c>
      <c r="L33" s="114">
        <v>30695564063</v>
      </c>
      <c r="M33" s="114">
        <v>32287944404</v>
      </c>
      <c r="N33" s="114">
        <v>35353596789</v>
      </c>
      <c r="O33" s="114">
        <v>29654631314</v>
      </c>
      <c r="P33" s="114">
        <v>11379220229</v>
      </c>
      <c r="Q33" s="114">
        <v>2420409487</v>
      </c>
      <c r="R33" s="114">
        <v>15395948030</v>
      </c>
      <c r="S33" s="114">
        <v>868864276</v>
      </c>
      <c r="T33" s="114">
        <v>65893483838</v>
      </c>
      <c r="U33" s="114">
        <v>0</v>
      </c>
      <c r="V33" s="114">
        <v>93320269858</v>
      </c>
      <c r="W33" s="114">
        <v>10226715819</v>
      </c>
      <c r="X33" s="114">
        <v>5894930815</v>
      </c>
      <c r="Y33" s="114">
        <v>13698243876</v>
      </c>
      <c r="Z33" s="114">
        <v>2067615244</v>
      </c>
      <c r="AA33" s="114">
        <v>82604980168</v>
      </c>
      <c r="AB33" s="114">
        <v>22342192438</v>
      </c>
      <c r="AC33" s="114">
        <v>274997160790</v>
      </c>
      <c r="AD33" s="114">
        <v>90020113902</v>
      </c>
      <c r="AE33" s="114">
        <v>21050978853</v>
      </c>
      <c r="AF33" s="114">
        <v>49743068567</v>
      </c>
      <c r="AG33" s="114">
        <v>15648817589</v>
      </c>
      <c r="AH33" s="114">
        <v>11417246103</v>
      </c>
      <c r="AI33" s="114">
        <v>5709187521</v>
      </c>
      <c r="AJ33" s="114">
        <v>8922736903</v>
      </c>
      <c r="AK33" s="114">
        <v>1104053217</v>
      </c>
      <c r="AL33" s="149">
        <v>1116340925582</v>
      </c>
    </row>
    <row r="34" spans="1:38" ht="14.4" x14ac:dyDescent="0.3">
      <c r="A34" s="58"/>
      <c r="B34" s="6" t="s">
        <v>1358</v>
      </c>
      <c r="C34" s="114">
        <v>13435153968</v>
      </c>
      <c r="D34" s="114">
        <v>18602627863</v>
      </c>
      <c r="E34" s="114">
        <v>4396597063</v>
      </c>
      <c r="F34" s="114">
        <v>3510447205</v>
      </c>
      <c r="G34" s="114">
        <v>18101442899</v>
      </c>
      <c r="H34" s="114">
        <v>60825332045</v>
      </c>
      <c r="I34" s="114">
        <v>9258381189</v>
      </c>
      <c r="J34" s="114">
        <v>3784484996</v>
      </c>
      <c r="K34" s="114">
        <v>12440419617</v>
      </c>
      <c r="L34" s="114">
        <v>15859687892</v>
      </c>
      <c r="M34" s="114">
        <v>16836520137</v>
      </c>
      <c r="N34" s="114">
        <v>15682877207</v>
      </c>
      <c r="O34" s="114">
        <v>48389090512</v>
      </c>
      <c r="P34" s="114">
        <v>9565340517</v>
      </c>
      <c r="Q34" s="114">
        <v>3639202949</v>
      </c>
      <c r="R34" s="114">
        <v>9730899674</v>
      </c>
      <c r="S34" s="114">
        <v>1886532046</v>
      </c>
      <c r="T34" s="114">
        <v>20454648575</v>
      </c>
      <c r="U34" s="114">
        <v>284457012</v>
      </c>
      <c r="V34" s="114">
        <v>34852722922</v>
      </c>
      <c r="W34" s="114">
        <v>8041481533</v>
      </c>
      <c r="X34" s="114">
        <v>6387359598</v>
      </c>
      <c r="Y34" s="114">
        <v>11884622080</v>
      </c>
      <c r="Z34" s="114">
        <v>6531088613</v>
      </c>
      <c r="AA34" s="114">
        <v>86928952109</v>
      </c>
      <c r="AB34" s="114">
        <v>15485910807</v>
      </c>
      <c r="AC34" s="114">
        <v>75058613070</v>
      </c>
      <c r="AD34" s="114">
        <v>46681264728</v>
      </c>
      <c r="AE34" s="114">
        <v>16298490313</v>
      </c>
      <c r="AF34" s="114">
        <v>24962267616</v>
      </c>
      <c r="AG34" s="114">
        <v>13065867210</v>
      </c>
      <c r="AH34" s="114">
        <v>9432733851</v>
      </c>
      <c r="AI34" s="114">
        <v>9990398669</v>
      </c>
      <c r="AJ34" s="114">
        <v>12496795266</v>
      </c>
      <c r="AK34" s="114">
        <v>3375541513</v>
      </c>
      <c r="AL34" s="149">
        <v>668158253264</v>
      </c>
    </row>
    <row r="35" spans="1:38" ht="14.4" x14ac:dyDescent="0.3">
      <c r="A35" s="86"/>
      <c r="B35" s="6" t="s">
        <v>1334</v>
      </c>
      <c r="C35" s="114">
        <v>816464312</v>
      </c>
      <c r="D35" s="114">
        <v>-26287686</v>
      </c>
      <c r="E35" s="114">
        <v>3972458803</v>
      </c>
      <c r="F35" s="114">
        <v>-5018087739</v>
      </c>
      <c r="G35" s="114">
        <v>7327896039</v>
      </c>
      <c r="H35" s="114">
        <v>12615411367</v>
      </c>
      <c r="I35" s="114">
        <v>2243010161</v>
      </c>
      <c r="J35" s="114">
        <v>-89433791</v>
      </c>
      <c r="K35" s="114">
        <v>-1479094526</v>
      </c>
      <c r="L35" s="114">
        <v>74087689429</v>
      </c>
      <c r="M35" s="114">
        <v>19808874384</v>
      </c>
      <c r="N35" s="114">
        <v>5891849533</v>
      </c>
      <c r="O35" s="114">
        <v>-18023074024</v>
      </c>
      <c r="P35" s="114">
        <v>775903925</v>
      </c>
      <c r="Q35" s="114">
        <v>4045014850</v>
      </c>
      <c r="R35" s="114">
        <v>980976056</v>
      </c>
      <c r="S35" s="114">
        <v>793051982</v>
      </c>
      <c r="T35" s="114">
        <v>-2894074096</v>
      </c>
      <c r="U35" s="114">
        <v>-284457012</v>
      </c>
      <c r="V35" s="114">
        <v>-12067052989</v>
      </c>
      <c r="W35" s="114">
        <v>-289775251</v>
      </c>
      <c r="X35" s="114">
        <v>-4789290777</v>
      </c>
      <c r="Y35" s="114">
        <v>7995711070</v>
      </c>
      <c r="Z35" s="114">
        <v>5379958546</v>
      </c>
      <c r="AA35" s="114">
        <v>60664902981</v>
      </c>
      <c r="AB35" s="114">
        <v>12062752623</v>
      </c>
      <c r="AC35" s="114">
        <v>-35693720776</v>
      </c>
      <c r="AD35" s="114">
        <v>-21032388518</v>
      </c>
      <c r="AE35" s="114">
        <v>4805959757</v>
      </c>
      <c r="AF35" s="114">
        <v>9451146173</v>
      </c>
      <c r="AG35" s="114">
        <v>13696753904</v>
      </c>
      <c r="AH35" s="114">
        <v>9034483907</v>
      </c>
      <c r="AI35" s="114">
        <v>57539950325</v>
      </c>
      <c r="AJ35" s="114">
        <v>22339500775</v>
      </c>
      <c r="AK35" s="114">
        <v>10498721032</v>
      </c>
      <c r="AL35" s="149">
        <v>245141704749</v>
      </c>
    </row>
    <row r="36" spans="1:38" ht="14.4" x14ac:dyDescent="0.3">
      <c r="A36" s="88" t="s">
        <v>31</v>
      </c>
      <c r="B36" s="48" t="s">
        <v>83</v>
      </c>
      <c r="C36" s="118">
        <v>36495725264</v>
      </c>
      <c r="D36" s="118">
        <v>45061364971</v>
      </c>
      <c r="E36" s="118">
        <v>18915788863</v>
      </c>
      <c r="F36" s="118">
        <v>7107678403</v>
      </c>
      <c r="G36" s="118">
        <v>48819714422</v>
      </c>
      <c r="H36" s="118">
        <v>171309153154</v>
      </c>
      <c r="I36" s="118">
        <v>24278410267</v>
      </c>
      <c r="J36" s="118">
        <v>7174854008</v>
      </c>
      <c r="K36" s="118">
        <v>31846826893</v>
      </c>
      <c r="L36" s="118">
        <v>127251635673</v>
      </c>
      <c r="M36" s="118">
        <v>79305049349</v>
      </c>
      <c r="N36" s="118">
        <v>63945906245</v>
      </c>
      <c r="O36" s="118">
        <v>75365013184</v>
      </c>
      <c r="P36" s="118">
        <v>25643977950</v>
      </c>
      <c r="Q36" s="118">
        <v>11349622274</v>
      </c>
      <c r="R36" s="118">
        <v>30569427556</v>
      </c>
      <c r="S36" s="118">
        <v>3977547931</v>
      </c>
      <c r="T36" s="118">
        <v>97993638264</v>
      </c>
      <c r="U36" s="118">
        <v>0</v>
      </c>
      <c r="V36" s="118">
        <v>130244460726</v>
      </c>
      <c r="W36" s="118">
        <v>20922740917</v>
      </c>
      <c r="X36" s="118">
        <v>8313013986</v>
      </c>
      <c r="Y36" s="118">
        <v>41760360791</v>
      </c>
      <c r="Z36" s="118">
        <v>23698764284</v>
      </c>
      <c r="AA36" s="118">
        <v>262894918906</v>
      </c>
      <c r="AB36" s="118">
        <v>52252023988</v>
      </c>
      <c r="AC36" s="118">
        <v>353321483694</v>
      </c>
      <c r="AD36" s="118">
        <v>129312176037</v>
      </c>
      <c r="AE36" s="118">
        <v>46554902782</v>
      </c>
      <c r="AF36" s="118">
        <v>96424216647</v>
      </c>
      <c r="AG36" s="118">
        <v>48221170686</v>
      </c>
      <c r="AH36" s="118">
        <v>33424793627</v>
      </c>
      <c r="AI36" s="118">
        <v>73264216829</v>
      </c>
      <c r="AJ36" s="118">
        <v>43783531086</v>
      </c>
      <c r="AK36" s="118">
        <v>14978315762</v>
      </c>
      <c r="AL36" s="153">
        <v>2285782425419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0.10381282127135207</v>
      </c>
      <c r="D38" s="113">
        <v>4.6552336604761477E-2</v>
      </c>
      <c r="E38" s="113">
        <v>0.12682527127866897</v>
      </c>
      <c r="F38" s="113">
        <v>6.2310351269279286E-2</v>
      </c>
      <c r="G38" s="113">
        <v>9.4466831864992024E-2</v>
      </c>
      <c r="H38" s="113">
        <v>0.13498909224197542</v>
      </c>
      <c r="I38" s="113">
        <v>0.12513138066248661</v>
      </c>
      <c r="J38" s="113">
        <v>7.2325518180773554E-2</v>
      </c>
      <c r="K38" s="113">
        <v>8.3129038001016772E-2</v>
      </c>
      <c r="L38" s="113">
        <v>5.1934061625600145E-2</v>
      </c>
      <c r="M38" s="113">
        <v>0.13078247235377052</v>
      </c>
      <c r="N38" s="113">
        <v>0.10974248592416676</v>
      </c>
      <c r="O38" s="113">
        <v>0.20360064615841678</v>
      </c>
      <c r="P38" s="113">
        <v>0.15299940152225874</v>
      </c>
      <c r="Q38" s="113">
        <v>0.10969483899495631</v>
      </c>
      <c r="R38" s="113">
        <v>0.14594986405377749</v>
      </c>
      <c r="S38" s="113">
        <v>0.10788044152924124</v>
      </c>
      <c r="T38" s="113">
        <v>0.14837269239692488</v>
      </c>
      <c r="U38" s="113"/>
      <c r="V38" s="113">
        <v>0.10855372164151933</v>
      </c>
      <c r="W38" s="113">
        <v>0.14072337977514707</v>
      </c>
      <c r="X38" s="113">
        <v>9.8642243520940948E-2</v>
      </c>
      <c r="Y38" s="113">
        <v>0.19592224803678659</v>
      </c>
      <c r="Z38" s="113">
        <v>0.41015226635940827</v>
      </c>
      <c r="AA38" s="113">
        <v>0.12436940121954478</v>
      </c>
      <c r="AB38" s="113">
        <v>4.5188070045712618E-2</v>
      </c>
      <c r="AC38" s="113">
        <v>0.11026623742965336</v>
      </c>
      <c r="AD38" s="113">
        <v>0.1055058103816634</v>
      </c>
      <c r="AE38" s="113">
        <v>9.4500763530774981E-2</v>
      </c>
      <c r="AF38" s="113">
        <v>0.12722669384923316</v>
      </c>
      <c r="AG38" s="113">
        <v>0.12048094022501062</v>
      </c>
      <c r="AH38" s="113">
        <v>0.10591927075176254</v>
      </c>
      <c r="AI38" s="113">
        <v>3.3686723298502317E-4</v>
      </c>
      <c r="AJ38" s="113">
        <v>5.5952869474781581E-4</v>
      </c>
      <c r="AK38" s="113">
        <v>0</v>
      </c>
      <c r="AL38" s="154">
        <v>0.1120585839560156</v>
      </c>
    </row>
    <row r="39" spans="1:38" customFormat="1" ht="14.4" x14ac:dyDescent="0.3">
      <c r="A39" s="86"/>
      <c r="B39" s="6" t="s">
        <v>1338</v>
      </c>
      <c r="C39" s="113">
        <v>0.50568614944623946</v>
      </c>
      <c r="D39" s="113">
        <v>0.54120226894358092</v>
      </c>
      <c r="E39" s="113">
        <v>0.43073714778754346</v>
      </c>
      <c r="F39" s="113">
        <v>1.1498039916311615</v>
      </c>
      <c r="G39" s="113">
        <v>0.38465058536962043</v>
      </c>
      <c r="H39" s="113">
        <v>0.43630793386625744</v>
      </c>
      <c r="I39" s="113">
        <v>0.40113944088166276</v>
      </c>
      <c r="J39" s="113">
        <v>0.41267428796441097</v>
      </c>
      <c r="K39" s="113">
        <v>0.57268203768862058</v>
      </c>
      <c r="L39" s="113">
        <v>0.24121940673421868</v>
      </c>
      <c r="M39" s="113">
        <v>0.40713604832284411</v>
      </c>
      <c r="N39" s="113">
        <v>0.55286724147043165</v>
      </c>
      <c r="O39" s="113">
        <v>0.39348007863542284</v>
      </c>
      <c r="P39" s="113">
        <v>0.44373849685828481</v>
      </c>
      <c r="Q39" s="113">
        <v>0.213259034403703</v>
      </c>
      <c r="R39" s="113">
        <v>0.50363874173947909</v>
      </c>
      <c r="S39" s="113">
        <v>0.21844218877371463</v>
      </c>
      <c r="T39" s="113">
        <v>0.67242613913853777</v>
      </c>
      <c r="U39" s="113"/>
      <c r="V39" s="113">
        <v>0.71650087334094947</v>
      </c>
      <c r="W39" s="113">
        <v>0.48878470844566352</v>
      </c>
      <c r="X39" s="113">
        <v>0.70912076232852372</v>
      </c>
      <c r="Y39" s="113">
        <v>0.32802024734786733</v>
      </c>
      <c r="Z39" s="113">
        <v>8.7245698519223258E-2</v>
      </c>
      <c r="AA39" s="113">
        <v>0.31421292017262614</v>
      </c>
      <c r="AB39" s="113">
        <v>0.42758520594591748</v>
      </c>
      <c r="AC39" s="113">
        <v>0.77831995358698847</v>
      </c>
      <c r="AD39" s="113">
        <v>0.6961456891440958</v>
      </c>
      <c r="AE39" s="113">
        <v>0.45217533696878764</v>
      </c>
      <c r="AF39" s="113">
        <v>0.51587734177924105</v>
      </c>
      <c r="AG39" s="113">
        <v>0.32452172700036302</v>
      </c>
      <c r="AH39" s="113">
        <v>0.3415801524583636</v>
      </c>
      <c r="AI39" s="113">
        <v>7.7926002189108862E-2</v>
      </c>
      <c r="AJ39" s="113">
        <v>0.20379208075917588</v>
      </c>
      <c r="AK39" s="113">
        <v>7.3710104296304396E-2</v>
      </c>
      <c r="AL39" s="154">
        <v>0.48838459564994113</v>
      </c>
    </row>
    <row r="40" spans="1:38" customFormat="1" ht="14.4" x14ac:dyDescent="0.3">
      <c r="A40" s="86"/>
      <c r="B40" s="6" t="s">
        <v>1358</v>
      </c>
      <c r="C40" s="113">
        <v>0.36812952395969134</v>
      </c>
      <c r="D40" s="113">
        <v>0.41282876972262234</v>
      </c>
      <c r="E40" s="113">
        <v>0.23243001361682095</v>
      </c>
      <c r="F40" s="113">
        <v>0.49389505348445628</v>
      </c>
      <c r="G40" s="113">
        <v>0.3707814171654148</v>
      </c>
      <c r="H40" s="113">
        <v>0.35506177530584421</v>
      </c>
      <c r="I40" s="113">
        <v>0.38134215079083211</v>
      </c>
      <c r="J40" s="113">
        <v>0.52746508734258279</v>
      </c>
      <c r="K40" s="113">
        <v>0.39063293994085263</v>
      </c>
      <c r="L40" s="113">
        <v>0.12463248749709452</v>
      </c>
      <c r="M40" s="113">
        <v>0.21230073337331956</v>
      </c>
      <c r="N40" s="113">
        <v>0.24525224721834732</v>
      </c>
      <c r="O40" s="113">
        <v>0.64206305376555028</v>
      </c>
      <c r="P40" s="113">
        <v>0.37300533231038752</v>
      </c>
      <c r="Q40" s="113">
        <v>0.32064529207608766</v>
      </c>
      <c r="R40" s="113">
        <v>0.3183212919566128</v>
      </c>
      <c r="S40" s="113">
        <v>0.47429523885729891</v>
      </c>
      <c r="T40" s="113">
        <v>0.20873445396418597</v>
      </c>
      <c r="U40" s="113"/>
      <c r="V40" s="113">
        <v>0.26759466565968543</v>
      </c>
      <c r="W40" s="113">
        <v>0.38434168663180218</v>
      </c>
      <c r="X40" s="113">
        <v>0.7683566524436255</v>
      </c>
      <c r="Y40" s="113">
        <v>0.28459098185189335</v>
      </c>
      <c r="Z40" s="113">
        <v>0.27558772831921047</v>
      </c>
      <c r="AA40" s="113">
        <v>0.3306604496988475</v>
      </c>
      <c r="AB40" s="113">
        <v>0.29636958772269634</v>
      </c>
      <c r="AC40" s="113">
        <v>0.21243716143512453</v>
      </c>
      <c r="AD40" s="113">
        <v>0.36099666836201971</v>
      </c>
      <c r="AE40" s="113">
        <v>0.35009181287135355</v>
      </c>
      <c r="AF40" s="113">
        <v>0.25887965164793109</v>
      </c>
      <c r="AG40" s="113">
        <v>0.27095707184465762</v>
      </c>
      <c r="AH40" s="113">
        <v>0.28220769157959413</v>
      </c>
      <c r="AI40" s="113">
        <v>0.136361229279469</v>
      </c>
      <c r="AJ40" s="113">
        <v>0.28542227993109293</v>
      </c>
      <c r="AK40" s="113">
        <v>0.22536188758710454</v>
      </c>
      <c r="AL40" s="154">
        <v>0.29231052169872285</v>
      </c>
    </row>
    <row r="41" spans="1:38" customFormat="1" ht="14.4" x14ac:dyDescent="0.3">
      <c r="A41" s="86"/>
      <c r="B41" s="103" t="s">
        <v>1334</v>
      </c>
      <c r="C41" s="113">
        <v>2.2371505322717183E-2</v>
      </c>
      <c r="D41" s="113">
        <v>-5.8337527096478069E-4</v>
      </c>
      <c r="E41" s="113">
        <v>0.21000756731696663</v>
      </c>
      <c r="F41" s="113">
        <v>-0.70600939638489724</v>
      </c>
      <c r="G41" s="113">
        <v>0.15010116559997275</v>
      </c>
      <c r="H41" s="113">
        <v>7.364119858592294E-2</v>
      </c>
      <c r="I41" s="113">
        <v>9.2387027665018578E-2</v>
      </c>
      <c r="J41" s="113">
        <v>-1.2464893487767257E-2</v>
      </c>
      <c r="K41" s="113">
        <v>-4.6444015630489957E-2</v>
      </c>
      <c r="L41" s="113">
        <v>0.58221404414308664</v>
      </c>
      <c r="M41" s="113">
        <v>0.2497807459500658</v>
      </c>
      <c r="N41" s="113">
        <v>9.2138025387054234E-2</v>
      </c>
      <c r="O41" s="113">
        <v>-0.23914377855938995</v>
      </c>
      <c r="P41" s="113">
        <v>3.0256769309068916E-2</v>
      </c>
      <c r="Q41" s="113">
        <v>0.35640083452525301</v>
      </c>
      <c r="R41" s="113">
        <v>3.2090102250130599E-2</v>
      </c>
      <c r="S41" s="113">
        <v>0.19938213083974524</v>
      </c>
      <c r="T41" s="113">
        <v>-2.9533285499648586E-2</v>
      </c>
      <c r="U41" s="113"/>
      <c r="V41" s="113">
        <v>-9.2649260642154271E-2</v>
      </c>
      <c r="W41" s="113">
        <v>-1.3849774852612825E-2</v>
      </c>
      <c r="X41" s="113">
        <v>-0.5761196582930902</v>
      </c>
      <c r="Y41" s="113">
        <v>0.19146652276345272</v>
      </c>
      <c r="Z41" s="113">
        <v>0.22701430680215798</v>
      </c>
      <c r="AA41" s="113">
        <v>0.23075722890898162</v>
      </c>
      <c r="AB41" s="113">
        <v>0.23085713628567356</v>
      </c>
      <c r="AC41" s="113">
        <v>-0.10102335245176641</v>
      </c>
      <c r="AD41" s="113">
        <v>-0.16264816788777894</v>
      </c>
      <c r="AE41" s="113">
        <v>0.10323208662908383</v>
      </c>
      <c r="AF41" s="113">
        <v>9.801631272359472E-2</v>
      </c>
      <c r="AG41" s="113">
        <v>0.28404026092996876</v>
      </c>
      <c r="AH41" s="113">
        <v>0.27029288521027972</v>
      </c>
      <c r="AI41" s="113">
        <v>0.78537590129843715</v>
      </c>
      <c r="AJ41" s="113">
        <v>0.51022611061498335</v>
      </c>
      <c r="AK41" s="113">
        <v>0.70092800811659106</v>
      </c>
      <c r="AL41" s="154">
        <v>0.1072462986953204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3788724204</v>
      </c>
      <c r="D44" s="114">
        <v>2097711830</v>
      </c>
      <c r="E44" s="114">
        <v>2399000054</v>
      </c>
      <c r="F44" s="114">
        <v>442881938</v>
      </c>
      <c r="G44" s="114">
        <v>4611843754</v>
      </c>
      <c r="H44" s="114">
        <v>23124867077</v>
      </c>
      <c r="I44" s="114">
        <v>3037990997</v>
      </c>
      <c r="J44" s="114">
        <v>518925034</v>
      </c>
      <c r="K44" s="114">
        <v>2647396083</v>
      </c>
      <c r="L44" s="114">
        <v>6608694289</v>
      </c>
      <c r="M44" s="114">
        <v>10371710424</v>
      </c>
      <c r="N44" s="114">
        <v>7017582716</v>
      </c>
      <c r="O44" s="114">
        <v>15344365382</v>
      </c>
      <c r="P44" s="114">
        <v>3923513279</v>
      </c>
      <c r="Q44" s="114">
        <v>1244994988</v>
      </c>
      <c r="R44" s="114">
        <v>4461603796</v>
      </c>
      <c r="S44" s="114">
        <v>429099627</v>
      </c>
      <c r="T44" s="114">
        <v>14539579947</v>
      </c>
      <c r="U44" s="114">
        <v>0</v>
      </c>
      <c r="V44" s="114">
        <v>14138520935</v>
      </c>
      <c r="W44" s="114">
        <v>2944318816</v>
      </c>
      <c r="X44" s="114">
        <v>820014350</v>
      </c>
      <c r="Y44" s="114">
        <v>8181783765</v>
      </c>
      <c r="Z44" s="114">
        <v>9720101881</v>
      </c>
      <c r="AA44" s="114">
        <v>32696083648</v>
      </c>
      <c r="AB44" s="114">
        <v>2361168120</v>
      </c>
      <c r="AC44" s="114">
        <v>38959430610</v>
      </c>
      <c r="AD44" s="114">
        <v>13643185925</v>
      </c>
      <c r="AE44" s="114">
        <v>4399473859</v>
      </c>
      <c r="AF44" s="114">
        <v>12267734291</v>
      </c>
      <c r="AG44" s="114">
        <v>5809731983</v>
      </c>
      <c r="AH44" s="114">
        <v>3540329766</v>
      </c>
      <c r="AI44" s="114">
        <v>24680314</v>
      </c>
      <c r="AJ44" s="114">
        <v>24498142</v>
      </c>
      <c r="AK44" s="114">
        <v>0</v>
      </c>
      <c r="AL44" s="149">
        <v>256141541824</v>
      </c>
    </row>
    <row r="45" spans="1:38" s="6" customFormat="1" ht="14.4" x14ac:dyDescent="0.3">
      <c r="A45" s="86"/>
      <c r="B45" s="6" t="s">
        <v>1370</v>
      </c>
      <c r="C45" s="114">
        <v>16224848478</v>
      </c>
      <c r="D45" s="114">
        <v>23060886647</v>
      </c>
      <c r="E45" s="114">
        <v>7218950040</v>
      </c>
      <c r="F45" s="114">
        <v>1291971931</v>
      </c>
      <c r="G45" s="114">
        <v>15653808328</v>
      </c>
      <c r="H45" s="114">
        <v>63421543412</v>
      </c>
      <c r="I45" s="114">
        <v>6284891913</v>
      </c>
      <c r="J45" s="114">
        <v>2960930264</v>
      </c>
      <c r="K45" s="114">
        <v>8519820961</v>
      </c>
      <c r="L45" s="114">
        <v>16559943626</v>
      </c>
      <c r="M45" s="114">
        <v>8094828706</v>
      </c>
      <c r="N45" s="114">
        <v>29993665185</v>
      </c>
      <c r="O45" s="114">
        <v>16337470550</v>
      </c>
      <c r="P45" s="114">
        <v>11036806383</v>
      </c>
      <c r="Q45" s="114">
        <v>2406240945</v>
      </c>
      <c r="R45" s="114">
        <v>14162426300</v>
      </c>
      <c r="S45" s="114">
        <v>1025822406</v>
      </c>
      <c r="T45" s="114">
        <v>34187633958</v>
      </c>
      <c r="U45" s="114">
        <v>0</v>
      </c>
      <c r="V45" s="114">
        <v>48536755270</v>
      </c>
      <c r="W45" s="114">
        <v>10152556248</v>
      </c>
      <c r="X45" s="114">
        <v>4435542639</v>
      </c>
      <c r="Y45" s="114">
        <v>14435347234</v>
      </c>
      <c r="Z45" s="114">
        <v>1884372476</v>
      </c>
      <c r="AA45" s="114">
        <v>81009209231</v>
      </c>
      <c r="AB45" s="114">
        <v>11381068988</v>
      </c>
      <c r="AC45" s="114">
        <v>152141934314</v>
      </c>
      <c r="AD45" s="114">
        <v>49687387312</v>
      </c>
      <c r="AE45" s="114">
        <v>17278156710</v>
      </c>
      <c r="AF45" s="114">
        <v>27524169521</v>
      </c>
      <c r="AG45" s="114">
        <v>14436724788</v>
      </c>
      <c r="AH45" s="114">
        <v>5095381759</v>
      </c>
      <c r="AI45" s="114">
        <v>3913417896</v>
      </c>
      <c r="AJ45" s="114">
        <v>5308395276</v>
      </c>
      <c r="AK45" s="114">
        <v>684523888</v>
      </c>
      <c r="AL45" s="149">
        <v>726347433583</v>
      </c>
    </row>
    <row r="46" spans="1:38" s="6" customFormat="1" ht="14.4" x14ac:dyDescent="0.3">
      <c r="A46" s="58"/>
      <c r="B46" s="6" t="s">
        <v>1358</v>
      </c>
      <c r="C46" s="114">
        <v>11050883367</v>
      </c>
      <c r="D46" s="114">
        <v>19730450233</v>
      </c>
      <c r="E46" s="114">
        <v>7009650359</v>
      </c>
      <c r="F46" s="114">
        <v>3262562041</v>
      </c>
      <c r="G46" s="114">
        <v>17677565158</v>
      </c>
      <c r="H46" s="114">
        <v>56648154788</v>
      </c>
      <c r="I46" s="114">
        <v>7452899635</v>
      </c>
      <c r="J46" s="114">
        <v>3891688475</v>
      </c>
      <c r="K46" s="114">
        <v>13144807210</v>
      </c>
      <c r="L46" s="114">
        <v>8317099341</v>
      </c>
      <c r="M46" s="114">
        <v>3639900546</v>
      </c>
      <c r="N46" s="114">
        <v>14661564814</v>
      </c>
      <c r="O46" s="114">
        <v>40028180604</v>
      </c>
      <c r="P46" s="114">
        <v>10761372235</v>
      </c>
      <c r="Q46" s="114">
        <v>4705567892</v>
      </c>
      <c r="R46" s="114">
        <v>10337955877</v>
      </c>
      <c r="S46" s="114">
        <v>2141095785</v>
      </c>
      <c r="T46" s="114">
        <v>12019630414</v>
      </c>
      <c r="U46" s="114">
        <v>284457012</v>
      </c>
      <c r="V46" s="114">
        <v>30563141281</v>
      </c>
      <c r="W46" s="114">
        <v>8788731624</v>
      </c>
      <c r="X46" s="114">
        <v>8378260600</v>
      </c>
      <c r="Y46" s="114">
        <v>13273479556</v>
      </c>
      <c r="Z46" s="114">
        <v>-1535072826</v>
      </c>
      <c r="AA46" s="114">
        <v>90433987877</v>
      </c>
      <c r="AB46" s="114">
        <v>8528416885</v>
      </c>
      <c r="AC46" s="114">
        <v>61329364887</v>
      </c>
      <c r="AD46" s="114">
        <v>52830743078</v>
      </c>
      <c r="AE46" s="114">
        <v>17830523230</v>
      </c>
      <c r="AF46" s="114">
        <v>24880472821</v>
      </c>
      <c r="AG46" s="114">
        <v>13459262452</v>
      </c>
      <c r="AH46" s="114">
        <v>6102866663</v>
      </c>
      <c r="AI46" s="114">
        <v>9609553556</v>
      </c>
      <c r="AJ46" s="114">
        <v>10491329211</v>
      </c>
      <c r="AK46" s="114">
        <v>2738463486</v>
      </c>
      <c r="AL46" s="149">
        <v>604469010167</v>
      </c>
    </row>
    <row r="47" spans="1:38" s="6" customFormat="1" ht="14.4" x14ac:dyDescent="0.3">
      <c r="A47" s="86"/>
      <c r="B47" s="6" t="s">
        <v>1334</v>
      </c>
      <c r="C47" s="114">
        <v>-3978402167</v>
      </c>
      <c r="D47" s="114">
        <v>-1701443688</v>
      </c>
      <c r="E47" s="114">
        <v>-279762121</v>
      </c>
      <c r="F47" s="114">
        <v>1006351672</v>
      </c>
      <c r="G47" s="114">
        <v>1826410095</v>
      </c>
      <c r="H47" s="114">
        <v>-10888587028</v>
      </c>
      <c r="I47" s="114">
        <v>1351668173</v>
      </c>
      <c r="J47" s="114">
        <v>-277677858</v>
      </c>
      <c r="K47" s="114">
        <v>-1049681095</v>
      </c>
      <c r="L47" s="114">
        <v>33350209869</v>
      </c>
      <c r="M47" s="114">
        <v>508098953</v>
      </c>
      <c r="N47" s="114">
        <v>-9660974507</v>
      </c>
      <c r="O47" s="114">
        <v>-21057004614</v>
      </c>
      <c r="P47" s="114">
        <v>-996988519</v>
      </c>
      <c r="Q47" s="114">
        <v>2648864255</v>
      </c>
      <c r="R47" s="114">
        <v>-2263696661</v>
      </c>
      <c r="S47" s="114">
        <v>337515738</v>
      </c>
      <c r="T47" s="114">
        <v>-781721749</v>
      </c>
      <c r="U47" s="114">
        <v>-284457012</v>
      </c>
      <c r="V47" s="114">
        <v>-2712361573</v>
      </c>
      <c r="W47" s="114">
        <v>-1322479850</v>
      </c>
      <c r="X47" s="114">
        <v>-5547870810</v>
      </c>
      <c r="Y47" s="114">
        <v>2595167344</v>
      </c>
      <c r="Z47" s="114">
        <v>1859588399</v>
      </c>
      <c r="AA47" s="114">
        <v>7876763414</v>
      </c>
      <c r="AB47" s="114">
        <v>7730474260</v>
      </c>
      <c r="AC47" s="114">
        <v>-8515502289</v>
      </c>
      <c r="AD47" s="114">
        <v>-819242886</v>
      </c>
      <c r="AE47" s="114">
        <v>2084840465</v>
      </c>
      <c r="AF47" s="114">
        <v>4253973365</v>
      </c>
      <c r="AG47" s="114">
        <v>1800540557</v>
      </c>
      <c r="AH47" s="114">
        <v>4656667679</v>
      </c>
      <c r="AI47" s="114">
        <v>29271913131</v>
      </c>
      <c r="AJ47" s="114">
        <v>18994809680</v>
      </c>
      <c r="AK47" s="114">
        <v>9064315458</v>
      </c>
      <c r="AL47" s="149">
        <v>59080318080</v>
      </c>
    </row>
    <row r="48" spans="1:38" s="6" customFormat="1" ht="14.4" x14ac:dyDescent="0.3">
      <c r="A48" s="88"/>
      <c r="B48" s="48" t="s">
        <v>1336</v>
      </c>
      <c r="C48" s="118">
        <v>27086053882</v>
      </c>
      <c r="D48" s="118">
        <v>43187605022</v>
      </c>
      <c r="E48" s="118">
        <v>16347838332</v>
      </c>
      <c r="F48" s="118">
        <v>6003767582</v>
      </c>
      <c r="G48" s="118">
        <v>39769627335</v>
      </c>
      <c r="H48" s="118">
        <v>132305978249</v>
      </c>
      <c r="I48" s="118">
        <v>18127450718</v>
      </c>
      <c r="J48" s="118">
        <v>7093865915</v>
      </c>
      <c r="K48" s="118">
        <v>23262343159</v>
      </c>
      <c r="L48" s="118">
        <v>64835947125</v>
      </c>
      <c r="M48" s="118">
        <v>22614538629</v>
      </c>
      <c r="N48" s="118">
        <v>42011838208</v>
      </c>
      <c r="O48" s="118">
        <v>50653011922</v>
      </c>
      <c r="P48" s="118">
        <v>24724703378</v>
      </c>
      <c r="Q48" s="118">
        <v>11005668080</v>
      </c>
      <c r="R48" s="118">
        <v>26698289312</v>
      </c>
      <c r="S48" s="118">
        <v>3933533556</v>
      </c>
      <c r="T48" s="118">
        <v>59965122570</v>
      </c>
      <c r="U48" s="118">
        <v>0</v>
      </c>
      <c r="V48" s="118">
        <v>90526055913</v>
      </c>
      <c r="W48" s="118">
        <v>20563126838</v>
      </c>
      <c r="X48" s="118">
        <v>8085946779</v>
      </c>
      <c r="Y48" s="118">
        <v>38485777899</v>
      </c>
      <c r="Z48" s="118">
        <v>11928989930</v>
      </c>
      <c r="AA48" s="118">
        <v>212016044170</v>
      </c>
      <c r="AB48" s="118">
        <v>30001128253</v>
      </c>
      <c r="AC48" s="118">
        <v>243915227522</v>
      </c>
      <c r="AD48" s="118">
        <v>115342073429</v>
      </c>
      <c r="AE48" s="118">
        <v>41592994264</v>
      </c>
      <c r="AF48" s="118">
        <v>68926349998</v>
      </c>
      <c r="AG48" s="118">
        <v>35506259780</v>
      </c>
      <c r="AH48" s="118">
        <v>19395245867</v>
      </c>
      <c r="AI48" s="118">
        <v>42819564897</v>
      </c>
      <c r="AJ48" s="118">
        <v>34819032309</v>
      </c>
      <c r="AK48" s="118">
        <v>12487302832</v>
      </c>
      <c r="AL48" s="153">
        <v>1646038303654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0.139877304405637</v>
      </c>
      <c r="D50" s="113">
        <f t="shared" ref="D50:T50" si="0">+D44/D$48</f>
        <v>4.8572080552543126E-2</v>
      </c>
      <c r="E50" s="113">
        <f t="shared" si="0"/>
        <v>0.14674723381036187</v>
      </c>
      <c r="F50" s="113">
        <f t="shared" si="0"/>
        <v>7.3767335585709887E-2</v>
      </c>
      <c r="G50" s="113">
        <f t="shared" si="0"/>
        <v>0.11596396705335132</v>
      </c>
      <c r="H50" s="113">
        <f t="shared" si="0"/>
        <v>0.17478323642699634</v>
      </c>
      <c r="I50" s="113">
        <f t="shared" si="0"/>
        <v>0.16759063611649314</v>
      </c>
      <c r="J50" s="113">
        <f t="shared" si="0"/>
        <v>7.3151232377078268E-2</v>
      </c>
      <c r="K50" s="113">
        <f t="shared" si="0"/>
        <v>0.11380607984779664</v>
      </c>
      <c r="L50" s="113">
        <f t="shared" si="0"/>
        <v>0.1019294786618728</v>
      </c>
      <c r="M50" s="113">
        <f t="shared" si="0"/>
        <v>0.45863020219655176</v>
      </c>
      <c r="N50" s="113">
        <f t="shared" si="0"/>
        <v>0.16703822101894353</v>
      </c>
      <c r="O50" s="113">
        <f t="shared" si="0"/>
        <v>0.30293095710929518</v>
      </c>
      <c r="P50" s="113">
        <f t="shared" si="0"/>
        <v>0.15868798177336824</v>
      </c>
      <c r="Q50" s="113">
        <f t="shared" si="0"/>
        <v>0.11312307248866259</v>
      </c>
      <c r="R50" s="113">
        <f t="shared" si="0"/>
        <v>0.16711197275080303</v>
      </c>
      <c r="S50" s="113">
        <f t="shared" si="0"/>
        <v>0.1090875725072879</v>
      </c>
      <c r="T50" s="113">
        <f t="shared" si="0"/>
        <v>0.24246727637431725</v>
      </c>
      <c r="U50" s="113"/>
      <c r="V50" s="113">
        <f t="shared" ref="V50:AL50" si="1">+V44/V$48</f>
        <v>0.15618178426538118</v>
      </c>
      <c r="W50" s="113">
        <f t="shared" si="1"/>
        <v>0.14318439210125344</v>
      </c>
      <c r="X50" s="113">
        <f t="shared" si="1"/>
        <v>0.10141228632986529</v>
      </c>
      <c r="Y50" s="113">
        <f t="shared" si="1"/>
        <v>0.21259239676723782</v>
      </c>
      <c r="Z50" s="113">
        <f t="shared" si="1"/>
        <v>0.81483025285779587</v>
      </c>
      <c r="AA50" s="113">
        <f t="shared" si="1"/>
        <v>0.15421513865140993</v>
      </c>
      <c r="AB50" s="113">
        <f t="shared" si="1"/>
        <v>7.8702644116855569E-2</v>
      </c>
      <c r="AC50" s="113">
        <f t="shared" si="1"/>
        <v>0.15972529065035942</v>
      </c>
      <c r="AD50" s="113">
        <f t="shared" si="1"/>
        <v>0.11828455583814525</v>
      </c>
      <c r="AE50" s="113">
        <f t="shared" si="1"/>
        <v>0.10577439631000257</v>
      </c>
      <c r="AF50" s="113">
        <f t="shared" si="1"/>
        <v>0.17798322834962196</v>
      </c>
      <c r="AG50" s="113">
        <f t="shared" si="1"/>
        <v>0.16362556966004377</v>
      </c>
      <c r="AH50" s="113">
        <f t="shared" si="1"/>
        <v>0.18253595702149292</v>
      </c>
      <c r="AI50" s="113">
        <f t="shared" si="1"/>
        <v>5.7637937375980058E-4</v>
      </c>
      <c r="AJ50" s="113">
        <f t="shared" si="1"/>
        <v>7.0358480335100339E-4</v>
      </c>
      <c r="AK50" s="113">
        <v>0</v>
      </c>
      <c r="AL50" s="154">
        <f t="shared" si="1"/>
        <v>0.15561092427521139</v>
      </c>
    </row>
    <row r="51" spans="1:38" s="6" customFormat="1" ht="14.4" x14ac:dyDescent="0.3">
      <c r="A51" s="86"/>
      <c r="B51" s="6" t="s">
        <v>1370</v>
      </c>
      <c r="C51" s="113">
        <f>+C45/C$48</f>
        <v>0.59901115713212849</v>
      </c>
      <c r="D51" s="113">
        <f t="shared" ref="D51:T51" si="2">+D45/D$48</f>
        <v>0.53397002763299006</v>
      </c>
      <c r="E51" s="113">
        <f t="shared" si="2"/>
        <v>0.44158437913282395</v>
      </c>
      <c r="F51" s="113">
        <f t="shared" si="2"/>
        <v>0.21519352862250757</v>
      </c>
      <c r="G51" s="113">
        <f t="shared" si="2"/>
        <v>0.39361214517148807</v>
      </c>
      <c r="H51" s="113">
        <f t="shared" si="2"/>
        <v>0.47935508471613114</v>
      </c>
      <c r="I51" s="113">
        <f t="shared" si="2"/>
        <v>0.34670577847768169</v>
      </c>
      <c r="J51" s="113">
        <f t="shared" si="2"/>
        <v>0.417393040618248</v>
      </c>
      <c r="K51" s="113">
        <f t="shared" si="2"/>
        <v>0.36624947464519519</v>
      </c>
      <c r="L51" s="113">
        <f t="shared" si="2"/>
        <v>0.25541299788639432</v>
      </c>
      <c r="M51" s="113">
        <f t="shared" si="2"/>
        <v>0.35794799260770715</v>
      </c>
      <c r="N51" s="113">
        <f t="shared" si="2"/>
        <v>0.71393365452141844</v>
      </c>
      <c r="O51" s="113">
        <f t="shared" si="2"/>
        <v>0.32253700086300663</v>
      </c>
      <c r="P51" s="113">
        <f t="shared" si="2"/>
        <v>0.44638781765206259</v>
      </c>
      <c r="Q51" s="113">
        <f t="shared" si="2"/>
        <v>0.21863651779329329</v>
      </c>
      <c r="R51" s="113">
        <f t="shared" si="2"/>
        <v>0.53046193838473599</v>
      </c>
      <c r="S51" s="113">
        <f t="shared" si="2"/>
        <v>0.26078903138763515</v>
      </c>
      <c r="T51" s="113">
        <f t="shared" si="2"/>
        <v>0.57012530772519021</v>
      </c>
      <c r="U51" s="113"/>
      <c r="V51" s="113">
        <f t="shared" ref="V51:AL51" si="3">+V45/V$48</f>
        <v>0.53616337065039277</v>
      </c>
      <c r="W51" s="113">
        <f t="shared" si="3"/>
        <v>0.49372628627852461</v>
      </c>
      <c r="X51" s="113">
        <f t="shared" si="3"/>
        <v>0.54854957127834936</v>
      </c>
      <c r="Y51" s="113">
        <f t="shared" si="3"/>
        <v>0.37508264148598858</v>
      </c>
      <c r="Z51" s="113">
        <f t="shared" si="3"/>
        <v>0.15796580322873993</v>
      </c>
      <c r="AA51" s="113">
        <f t="shared" si="3"/>
        <v>0.38208999487814566</v>
      </c>
      <c r="AB51" s="113">
        <f t="shared" si="3"/>
        <v>0.37935469933074722</v>
      </c>
      <c r="AC51" s="113">
        <f t="shared" si="3"/>
        <v>0.62374922574392166</v>
      </c>
      <c r="AD51" s="113">
        <f t="shared" si="3"/>
        <v>0.43078285169362401</v>
      </c>
      <c r="AE51" s="113">
        <f t="shared" si="3"/>
        <v>0.41541026357303568</v>
      </c>
      <c r="AF51" s="113">
        <f t="shared" si="3"/>
        <v>0.39932724599226066</v>
      </c>
      <c r="AG51" s="113">
        <f t="shared" si="3"/>
        <v>0.40659660796296915</v>
      </c>
      <c r="AH51" s="113">
        <f t="shared" si="3"/>
        <v>0.26271292428777748</v>
      </c>
      <c r="AI51" s="113">
        <f t="shared" si="3"/>
        <v>9.1393219557776961E-2</v>
      </c>
      <c r="AJ51" s="113">
        <f t="shared" si="3"/>
        <v>0.15245671473264608</v>
      </c>
      <c r="AK51" s="113">
        <v>5.4817593295314104E-2</v>
      </c>
      <c r="AL51" s="154">
        <f t="shared" si="3"/>
        <v>0.44127006763487775</v>
      </c>
    </row>
    <row r="52" spans="1:38" s="6" customFormat="1" ht="14.4" x14ac:dyDescent="0.3">
      <c r="A52" s="86"/>
      <c r="B52" s="6" t="s">
        <v>1358</v>
      </c>
      <c r="C52" s="113">
        <f>+C46/C$48</f>
        <v>0.4079916334488225</v>
      </c>
      <c r="D52" s="113">
        <f t="shared" ref="D52:T52" si="4">+D46/D$48</f>
        <v>0.45685446606611324</v>
      </c>
      <c r="E52" s="113">
        <f t="shared" si="4"/>
        <v>0.42878148270398492</v>
      </c>
      <c r="F52" s="113">
        <f t="shared" si="4"/>
        <v>0.54341911082326766</v>
      </c>
      <c r="G52" s="113">
        <f t="shared" si="4"/>
        <v>0.44449914023817189</v>
      </c>
      <c r="H52" s="113">
        <f t="shared" si="4"/>
        <v>0.42816020513742853</v>
      </c>
      <c r="I52" s="113">
        <f t="shared" si="4"/>
        <v>0.41113887170022756</v>
      </c>
      <c r="J52" s="113">
        <f t="shared" si="4"/>
        <v>0.54859910260934219</v>
      </c>
      <c r="K52" s="113">
        <f t="shared" si="4"/>
        <v>0.56506806387276542</v>
      </c>
      <c r="L52" s="113">
        <f t="shared" si="4"/>
        <v>0.1282791369572362</v>
      </c>
      <c r="M52" s="113">
        <f t="shared" si="4"/>
        <v>0.16095400422329792</v>
      </c>
      <c r="N52" s="113">
        <f t="shared" si="4"/>
        <v>0.34898651045476292</v>
      </c>
      <c r="O52" s="113">
        <f t="shared" si="4"/>
        <v>0.79024285200727928</v>
      </c>
      <c r="P52" s="113">
        <f t="shared" si="4"/>
        <v>0.43524777913313417</v>
      </c>
      <c r="Q52" s="113">
        <f t="shared" si="4"/>
        <v>0.42755858688407766</v>
      </c>
      <c r="R52" s="113">
        <f t="shared" si="4"/>
        <v>0.38721416777641365</v>
      </c>
      <c r="S52" s="113">
        <f t="shared" si="4"/>
        <v>0.54431867798206224</v>
      </c>
      <c r="T52" s="113">
        <f t="shared" si="4"/>
        <v>0.200443689579204</v>
      </c>
      <c r="U52" s="113"/>
      <c r="V52" s="113">
        <f t="shared" ref="V52:AL52" si="5">+V46/V$48</f>
        <v>0.33761706475285619</v>
      </c>
      <c r="W52" s="113">
        <f t="shared" si="5"/>
        <v>0.42740249054724039</v>
      </c>
      <c r="X52" s="113">
        <f t="shared" si="5"/>
        <v>1.0361508465229041</v>
      </c>
      <c r="Y52" s="113">
        <f t="shared" si="5"/>
        <v>0.34489310806797785</v>
      </c>
      <c r="Z52" s="113">
        <f t="shared" si="5"/>
        <v>-0.12868422515300088</v>
      </c>
      <c r="AA52" s="113">
        <f t="shared" si="5"/>
        <v>0.42654313370967184</v>
      </c>
      <c r="AB52" s="113">
        <f t="shared" si="5"/>
        <v>0.2842698718888077</v>
      </c>
      <c r="AC52" s="113">
        <f t="shared" si="5"/>
        <v>0.25143721246951828</v>
      </c>
      <c r="AD52" s="113">
        <f t="shared" si="5"/>
        <v>0.45803531623280996</v>
      </c>
      <c r="AE52" s="113">
        <f t="shared" si="5"/>
        <v>0.42869054141247193</v>
      </c>
      <c r="AF52" s="113">
        <f t="shared" si="5"/>
        <v>0.36097186085904653</v>
      </c>
      <c r="AG52" s="113">
        <f t="shared" si="5"/>
        <v>0.37906731194428273</v>
      </c>
      <c r="AH52" s="113">
        <f t="shared" si="5"/>
        <v>0.3146578653784281</v>
      </c>
      <c r="AI52" s="113">
        <f t="shared" si="5"/>
        <v>0.22441969177209597</v>
      </c>
      <c r="AJ52" s="113">
        <f t="shared" si="5"/>
        <v>0.30131018914871477</v>
      </c>
      <c r="AK52" s="113">
        <v>0.2192998378306647</v>
      </c>
      <c r="AL52" s="154">
        <f t="shared" si="5"/>
        <v>0.36722657597040975</v>
      </c>
    </row>
    <row r="53" spans="1:38" s="6" customFormat="1" ht="14.4" x14ac:dyDescent="0.3">
      <c r="A53" s="86"/>
      <c r="B53" s="6" t="s">
        <v>1334</v>
      </c>
      <c r="C53" s="113">
        <f>+C47/C$48</f>
        <v>-0.14688009498658797</v>
      </c>
      <c r="D53" s="113">
        <f t="shared" ref="D53:T53" si="6">+D47/D$48</f>
        <v>-3.9396574251646402E-2</v>
      </c>
      <c r="E53" s="113">
        <f t="shared" si="6"/>
        <v>-1.7113095647170729E-2</v>
      </c>
      <c r="F53" s="113">
        <f t="shared" si="6"/>
        <v>0.16762002496851486</v>
      </c>
      <c r="G53" s="113">
        <f t="shared" si="6"/>
        <v>4.5924747536988705E-2</v>
      </c>
      <c r="H53" s="113">
        <f t="shared" si="6"/>
        <v>-8.229852628055602E-2</v>
      </c>
      <c r="I53" s="113">
        <f t="shared" si="6"/>
        <v>7.4564713705597613E-2</v>
      </c>
      <c r="J53" s="113">
        <f t="shared" si="6"/>
        <v>-3.9143375604668448E-2</v>
      </c>
      <c r="K53" s="113">
        <f t="shared" si="6"/>
        <v>-4.5123618365757255E-2</v>
      </c>
      <c r="L53" s="113">
        <f t="shared" si="6"/>
        <v>0.51437838649449663</v>
      </c>
      <c r="M53" s="113">
        <f t="shared" si="6"/>
        <v>2.2467800972443178E-2</v>
      </c>
      <c r="N53" s="113">
        <f t="shared" si="6"/>
        <v>-0.22995838599512489</v>
      </c>
      <c r="O53" s="113">
        <f t="shared" si="6"/>
        <v>-0.41571080997958115</v>
      </c>
      <c r="P53" s="113">
        <f t="shared" si="6"/>
        <v>-4.0323578558564985E-2</v>
      </c>
      <c r="Q53" s="113">
        <f t="shared" si="6"/>
        <v>0.24068182283396647</v>
      </c>
      <c r="R53" s="113">
        <f t="shared" si="6"/>
        <v>-8.4788078911952725E-2</v>
      </c>
      <c r="S53" s="113">
        <f t="shared" si="6"/>
        <v>8.5804718123014781E-2</v>
      </c>
      <c r="T53" s="113">
        <f t="shared" si="6"/>
        <v>-1.3036273678711501E-2</v>
      </c>
      <c r="U53" s="113"/>
      <c r="V53" s="113">
        <f t="shared" ref="V53:AL53" si="7">+V47/V$48</f>
        <v>-2.9962219668630136E-2</v>
      </c>
      <c r="W53" s="113">
        <f t="shared" si="7"/>
        <v>-6.431316892701841E-2</v>
      </c>
      <c r="X53" s="113">
        <f t="shared" si="7"/>
        <v>-0.6861127041311188</v>
      </c>
      <c r="Y53" s="113">
        <f t="shared" si="7"/>
        <v>6.743185367879577E-2</v>
      </c>
      <c r="Z53" s="113">
        <f t="shared" si="7"/>
        <v>0.15588816906646513</v>
      </c>
      <c r="AA53" s="113">
        <f t="shared" si="7"/>
        <v>3.7151732760772604E-2</v>
      </c>
      <c r="AB53" s="113">
        <f t="shared" si="7"/>
        <v>0.2576727846635895</v>
      </c>
      <c r="AC53" s="113">
        <f t="shared" si="7"/>
        <v>-3.4911728863799375E-2</v>
      </c>
      <c r="AD53" s="113">
        <f t="shared" si="7"/>
        <v>-7.1027237645792229E-3</v>
      </c>
      <c r="AE53" s="113">
        <f t="shared" si="7"/>
        <v>5.0124798704489826E-2</v>
      </c>
      <c r="AF53" s="113">
        <f t="shared" si="7"/>
        <v>6.1717664799070822E-2</v>
      </c>
      <c r="AG53" s="113">
        <f t="shared" si="7"/>
        <v>5.0710510432704324E-2</v>
      </c>
      <c r="AH53" s="113">
        <f t="shared" si="7"/>
        <v>0.24009325331230152</v>
      </c>
      <c r="AI53" s="113">
        <f t="shared" si="7"/>
        <v>0.68361070929636725</v>
      </c>
      <c r="AJ53" s="113">
        <f t="shared" si="7"/>
        <v>0.54552951131528815</v>
      </c>
      <c r="AK53" s="113">
        <v>0.72588256887402125</v>
      </c>
      <c r="AL53" s="154">
        <f t="shared" si="7"/>
        <v>3.589243211950114E-2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2023-03-23T17:49:02Z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