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1-2022/Publicacion mensual/"/>
    </mc:Choice>
  </mc:AlternateContent>
  <xr:revisionPtr revIDLastSave="73" documentId="8_{2227E009-4A20-44C6-8C77-F92FFA912013}" xr6:coauthVersionLast="47" xr6:coauthVersionMax="47" xr10:uidLastSave="{F47DC305-F121-4086-90B8-45A9CE5C088C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<sst xmlns="http://schemas.openxmlformats.org/spreadsheetml/2006/main" count="3051" uniqueCount="1435">
  <si>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</si>
  <si>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</si>
  <si>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</si>
  <si>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</si>
  <si>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</si>
  <si>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</si>
  <si>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</si>
  <si>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</si>
  <si>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</si>
  <si>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</si>
  <si>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</si>
  <si>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</si>
  <si>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</si>
  <si>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</si>
  <si>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</si>
  <si>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</si>
  <si>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</si>
  <si>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</si>
  <si>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</si>
  <si>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</si>
  <si>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</si>
  <si>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</si>
  <si>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</si>
  <si>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</si>
  <si>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</si>
  <si>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</si>
  <si>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</si>
  <si>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</si>
  <si>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</si>
  <si>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</si>
  <si>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</si>
  <si>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</si>
  <si>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</si>
  <si>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</si>
  <si>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</si>
  <si>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</si>
  <si>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</si>
  <si>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</si>
  <si>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</si>
  <si>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</si>
  <si>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</si>
  <si>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</si>
  <si>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</si>
  <si>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</si>
  <si>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</si>
  <si>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</si>
  <si>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</si>
  <si>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</si>
  <si>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</si>
  <si>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</si>
  <si>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</si>
  <si>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</si>
  <si>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</si>
  <si>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</si>
  <si>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</si>
  <si>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</si>
  <si>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</si>
  <si>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</si>
  <si>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</si>
  <si>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</si>
  <si>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</si>
  <si>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</si>
  <si>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</si>
  <si>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</si>
  <si>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</si>
  <si>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</si>
  <si>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</si>
  <si>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</si>
  <si>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</si>
  <si>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</si>
  <si>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</si>
  <si>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</si>
  <si>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</si>
  <si>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</si>
  <si>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</si>
  <si>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</si>
  <si>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</si>
  <si>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</si>
  <si>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</si>
  <si>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</si>
  <si>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</si>
  <si>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</si>
  <si>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</si>
  <si>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</si>
  <si>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</si>
  <si>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</si>
  <si>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</si>
  <si>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</si>
  <si>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</si>
  <si>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</si>
  <si>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</si>
  <si>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</si>
  <si>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</si>
  <si>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</si>
  <si>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</si>
  <si>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</si>
  <si>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</si>
  <si>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</si>
  <si>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</si>
  <si>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</si>
  <si>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</si>
  <si>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</si>
  <si>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</si>
  <si>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</si>
  <si>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</si>
  <si>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</si>
  <si>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</si>
  <si>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</si>
  <si>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</si>
  <si>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</si>
  <si>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</si>
  <si>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</si>
  <si>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</si>
  <si>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</si>
  <si>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</si>
  <si>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</si>
  <si>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</si>
  <si>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</si>
  <si>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</si>
  <si>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</si>
  <si>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</si>
  <si>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</si>
  <si>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</si>
  <si>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</si>
  <si>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</si>
  <si>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</si>
  <si>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</si>
  <si>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</si>
  <si>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</si>
  <si>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</si>
  <si>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</si>
  <si>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</si>
  <si>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</si>
  <si>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</si>
  <si>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</si>
  <si>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</si>
  <si>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</si>
  <si>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</si>
  <si>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</si>
  <si>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</si>
  <si>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</si>
  <si>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</si>
  <si>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</si>
  <si>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</si>
  <si>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</si>
  <si>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</si>
  <si>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</si>
  <si>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</si>
  <si>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</si>
  <si>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</si>
  <si>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</si>
  <si>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</si>
  <si>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</si>
  <si>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</si>
  <si>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</si>
  <si>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</si>
  <si>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</si>
  <si>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</si>
  <si>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</si>
  <si>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</si>
  <si>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</si>
  <si>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</si>
  <si>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</si>
  <si>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</si>
  <si>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</si>
  <si>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</si>
  <si>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</si>
  <si>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</si>
  <si>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</si>
  <si>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</si>
  <si>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</si>
  <si>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</si>
  <si>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</si>
  <si>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</si>
  <si>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</si>
  <si>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</si>
  <si>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</si>
  <si>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</si>
  <si>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</si>
  <si>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</si>
  <si>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</si>
  <si>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</si>
  <si>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</si>
  <si>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</si>
  <si>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</si>
  <si>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</si>
  <si>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</si>
  <si>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</si>
  <si>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</si>
  <si>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</si>
  <si>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</si>
  <si>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</si>
  <si>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</si>
  <si>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</si>
  <si>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</si>
  <si>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</si>
  <si>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</si>
  <si>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</si>
  <si>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</si>
  <si>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</si>
  <si>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</si>
  <si>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</si>
  <si>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</si>
  <si>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</si>
  <si>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</si>
  <si>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</si>
  <si>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</si>
  <si>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</si>
  <si>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</si>
  <si>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</si>
  <si>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</si>
  <si>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</si>
  <si>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</si>
  <si>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</si>
  <si>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</si>
  <si>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</si>
  <si>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</si>
  <si>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</si>
  <si>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</si>
  <si>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</si>
  <si>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</si>
  <si>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</si>
  <si>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</si>
  <si>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</si>
  <si>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</si>
  <si>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</si>
  <si>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</si>
  <si>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</si>
  <si>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</si>
  <si>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</si>
  <si>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</si>
  <si>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</si>
  <si>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</si>
  <si>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</si>
  <si>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</si>
  <si>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</si>
  <si>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</si>
  <si>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</si>
  <si>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</si>
  <si>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</si>
  <si>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</si>
  <si>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</si>
  <si>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</si>
  <si>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</si>
  <si>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</si>
  <si>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</si>
  <si>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</si>
  <si>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</si>
  <si>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</si>
  <si>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</si>
  <si>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</si>
  <si>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</si>
  <si>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</si>
  <si>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</si>
  <si>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</si>
  <si>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</si>
  <si>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</si>
  <si>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</si>
  <si>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</si>
  <si>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</si>
  <si>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</si>
  <si>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</si>
  <si>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</si>
  <si>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</si>
  <si>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</si>
  <si>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</si>
  <si>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</si>
  <si>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</si>
  <si>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</si>
  <si>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</si>
  <si>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</si>
  <si>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</si>
  <si>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</si>
  <si>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</si>
  <si>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</si>
  <si>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</si>
  <si>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</si>
  <si>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</si>
  <si>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</si>
  <si>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</si>
  <si>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</si>
  <si>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</si>
  <si>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</si>
  <si>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</si>
  <si>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</si>
  <si>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</si>
  <si>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</si>
  <si>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</si>
  <si>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</si>
  <si>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</si>
  <si>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</si>
  <si>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</si>
  <si>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</si>
  <si>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</si>
  <si>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</si>
  <si>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</si>
  <si>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</si>
  <si>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</si>
  <si>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</si>
  <si>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</si>
  <si>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</si>
  <si>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</si>
  <si>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</si>
  <si>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</si>
  <si>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</si>
  <si>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</si>
  <si>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</si>
  <si>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</si>
  <si>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</si>
  <si>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</si>
  <si>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</si>
  <si>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</si>
  <si>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</si>
  <si>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</si>
  <si>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</si>
  <si>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</si>
  <si>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</si>
  <si>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</si>
  <si>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</si>
  <si>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</si>
  <si>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</si>
  <si>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</si>
  <si>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</si>
  <si>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</si>
  <si>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</si>
  <si>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</si>
  <si>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</si>
  <si>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</si>
  <si>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</si>
  <si>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</si>
  <si>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</si>
  <si>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</si>
  <si>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</si>
  <si>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</si>
  <si>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</si>
  <si>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</si>
  <si>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</si>
  <si>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</si>
  <si>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</si>
  <si>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</si>
  <si>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</si>
  <si>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</si>
  <si>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</si>
  <si>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</si>
  <si>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</si>
  <si>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</si>
  <si>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</si>
  <si>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</si>
  <si>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</si>
  <si>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</si>
  <si>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</si>
  <si>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</si>
  <si>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</si>
  <si>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</si>
  <si>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</si>
  <si>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</si>
  <si>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</si>
  <si>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</si>
  <si>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</si>
  <si>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</si>
  <si>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</si>
  <si>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</si>
  <si>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</si>
  <si>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</si>
  <si>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</si>
  <si>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</si>
  <si>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</si>
  <si>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</si>
  <si>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</si>
  <si>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</si>
  <si>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</si>
  <si>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</si>
  <si>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</si>
  <si>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</si>
  <si>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</si>
  <si>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</si>
  <si>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</si>
  <si>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</si>
  <si>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</si>
  <si>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</si>
  <si>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</si>
  <si>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</si>
  <si>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</si>
  <si>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</si>
  <si>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</si>
  <si>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</si>
  <si>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</si>
  <si>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</si>
  <si>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</si>
  <si>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</si>
  <si>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</si>
  <si>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</si>
  <si>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</si>
  <si>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</si>
  <si>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</si>
  <si>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</si>
  <si>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</si>
  <si>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</si>
  <si>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</si>
  <si>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</si>
  <si>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</si>
  <si>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</si>
  <si>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</si>
  <si>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</si>
  <si>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</si>
  <si>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</si>
  <si>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</si>
  <si>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</si>
  <si>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</si>
  <si>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</si>
  <si>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</si>
  <si>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</si>
  <si>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</si>
  <si>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</si>
  <si>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</si>
  <si>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</si>
  <si>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</si>
  <si>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</si>
  <si>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</si>
  <si>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</si>
  <si>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</si>
  <si>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</si>
  <si>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</si>
  <si>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</si>
  <si>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</si>
  <si>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</si>
  <si>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</si>
  <si>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</si>
  <si>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</si>
  <si>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</si>
  <si>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</si>
  <si>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</si>
  <si>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</si>
  <si>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</si>
  <si>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</si>
  <si>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</si>
  <si>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</si>
  <si>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</si>
  <si>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</si>
  <si>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</si>
  <si>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</si>
  <si>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</si>
  <si>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</si>
  <si>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</si>
  <si>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</si>
  <si>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</si>
  <si>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</si>
  <si>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</si>
  <si>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</si>
  <si>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</si>
  <si>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</si>
  <si>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</si>
  <si>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</si>
  <si>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</si>
  <si>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</si>
  <si>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</si>
  <si>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</si>
  <si>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</si>
  <si>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</si>
  <si>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</si>
  <si>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</si>
  <si>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</si>
  <si>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</si>
  <si>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</si>
  <si>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</si>
  <si>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</si>
  <si>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</si>
  <si>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</si>
  <si>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</si>
  <si>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</si>
  <si>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</si>
  <si>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</si>
  <si>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</si>
  <si>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</si>
  <si>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</si>
  <si>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</si>
  <si>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</si>
  <si>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</si>
  <si>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</si>
  <si>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</si>
  <si>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</si>
  <si>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</si>
  <si>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</si>
  <si>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</si>
  <si>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</si>
  <si>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</si>
  <si>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</si>
  <si>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</si>
  <si>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</si>
  <si>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</si>
  <si>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</si>
  <si>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</si>
  <si>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</si>
  <si>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</si>
  <si>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</si>
  <si>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</si>
  <si>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</si>
  <si>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</si>
  <si>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</si>
  <si>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</si>
  <si>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</si>
  <si>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</si>
  <si>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</si>
  <si>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</si>
  <si>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</si>
  <si>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</si>
  <si>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</si>
  <si>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</si>
  <si>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</si>
  <si>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</si>
  <si>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</si>
  <si>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</si>
  <si>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</si>
  <si>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</si>
  <si>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</si>
  <si>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</si>
  <si>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</si>
  <si>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</si>
  <si>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</si>
  <si>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</si>
  <si>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</si>
  <si>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</si>
  <si>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</si>
  <si>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</si>
  <si>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</si>
  <si>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</si>
  <si>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</si>
  <si>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</si>
  <si>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</si>
  <si>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</si>
  <si>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</si>
  <si>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</si>
  <si>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</si>
  <si>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</si>
  <si>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</si>
  <si>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</si>
  <si>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</si>
  <si>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</si>
  <si>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</si>
  <si>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</si>
  <si>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</si>
  <si>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</si>
  <si>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</si>
  <si>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</si>
  <si>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</si>
  <si>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</si>
  <si>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</si>
  <si>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</si>
  <si>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</si>
  <si>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</si>
  <si>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</si>
  <si>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</si>
  <si>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</si>
  <si>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</si>
  <si>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</si>
  <si>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</si>
  <si>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</si>
  <si>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</si>
  <si>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</si>
  <si>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</si>
  <si>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</si>
  <si>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</si>
  <si>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</si>
  <si>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</si>
  <si>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</si>
  <si>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</si>
  <si>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</si>
  <si>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</si>
  <si>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</si>
  <si>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</si>
  <si>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</si>
  <si>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</si>
  <si>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</si>
  <si>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</si>
  <si>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</si>
  <si>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</si>
  <si>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</si>
  <si>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</si>
  <si>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</si>
  <si>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</si>
  <si>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</si>
  <si>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</si>
  <si>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</si>
  <si>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</si>
  <si>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</si>
  <si>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</si>
  <si>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</si>
  <si>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</si>
  <si>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</si>
  <si>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</si>
  <si>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</si>
  <si>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</si>
  <si>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</si>
  <si>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</si>
  <si>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</si>
  <si>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</si>
  <si>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</si>
  <si>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</si>
  <si>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</si>
  <si>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</si>
  <si>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</si>
  <si>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</si>
  <si>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</si>
  <si>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</si>
  <si>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</si>
  <si>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</si>
  <si>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</si>
  <si>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</si>
  <si>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</si>
  <si>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</si>
  <si>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</si>
  <si>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</si>
  <si>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</si>
  <si>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</si>
  <si>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</si>
  <si>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</si>
  <si>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</si>
  <si>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</si>
  <si>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</si>
  <si>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</si>
  <si>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</si>
  <si>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</si>
  <si>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</si>
  <si>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</si>
  <si>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</si>
  <si>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</si>
  <si>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</si>
  <si>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</si>
  <si>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</si>
  <si>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</si>
  <si>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</si>
  <si>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</si>
  <si>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</si>
  <si>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</si>
  <si>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</si>
  <si>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</si>
  <si>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</si>
  <si>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</si>
  <si>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</si>
  <si>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</si>
  <si>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</si>
  <si>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</si>
  <si>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</si>
  <si>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</si>
  <si>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</si>
  <si>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</si>
  <si>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</si>
  <si>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</si>
  <si>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</si>
  <si>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</si>
  <si>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</si>
  <si>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</si>
  <si>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</si>
  <si>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</si>
  <si>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</si>
  <si>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</si>
  <si>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</si>
  <si>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</si>
  <si>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</si>
  <si>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</si>
  <si>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</si>
  <si>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</si>
  <si>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</si>
  <si>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</si>
  <si>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</si>
  <si>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</si>
  <si>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</si>
  <si>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</si>
  <si>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</si>
  <si>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</si>
  <si>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</si>
  <si>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</si>
  <si>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</si>
  <si>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</si>
  <si>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</si>
  <si>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</si>
  <si>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</si>
  <si>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</si>
  <si>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</si>
  <si>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</si>
  <si>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</si>
  <si>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</si>
  <si>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</si>
  <si>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</si>
  <si>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</si>
  <si>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</si>
  <si>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</si>
  <si>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</si>
  <si>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</si>
  <si>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</si>
  <si>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</si>
  <si>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</si>
  <si>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</si>
  <si>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</si>
  <si>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</si>
  <si>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</si>
  <si>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</si>
  <si>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</si>
  <si>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</si>
  <si>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</si>
  <si>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</si>
  <si>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</si>
  <si>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</si>
  <si>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</si>
  <si>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</si>
  <si>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</si>
  <si>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</si>
  <si>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</si>
  <si>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</si>
  <si>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</si>
  <si>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</si>
  <si>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</si>
  <si>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</si>
  <si>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</si>
  <si>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</si>
  <si>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</si>
  <si>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</si>
  <si>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</si>
  <si>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</si>
  <si>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</si>
  <si>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</si>
  <si>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</si>
  <si>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</si>
  <si>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</si>
  <si>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</si>
  <si>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</si>
  <si>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</si>
  <si>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</si>
  <si>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</si>
  <si>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</si>
  <si>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</si>
  <si>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</si>
  <si>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</si>
  <si>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</si>
  <si>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</si>
  <si>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</si>
  <si>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</si>
  <si>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</si>
  <si>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</si>
  <si>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</si>
  <si>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</si>
  <si>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</si>
  <si>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</si>
  <si>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</si>
  <si>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</si>
  <si>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</si>
  <si>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</si>
  <si>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</si>
  <si>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</si>
  <si>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</si>
  <si>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</si>
  <si>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</si>
  <si>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</si>
  <si>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</si>
  <si>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</si>
  <si>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</si>
  <si>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</si>
  <si>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</si>
  <si>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</si>
  <si>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</si>
  <si>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</si>
  <si>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</si>
  <si>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</si>
  <si>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</si>
  <si>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</si>
  <si>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</si>
  <si>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</si>
  <si>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</si>
  <si>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</si>
  <si>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</si>
  <si>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</si>
  <si>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</si>
  <si>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</si>
  <si>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</si>
  <si>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</si>
  <si>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</si>
  <si>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</si>
  <si>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</si>
  <si>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</si>
  <si>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</si>
  <si>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</si>
  <si>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</si>
  <si>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</si>
  <si>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</si>
  <si>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</si>
  <si>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</si>
  <si>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</si>
  <si>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</si>
  <si>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</si>
  <si>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</si>
  <si>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</si>
  <si>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</si>
  <si>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</si>
  <si>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</si>
  <si>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</si>
  <si>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</si>
  <si>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</si>
  <si>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</si>
  <si>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</si>
  <si>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</si>
  <si>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</si>
  <si>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</si>
  <si>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</si>
  <si>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</si>
  <si>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</si>
  <si>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</si>
  <si>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</si>
  <si>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</si>
  <si>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</si>
  <si>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</si>
  <si>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</si>
  <si>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</si>
  <si>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</si>
  <si>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</si>
  <si>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</si>
  <si>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</si>
  <si>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</si>
  <si>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</si>
  <si>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</si>
  <si>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</si>
  <si>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</si>
  <si>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</si>
  <si>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</si>
  <si>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</si>
  <si>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</si>
  <si>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</si>
  <si>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</si>
  <si>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</si>
  <si>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</si>
  <si>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</si>
  <si>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</si>
  <si>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</si>
  <si>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</si>
  <si>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</si>
  <si>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</si>
  <si>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</si>
  <si>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</si>
  <si>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</si>
  <si>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</si>
  <si>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</si>
  <si>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</si>
  <si>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</si>
  <si>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</si>
  <si>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</si>
  <si>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</si>
  <si>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</si>
  <si>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</si>
  <si>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</si>
  <si>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</si>
  <si>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</si>
  <si>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</si>
  <si>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</si>
  <si>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</si>
  <si>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</si>
  <si>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</si>
  <si>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</si>
  <si>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</si>
  <si>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</si>
  <si>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</si>
  <si>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</si>
  <si>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</si>
  <si>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</si>
  <si>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</si>
  <si>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</si>
  <si>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</si>
  <si>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</si>
  <si>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</si>
  <si>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</si>
  <si>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</si>
  <si>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</si>
  <si>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</si>
  <si>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</si>
  <si>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</si>
  <si>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</si>
  <si>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</si>
  <si>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</si>
  <si>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</si>
  <si>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</si>
  <si>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</si>
  <si>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</si>
  <si>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</si>
  <si>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</si>
  <si>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</si>
  <si>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</si>
  <si>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</si>
  <si>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</si>
  <si>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</si>
  <si>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</si>
  <si>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</si>
  <si>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</si>
  <si>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</si>
  <si>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</si>
  <si>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</si>
  <si>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</si>
  <si>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</si>
  <si>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</si>
  <si>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</si>
  <si>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</si>
  <si>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</si>
  <si>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</si>
  <si>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</si>
  <si>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</si>
  <si>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</si>
  <si>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</si>
  <si>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</si>
  <si>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</si>
  <si>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</si>
  <si>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</si>
  <si>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</si>
  <si>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</si>
  <si>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</si>
  <si>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</si>
  <si>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</si>
  <si>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</si>
  <si>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</si>
  <si>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</si>
  <si>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</si>
  <si>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</si>
  <si>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</si>
  <si>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</si>
  <si>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</si>
  <si>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</si>
  <si>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</si>
  <si>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</si>
  <si>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</si>
  <si>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</si>
  <si>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</si>
  <si>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</si>
  <si>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</si>
  <si>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</si>
  <si>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</si>
  <si>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</si>
  <si>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</si>
  <si>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</si>
  <si>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</si>
  <si>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</si>
  <si>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</si>
  <si>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</si>
  <si>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</si>
  <si>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</si>
  <si>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</si>
  <si>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</si>
  <si>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</si>
  <si>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</si>
  <si>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</si>
  <si>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</si>
  <si>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</si>
  <si>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</si>
  <si>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</si>
  <si>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</si>
  <si>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</si>
  <si>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</si>
  <si>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</si>
  <si>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</si>
  <si>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</si>
  <si>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</si>
  <si>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</si>
  <si>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</si>
  <si>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</si>
  <si>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</si>
  <si>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</si>
  <si>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</si>
  <si>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</si>
  <si>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</si>
  <si>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</si>
  <si>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</si>
  <si>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</si>
  <si>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</si>
  <si>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</si>
  <si>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</si>
  <si>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</si>
  <si>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</si>
  <si>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</si>
  <si>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</si>
  <si>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</si>
  <si>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</si>
  <si>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</si>
  <si>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</si>
  <si>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</si>
  <si>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</si>
  <si>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</si>
  <si>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</si>
  <si>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</si>
  <si>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</si>
  <si>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</si>
  <si>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</si>
  <si>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</si>
  <si>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</si>
  <si>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</si>
  <si>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</si>
  <si>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</si>
  <si>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</si>
  <si>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</si>
  <si>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</si>
  <si>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</si>
  <si>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</si>
  <si>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</si>
  <si>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</si>
  <si>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</si>
  <si>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</si>
  <si>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</si>
  <si>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</si>
  <si>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</si>
  <si>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</si>
  <si>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</si>
  <si>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</si>
  <si>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</si>
  <si>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</si>
  <si>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</si>
  <si>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</si>
  <si>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</si>
  <si>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</si>
  <si>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</si>
  <si>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</si>
  <si>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</si>
  <si>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</si>
  <si>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</si>
  <si>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</si>
  <si>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</si>
  <si>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</si>
  <si>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</si>
  <si>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</si>
  <si>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</si>
  <si>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</si>
  <si>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</si>
  <si>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</si>
  <si>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</si>
  <si>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</si>
  <si>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</si>
  <si>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</si>
  <si>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</si>
  <si>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</si>
  <si>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</si>
  <si>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</si>
  <si>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</si>
  <si>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</si>
  <si>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</si>
  <si>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</si>
  <si>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</si>
  <si>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</si>
  <si>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</si>
  <si>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</si>
  <si>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</si>
  <si>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</si>
  <si>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</si>
  <si>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</si>
  <si>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</si>
  <si>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</si>
  <si>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</si>
  <si>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</si>
  <si>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</si>
  <si>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</si>
  <si>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</si>
  <si>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</si>
  <si>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</si>
  <si>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</si>
  <si>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</si>
  <si>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</si>
  <si>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</si>
  <si>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</si>
  <si>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</si>
  <si>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</si>
  <si>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</si>
  <si>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</si>
  <si>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</si>
  <si>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</si>
  <si>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</si>
  <si>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</si>
  <si>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</si>
  <si>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</si>
  <si>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</si>
  <si>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</si>
  <si>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</si>
  <si>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</si>
  <si>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</si>
  <si>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</si>
  <si>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</si>
  <si>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</si>
  <si>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</si>
  <si>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</si>
  <si>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</si>
  <si>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</si>
  <si>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</si>
  <si>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</si>
  <si>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</si>
  <si>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</si>
  <si>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</si>
  <si>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</si>
  <si>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</si>
  <si>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</si>
  <si>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</si>
  <si>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</si>
  <si>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</si>
  <si>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</si>
  <si>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</si>
  <si>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</si>
  <si>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</si>
  <si>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</si>
  <si>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</si>
  <si>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</si>
  <si>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</si>
  <si>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</si>
  <si>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</si>
  <si>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</si>
  <si>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</si>
  <si>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</si>
  <si>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</si>
  <si>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</si>
  <si>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</si>
  <si>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</si>
  <si>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</si>
  <si>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</si>
  <si>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</si>
  <si>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</si>
  <si>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</si>
  <si>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</si>
  <si>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</si>
  <si>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</si>
  <si>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</si>
  <si>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</si>
  <si>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</si>
  <si>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</si>
  <si>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</si>
  <si>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</si>
  <si>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</si>
  <si>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</si>
  <si>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</si>
  <si>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</si>
  <si>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</si>
  <si>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</si>
  <si>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</si>
  <si>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</si>
  <si>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</si>
  <si>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</si>
  <si>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</si>
  <si>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</si>
  <si>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</si>
  <si>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</si>
  <si>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</si>
  <si>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</si>
  <si>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</si>
  <si>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</si>
  <si>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</si>
  <si>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</si>
  <si>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</si>
  <si>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</si>
  <si>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</si>
  <si>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</si>
  <si>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</si>
  <si>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</si>
  <si>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</si>
  <si>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</si>
  <si>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</si>
  <si>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</si>
  <si>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</si>
  <si>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</si>
  <si>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</si>
  <si>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</si>
  <si>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</si>
  <si>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</si>
  <si>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</si>
  <si>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</si>
  <si>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</si>
  <si>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</si>
  <si>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</si>
  <si>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</si>
  <si>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</si>
  <si>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</si>
  <si>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</si>
  <si>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</si>
  <si>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</si>
  <si>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</si>
  <si>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</si>
  <si>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</si>
  <si>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</si>
  <si>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</si>
  <si>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</si>
  <si>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</si>
  <si>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</si>
  <si>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</si>
  <si>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</si>
  <si>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</si>
  <si>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</si>
  <si>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</si>
  <si>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</si>
  <si>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</si>
  <si>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</si>
  <si>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</si>
  <si>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</si>
  <si>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</si>
  <si>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</si>
  <si>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</si>
  <si>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</si>
  <si>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</si>
  <si>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</si>
  <si>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</si>
  <si>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</si>
  <si>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</si>
  <si>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</si>
  <si>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</si>
  <si>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</si>
  <si>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</si>
  <si>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</si>
  <si>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</si>
  <si>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</si>
  <si>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</si>
  <si>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</si>
  <si>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</si>
  <si>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</si>
  <si>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</si>
  <si>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</si>
  <si>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</si>
  <si>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</si>
  <si>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</si>
  <si>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</si>
  <si>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</si>
  <si>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</si>
  <si>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</si>
  <si>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</si>
  <si>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</si>
  <si>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</si>
  <si>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</si>
  <si>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</si>
  <si>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</si>
  <si>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</si>
  <si>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</si>
  <si>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</si>
  <si>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</si>
  <si>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</si>
  <si>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</si>
  <si>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</si>
  <si>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</si>
  <si>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</si>
  <si>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</si>
  <si>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</si>
  <si>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</si>
  <si>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</si>
  <si>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</si>
  <si>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</si>
  <si>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</si>
  <si>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</si>
  <si>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</si>
  <si>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</si>
  <si>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</si>
  <si>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</si>
  <si>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</si>
  <si>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</si>
  <si>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</si>
  <si>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</si>
  <si>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</si>
  <si>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</si>
  <si>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</si>
  <si>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</si>
  <si>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</si>
  <si>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</si>
  <si>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</si>
  <si>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</si>
  <si>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</si>
  <si>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</si>
  <si>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</si>
  <si>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</si>
  <si>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</si>
  <si>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</si>
  <si>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</si>
  <si>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</si>
  <si>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</si>
  <si>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</si>
  <si>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</si>
  <si>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</si>
  <si>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</si>
  <si>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</si>
  <si>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</si>
  <si>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</si>
  <si>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</si>
  <si>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</si>
  <si>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</si>
  <si>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</si>
  <si>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</si>
  <si>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</si>
  <si>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</si>
  <si>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</si>
  <si>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</si>
  <si>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</si>
  <si>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</si>
  <si>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</si>
  <si>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</si>
  <si>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</si>
  <si>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</si>
  <si>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</si>
  <si>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</si>
  <si>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</si>
  <si>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</si>
  <si>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</si>
  <si>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</si>
  <si>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</si>
  <si>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</si>
  <si>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</si>
  <si>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</si>
  <si>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</si>
  <si>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</si>
  <si>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</si>
  <si>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</si>
  <si>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</si>
  <si>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</si>
  <si>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</si>
  <si>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</si>
  <si>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</si>
  <si>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</si>
  <si>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</si>
  <si>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</si>
  <si>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</si>
  <si>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</si>
  <si>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</si>
  <si>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</si>
  <si>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</si>
  <si>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</si>
  <si>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</si>
  <si>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</si>
  <si>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</si>
  <si>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</si>
  <si>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</si>
  <si>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</si>
  <si>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</si>
  <si>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</si>
  <si>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</si>
  <si>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</si>
  <si>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</si>
  <si>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</si>
  <si>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</si>
  <si>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</si>
  <si>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</si>
  <si>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</si>
  <si>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</si>
  <si>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</si>
  <si>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</si>
  <si>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</si>
  <si>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</si>
  <si>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</si>
  <si>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</si>
  <si>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</si>
  <si>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</si>
  <si>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</si>
  <si>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</si>
  <si>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</si>
  <si>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</si>
  <si>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</si>
  <si>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</si>
  <si>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</si>
  <si>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</si>
  <si>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</si>
  <si>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</si>
  <si>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</si>
  <si>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</si>
  <si>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</si>
  <si>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</si>
  <si>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</si>
  <si>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</si>
  <si>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</si>
  <si>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</si>
  <si>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</si>
  <si>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</si>
  <si>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</si>
  <si>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</si>
  <si>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</si>
  <si>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</si>
  <si>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</si>
  <si>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</si>
  <si>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</si>
  <si>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</si>
  <si>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</si>
  <si>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</si>
  <si>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</si>
  <si>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</si>
  <si>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</si>
  <si>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</si>
  <si>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</si>
  <si>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</si>
  <si>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</si>
  <si>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</si>
  <si>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</si>
  <si>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</si>
  <si>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</si>
  <si>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</si>
  <si>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</si>
  <si>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</si>
  <si>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</si>
  <si>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</si>
  <si>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</si>
  <si>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</si>
  <si>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</si>
  <si>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</si>
  <si>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</si>
  <si>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</si>
  <si>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</si>
  <si>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</si>
  <si>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</si>
  <si>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</si>
  <si>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</si>
  <si>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</si>
  <si>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</si>
  <si>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</si>
  <si>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</si>
  <si>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</si>
  <si>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</si>
  <si>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</si>
  <si>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</si>
  <si>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</si>
  <si>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</si>
  <si>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</si>
  <si>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</si>
  <si>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</si>
  <si>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</si>
  <si>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</si>
  <si>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</si>
  <si>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</si>
  <si>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</si>
  <si>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</si>
  <si>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</si>
  <si>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</si>
  <si>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</si>
  <si>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</si>
  <si>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</si>
  <si>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</si>
  <si>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</si>
  <si>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</si>
  <si>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</si>
  <si>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</si>
  <si>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</si>
  <si>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</si>
  <si>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</si>
  <si>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</si>
  <si>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Itaú Seguros Paraguay S.A.</t>
  </si>
  <si>
    <t>Atlas S.A. de Seguros</t>
  </si>
  <si>
    <t>Datos acumulados al 10° Mes</t>
  </si>
  <si>
    <t>PERIODO JULIO 2021 -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</si>
</sst>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5" t="s">
        <v>78</v>
      </c>
      <c r="B9" s="265"/>
      <c r="C9" s="265"/>
      <c r="D9" s="265"/>
      <c r="E9" s="265"/>
      <c r="F9" s="265"/>
      <c r="G9" s="265"/>
    </row>
    <row r="10" spans="1:19" ht="23.4" x14ac:dyDescent="0.45">
      <c r="A10" s="266" t="s">
        <v>79</v>
      </c>
      <c r="B10" s="266"/>
      <c r="C10" s="266"/>
      <c r="D10" s="266"/>
      <c r="E10" s="266"/>
      <c r="F10" s="266"/>
      <c r="G10" s="266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7"/>
      <c r="B13" s="267"/>
      <c r="C13" s="267"/>
      <c r="D13" s="267"/>
      <c r="E13" s="267"/>
      <c r="F13" s="267"/>
      <c r="G13" s="267"/>
    </row>
    <row r="14" spans="1:19" ht="29.4" x14ac:dyDescent="0.55000000000000004">
      <c r="A14" s="268" t="s">
        <v>1375</v>
      </c>
      <c r="B14" s="268"/>
      <c r="C14" s="268"/>
      <c r="D14" s="268"/>
      <c r="E14" s="268"/>
      <c r="F14" s="268"/>
      <c r="G14" s="268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1433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1434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4"/>
      <c r="B21" s="264"/>
      <c r="C21" s="264"/>
      <c r="D21" s="264"/>
      <c r="E21" s="264"/>
      <c r="F21" s="264"/>
      <c r="G21" s="26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3" t="s">
        <v>76</v>
      </c>
      <c r="B23" s="263"/>
      <c r="C23" s="263"/>
      <c r="D23" s="263"/>
      <c r="E23" s="263"/>
      <c r="F23" s="263"/>
      <c r="G23" s="26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3"/>
      <c r="B24" s="263"/>
      <c r="C24" s="263"/>
      <c r="D24" s="263"/>
      <c r="E24" s="263"/>
      <c r="F24" s="263"/>
      <c r="G24" s="26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3"/>
      <c r="B25" s="263"/>
      <c r="C25" s="263"/>
      <c r="D25" s="263"/>
      <c r="E25" s="263"/>
      <c r="F25" s="263"/>
      <c r="G25" s="26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3"/>
      <c r="B26" s="263"/>
      <c r="C26" s="263"/>
      <c r="D26" s="263"/>
      <c r="E26" s="263"/>
      <c r="F26" s="263"/>
      <c r="G26" s="26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1"/>
      <c r="B27" s="261"/>
      <c r="C27" s="261"/>
      <c r="D27" s="261"/>
      <c r="E27" s="261"/>
      <c r="F27" s="261"/>
      <c r="G27" s="26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2" t="s">
        <v>77</v>
      </c>
      <c r="B30" s="262"/>
      <c r="C30" s="262"/>
      <c r="D30" s="262"/>
      <c r="E30" s="262"/>
      <c r="F30" s="262"/>
      <c r="G30" s="2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2"/>
      <c r="B31" s="262"/>
      <c r="C31" s="262"/>
      <c r="D31" s="262"/>
      <c r="E31" s="262"/>
      <c r="F31" s="262"/>
      <c r="G31" s="26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2"/>
      <c r="B32" s="262"/>
      <c r="C32" s="262"/>
      <c r="D32" s="262"/>
      <c r="E32" s="262"/>
      <c r="F32" s="262"/>
      <c r="G32" s="2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3">
      <c r="B3" s="270"/>
      <c r="C3" s="270"/>
      <c r="D3" s="270"/>
      <c r="E3" s="270"/>
      <c r="F3" s="270"/>
      <c r="G3" s="270"/>
      <c r="H3" s="39"/>
    </row>
    <row r="4" spans="2:10" ht="15.6" x14ac:dyDescent="0.3">
      <c r="B4" s="270"/>
      <c r="C4" s="270"/>
      <c r="D4" s="270"/>
      <c r="E4" s="270"/>
      <c r="F4" s="270"/>
      <c r="G4" s="270"/>
      <c r="H4" s="39"/>
    </row>
    <row r="5" spans="2:10" ht="18" x14ac:dyDescent="0.3">
      <c r="B5" s="271"/>
      <c r="C5" s="270"/>
      <c r="D5" s="270"/>
      <c r="E5" s="270"/>
      <c r="F5" s="270"/>
      <c r="G5" s="270"/>
    </row>
    <row r="6" spans="2:10" ht="5.25" customHeight="1" x14ac:dyDescent="0.3"/>
    <row r="7" spans="2:10" x14ac:dyDescent="0.3">
      <c r="B7" s="272" t="s">
        <v>1381</v>
      </c>
      <c r="C7" s="272"/>
      <c r="D7" s="272"/>
      <c r="E7" s="272"/>
      <c r="F7" s="272"/>
      <c r="G7" s="272"/>
    </row>
    <row r="8" spans="2:10" x14ac:dyDescent="0.3">
      <c r="B8" s="269" t="s">
        <v>1319</v>
      </c>
      <c r="C8" s="269"/>
      <c r="D8" s="269"/>
      <c r="E8" s="269"/>
      <c r="F8" s="269"/>
      <c r="G8" s="269"/>
    </row>
    <row r="9" spans="2:10" x14ac:dyDescent="0.3">
      <c r="B9" s="269" t="s">
        <v>1320</v>
      </c>
      <c r="C9" s="269"/>
      <c r="D9" s="269"/>
      <c r="E9" s="269"/>
      <c r="F9" s="269"/>
      <c r="G9" s="269"/>
    </row>
    <row r="10" spans="2:10" x14ac:dyDescent="0.3">
      <c r="B10" s="269" t="s">
        <v>1321</v>
      </c>
      <c r="C10" s="269"/>
      <c r="D10" s="269"/>
      <c r="E10" s="269"/>
      <c r="F10" s="269"/>
      <c r="G10" s="269"/>
    </row>
    <row r="11" spans="2:10" x14ac:dyDescent="0.3">
      <c r="B11" s="269" t="s">
        <v>1322</v>
      </c>
      <c r="C11" s="269"/>
      <c r="D11" s="269"/>
      <c r="E11" s="269"/>
      <c r="F11" s="269"/>
      <c r="G11" s="269"/>
    </row>
    <row r="12" spans="2:10" x14ac:dyDescent="0.3">
      <c r="B12" s="269" t="s">
        <v>1323</v>
      </c>
      <c r="C12" s="269"/>
      <c r="D12" s="269"/>
      <c r="E12" s="269"/>
      <c r="F12" s="269"/>
      <c r="G12" s="269"/>
    </row>
    <row r="13" spans="2:10" x14ac:dyDescent="0.3">
      <c r="B13" s="269" t="s">
        <v>1324</v>
      </c>
      <c r="C13" s="269"/>
      <c r="D13" s="269"/>
      <c r="E13" s="269"/>
      <c r="F13" s="269"/>
      <c r="G13" s="269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" x14ac:dyDescent="0.3">
      <c r="A3" s="134"/>
      <c r="B3" s="137"/>
      <c r="C3" s="277" t="str">
        <f>PROPER(CARATULA!$A$19)</f>
        <v>Periodo Julio 2021 - Abril 2022</v>
      </c>
      <c r="D3" s="277"/>
      <c r="E3" s="277"/>
      <c r="F3" s="277"/>
      <c r="G3" s="277"/>
      <c r="H3" s="277"/>
      <c r="I3" s="277" t="str">
        <f>+$C$3</f>
        <v>Periodo Julio 2021 - Abril 2022</v>
      </c>
      <c r="J3" s="277"/>
      <c r="K3" s="277"/>
      <c r="L3" s="277"/>
      <c r="M3" s="277"/>
      <c r="N3" s="277"/>
      <c r="O3" s="277"/>
      <c r="P3" s="277" t="str">
        <f>+$C$3</f>
        <v>Periodo Julio 2021 - Abril 2022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8.600000000000001" thickBot="1" x14ac:dyDescent="0.4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138231312136</v>
      </c>
      <c r="D8" s="142">
        <v>178121613978</v>
      </c>
      <c r="E8" s="142">
        <v>202005581846</v>
      </c>
      <c r="F8" s="142">
        <v>243967616427</v>
      </c>
      <c r="G8" s="142">
        <v>261525322420</v>
      </c>
      <c r="H8" s="142">
        <v>252101518967</v>
      </c>
      <c r="I8" s="142">
        <v>266762849114</v>
      </c>
      <c r="J8" s="142">
        <v>287991123397</v>
      </c>
      <c r="K8" s="142">
        <v>259744746772</v>
      </c>
      <c r="L8" s="142">
        <v>323362387816</v>
      </c>
      <c r="M8" s="142">
        <v>278452311214</v>
      </c>
      <c r="N8" s="142">
        <v>251124240868</v>
      </c>
      <c r="O8" s="150"/>
      <c r="P8" s="143"/>
      <c r="Q8" s="143">
        <v>0.28857645366741225</v>
      </c>
      <c r="R8" s="143">
        <v>0.13408798255640075</v>
      </c>
      <c r="S8" s="143">
        <v>0.20772710435788833</v>
      </c>
      <c r="T8" s="143">
        <v>7.1967362923569089E-2</v>
      </c>
      <c r="U8" s="143">
        <v>-3.6033999942329586E-2</v>
      </c>
      <c r="V8" s="143">
        <v>5.8156453031602551E-2</v>
      </c>
      <c r="W8" s="143">
        <v>7.9577326278773564E-2</v>
      </c>
      <c r="X8" s="143">
        <v>-9.8080719613229062E-2</v>
      </c>
      <c r="Y8" s="143">
        <v>0.24492368694502464</v>
      </c>
      <c r="Z8" s="143">
        <v>-0.13888466406165578</v>
      </c>
      <c r="AA8" s="143">
        <v>-9.8142731252093829E-2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427859162335</v>
      </c>
      <c r="D9" s="142">
        <v>514625080262</v>
      </c>
      <c r="E9" s="142">
        <v>563176524980</v>
      </c>
      <c r="F9" s="142">
        <v>670786243270</v>
      </c>
      <c r="G9" s="142">
        <v>751191949430</v>
      </c>
      <c r="H9" s="142">
        <v>845844407542</v>
      </c>
      <c r="I9" s="142">
        <v>901600609592</v>
      </c>
      <c r="J9" s="142">
        <v>950096358499</v>
      </c>
      <c r="K9" s="142">
        <v>967762672191</v>
      </c>
      <c r="L9" s="142">
        <v>990645330952</v>
      </c>
      <c r="M9" s="142">
        <v>989881665315</v>
      </c>
      <c r="N9" s="142">
        <v>1105939723021</v>
      </c>
      <c r="O9" s="150"/>
      <c r="P9" s="143"/>
      <c r="Q9" s="143">
        <v>0.20279083765200534</v>
      </c>
      <c r="R9" s="143">
        <v>9.43433318354443E-2</v>
      </c>
      <c r="S9" s="143">
        <v>0.19107635619901164</v>
      </c>
      <c r="T9" s="143">
        <v>0.11986785204185479</v>
      </c>
      <c r="U9" s="143">
        <v>0.12600302517062612</v>
      </c>
      <c r="V9" s="143">
        <v>6.5917799482798412E-2</v>
      </c>
      <c r="W9" s="143">
        <v>5.3788505011044485E-2</v>
      </c>
      <c r="X9" s="143">
        <v>1.8594233662688531E-2</v>
      </c>
      <c r="Y9" s="143">
        <v>2.3644907391596304E-2</v>
      </c>
      <c r="Z9" s="143">
        <v>-7.7087693560939918E-4</v>
      </c>
      <c r="AA9" s="143">
        <v>0.11724437553762357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36814661309</v>
      </c>
      <c r="D10" s="142">
        <v>55774701728</v>
      </c>
      <c r="E10" s="142">
        <v>74347718415</v>
      </c>
      <c r="F10" s="142">
        <v>72912820857</v>
      </c>
      <c r="G10" s="142">
        <v>80544604271</v>
      </c>
      <c r="H10" s="142">
        <v>100577663097</v>
      </c>
      <c r="I10" s="142">
        <v>89609658251</v>
      </c>
      <c r="J10" s="142">
        <v>86910132260</v>
      </c>
      <c r="K10" s="142">
        <v>122803206171</v>
      </c>
      <c r="L10" s="142">
        <v>218398817573</v>
      </c>
      <c r="M10" s="142">
        <v>145968464248</v>
      </c>
      <c r="N10" s="142">
        <v>272049854526</v>
      </c>
      <c r="O10" s="150"/>
      <c r="P10" s="143"/>
      <c r="Q10" s="143">
        <v>0.51501330570070691</v>
      </c>
      <c r="R10" s="143">
        <v>0.33300073530784968</v>
      </c>
      <c r="S10" s="143">
        <v>-1.9299819666160789E-2</v>
      </c>
      <c r="T10" s="143">
        <v>0.10466997880890938</v>
      </c>
      <c r="U10" s="143">
        <v>0.24872006023639859</v>
      </c>
      <c r="V10" s="143">
        <v>-0.1090501062390179</v>
      </c>
      <c r="W10" s="143">
        <v>-3.0125390986745271E-2</v>
      </c>
      <c r="X10" s="143">
        <v>0.41299067183124771</v>
      </c>
      <c r="Y10" s="143">
        <v>0.77844556655048414</v>
      </c>
      <c r="Z10" s="143">
        <v>-0.3316426074550064</v>
      </c>
      <c r="AA10" s="143">
        <v>0.86375773649154852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30873312200</v>
      </c>
      <c r="D11" s="142">
        <v>45440296415</v>
      </c>
      <c r="E11" s="142">
        <v>37452295457</v>
      </c>
      <c r="F11" s="142">
        <v>46313802249</v>
      </c>
      <c r="G11" s="142">
        <v>45767766765</v>
      </c>
      <c r="H11" s="142">
        <v>54856441748</v>
      </c>
      <c r="I11" s="142">
        <v>58641445038</v>
      </c>
      <c r="J11" s="142">
        <v>52402822375</v>
      </c>
      <c r="K11" s="142">
        <v>64790331327</v>
      </c>
      <c r="L11" s="142">
        <v>113780303836</v>
      </c>
      <c r="M11" s="142">
        <v>107227962652</v>
      </c>
      <c r="N11" s="142">
        <v>81979011995</v>
      </c>
      <c r="O11" s="150"/>
      <c r="P11" s="143"/>
      <c r="Q11" s="143">
        <v>0.47183094967698347</v>
      </c>
      <c r="R11" s="143">
        <v>-0.17579112788012385</v>
      </c>
      <c r="S11" s="143">
        <v>0.23660784162546555</v>
      </c>
      <c r="T11" s="143">
        <v>-1.1789908353114997E-2</v>
      </c>
      <c r="U11" s="143">
        <v>0.19858244405209624</v>
      </c>
      <c r="V11" s="143">
        <v>6.8998337649889496E-2</v>
      </c>
      <c r="W11" s="143">
        <v>-0.10638589582772617</v>
      </c>
      <c r="X11" s="143">
        <v>0.23639011012333855</v>
      </c>
      <c r="Y11" s="143">
        <v>0.7561309149932447</v>
      </c>
      <c r="Z11" s="143">
        <v>-5.7587657644546097E-2</v>
      </c>
      <c r="AA11" s="143">
        <v>-0.2354698348502946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5427904311</v>
      </c>
      <c r="D12" s="142">
        <v>6788838801</v>
      </c>
      <c r="E12" s="142">
        <v>6539620712</v>
      </c>
      <c r="F12" s="142">
        <v>7646800987</v>
      </c>
      <c r="G12" s="142">
        <v>10637008305</v>
      </c>
      <c r="H12" s="142">
        <v>10836687454</v>
      </c>
      <c r="I12" s="142">
        <v>11849965380</v>
      </c>
      <c r="J12" s="142">
        <v>12874666181</v>
      </c>
      <c r="K12" s="142">
        <v>15720870255</v>
      </c>
      <c r="L12" s="142">
        <v>23048564353</v>
      </c>
      <c r="M12" s="142">
        <v>31438425262</v>
      </c>
      <c r="N12" s="142">
        <v>45767643491</v>
      </c>
      <c r="O12" s="150"/>
      <c r="P12" s="143"/>
      <c r="Q12" s="143">
        <v>0.25072927082409646</v>
      </c>
      <c r="R12" s="143">
        <v>-3.6709972987322925E-2</v>
      </c>
      <c r="S12" s="143">
        <v>0.16930343880163545</v>
      </c>
      <c r="T12" s="143">
        <v>0.3910402955541179</v>
      </c>
      <c r="U12" s="143">
        <v>1.8772115549269497E-2</v>
      </c>
      <c r="V12" s="143">
        <v>9.3504397012574403E-2</v>
      </c>
      <c r="W12" s="143">
        <v>8.6472894066801143E-2</v>
      </c>
      <c r="X12" s="143">
        <v>0.2210701259346306</v>
      </c>
      <c r="Y12" s="143">
        <v>0.46611249753616146</v>
      </c>
      <c r="Z12" s="143">
        <v>0.3640079607781721</v>
      </c>
      <c r="AA12" s="143">
        <v>0.45578676761268633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1940385887</v>
      </c>
      <c r="D13" s="142">
        <v>2312241355</v>
      </c>
      <c r="E13" s="142">
        <v>2624953761</v>
      </c>
      <c r="F13" s="142">
        <v>5985152227</v>
      </c>
      <c r="G13" s="142">
        <v>2666472958</v>
      </c>
      <c r="H13" s="142">
        <v>6437889338</v>
      </c>
      <c r="I13" s="142">
        <v>5769046556</v>
      </c>
      <c r="J13" s="142">
        <v>4614026479</v>
      </c>
      <c r="K13" s="142">
        <v>4033561612</v>
      </c>
      <c r="L13" s="142">
        <v>3490859999</v>
      </c>
      <c r="M13" s="142">
        <v>4029580518</v>
      </c>
      <c r="N13" s="142">
        <v>3678535994</v>
      </c>
      <c r="O13" s="150"/>
      <c r="P13" s="143"/>
      <c r="Q13" s="143">
        <v>0.19163995702675396</v>
      </c>
      <c r="R13" s="143">
        <v>0.13524211273351261</v>
      </c>
      <c r="S13" s="143">
        <v>1.2800981548413644</v>
      </c>
      <c r="T13" s="143">
        <v>-0.55448535695197454</v>
      </c>
      <c r="U13" s="143">
        <v>1.4143838844061514</v>
      </c>
      <c r="V13" s="143">
        <v>-0.10389162455031931</v>
      </c>
      <c r="W13" s="143">
        <v>-0.20020987277329927</v>
      </c>
      <c r="X13" s="143">
        <v>-0.12580440741766274</v>
      </c>
      <c r="Y13" s="143">
        <v>-0.13454650386037048</v>
      </c>
      <c r="Z13" s="143">
        <v>0.1543231522187436</v>
      </c>
      <c r="AA13" s="143">
        <v>-8.7116890314487105E-2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431077825254</v>
      </c>
      <c r="D14" s="142">
        <v>561580283346</v>
      </c>
      <c r="E14" s="142">
        <v>668859447982</v>
      </c>
      <c r="F14" s="142">
        <v>807891835092</v>
      </c>
      <c r="G14" s="142">
        <v>948024734555</v>
      </c>
      <c r="H14" s="142">
        <v>1082377346775</v>
      </c>
      <c r="I14" s="142">
        <v>1190790874292</v>
      </c>
      <c r="J14" s="142">
        <v>1360550340795</v>
      </c>
      <c r="K14" s="142">
        <v>1571867047653</v>
      </c>
      <c r="L14" s="142">
        <v>1688655839148</v>
      </c>
      <c r="M14" s="142">
        <v>1912891629299</v>
      </c>
      <c r="N14" s="142">
        <v>2047781150627</v>
      </c>
      <c r="O14" s="150"/>
      <c r="P14" s="143"/>
      <c r="Q14" s="143">
        <v>0.30273526135357409</v>
      </c>
      <c r="R14" s="143">
        <v>0.19103086026598137</v>
      </c>
      <c r="S14" s="143">
        <v>0.20786487733629433</v>
      </c>
      <c r="T14" s="143">
        <v>0.17345502624994613</v>
      </c>
      <c r="U14" s="143">
        <v>0.14171846716959835</v>
      </c>
      <c r="V14" s="143">
        <v>0.10016241363515577</v>
      </c>
      <c r="W14" s="143">
        <v>0.14256026827878787</v>
      </c>
      <c r="X14" s="143">
        <v>0.15531708053854354</v>
      </c>
      <c r="Y14" s="143">
        <v>7.4299408254267174E-2</v>
      </c>
      <c r="Z14" s="143">
        <v>0.13278951515907278</v>
      </c>
      <c r="AA14" s="143">
        <v>7.0516028854928692E-2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108941616972</v>
      </c>
      <c r="D15" s="142">
        <v>120968093804</v>
      </c>
      <c r="E15" s="142">
        <v>140949742511</v>
      </c>
      <c r="F15" s="142">
        <v>158421223063</v>
      </c>
      <c r="G15" s="142">
        <v>186635534093</v>
      </c>
      <c r="H15" s="142">
        <v>201129501461</v>
      </c>
      <c r="I15" s="142">
        <v>241133101008</v>
      </c>
      <c r="J15" s="142">
        <v>262221962063</v>
      </c>
      <c r="K15" s="142">
        <v>281897889461</v>
      </c>
      <c r="L15" s="142">
        <v>273247391898</v>
      </c>
      <c r="M15" s="142">
        <v>271459737450</v>
      </c>
      <c r="N15" s="142">
        <v>286258878497</v>
      </c>
      <c r="O15" s="150"/>
      <c r="P15" s="143"/>
      <c r="Q15" s="143">
        <v>0.11039377940471562</v>
      </c>
      <c r="R15" s="143">
        <v>0.16518114883562185</v>
      </c>
      <c r="S15" s="143">
        <v>0.12395539176409986</v>
      </c>
      <c r="T15" s="143">
        <v>0.17809678832475551</v>
      </c>
      <c r="U15" s="143">
        <v>7.7659205887222305E-2</v>
      </c>
      <c r="V15" s="143">
        <v>0.19889473824781945</v>
      </c>
      <c r="W15" s="143">
        <v>8.7457346033551486E-2</v>
      </c>
      <c r="X15" s="143">
        <v>7.503539079336452E-2</v>
      </c>
      <c r="Y15" s="143">
        <v>-3.068663472273625E-2</v>
      </c>
      <c r="Z15" s="143">
        <v>-6.5422562154493491E-3</v>
      </c>
      <c r="AA15" s="143">
        <v>5.4516891477233598E-2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162384819391</v>
      </c>
      <c r="D16" s="142">
        <v>217550745099</v>
      </c>
      <c r="E16" s="142">
        <v>250770226882</v>
      </c>
      <c r="F16" s="142">
        <v>288043953791</v>
      </c>
      <c r="G16" s="142">
        <v>326523381295</v>
      </c>
      <c r="H16" s="142">
        <v>371804019146</v>
      </c>
      <c r="I16" s="142">
        <v>437015242357</v>
      </c>
      <c r="J16" s="142">
        <v>504419981186</v>
      </c>
      <c r="K16" s="142">
        <v>549786854529</v>
      </c>
      <c r="L16" s="142">
        <v>617299663116</v>
      </c>
      <c r="M16" s="142">
        <v>644630087937</v>
      </c>
      <c r="N16" s="142">
        <v>701166755150</v>
      </c>
      <c r="O16" s="150"/>
      <c r="P16" s="143"/>
      <c r="Q16" s="143">
        <v>0.3397234169726675</v>
      </c>
      <c r="R16" s="143">
        <v>0.15269762357229766</v>
      </c>
      <c r="S16" s="143">
        <v>0.1486369708734967</v>
      </c>
      <c r="T16" s="143">
        <v>0.13358873532169335</v>
      </c>
      <c r="U16" s="143">
        <v>0.13867502434715662</v>
      </c>
      <c r="V16" s="143">
        <v>0.17539138861592796</v>
      </c>
      <c r="W16" s="143">
        <v>0.15423887383300183</v>
      </c>
      <c r="X16" s="143">
        <v>8.9938692032644596E-2</v>
      </c>
      <c r="Y16" s="143">
        <v>0.12279814992091431</v>
      </c>
      <c r="Z16" s="143">
        <v>4.4274161244543198E-2</v>
      </c>
      <c r="AA16" s="143">
        <v>8.7704046508181754E-2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1343550999795</v>
      </c>
      <c r="D17" s="145">
        <v>1703161894788</v>
      </c>
      <c r="E17" s="145">
        <v>1946726112546</v>
      </c>
      <c r="F17" s="145">
        <v>2301969447963</v>
      </c>
      <c r="G17" s="145">
        <v>2613516774092</v>
      </c>
      <c r="H17" s="145">
        <v>2925965475528</v>
      </c>
      <c r="I17" s="145">
        <v>3203172791588</v>
      </c>
      <c r="J17" s="145">
        <v>3522081413235</v>
      </c>
      <c r="K17" s="145">
        <v>3838407179971</v>
      </c>
      <c r="L17" s="145">
        <v>4251929158691</v>
      </c>
      <c r="M17" s="145">
        <v>4385979863895</v>
      </c>
      <c r="N17" s="145">
        <v>4795745794169</v>
      </c>
      <c r="O17" s="223"/>
      <c r="P17" s="146"/>
      <c r="Q17" s="146">
        <v>0.26765704840967675</v>
      </c>
      <c r="R17" s="146">
        <v>0.14300708494204395</v>
      </c>
      <c r="S17" s="146">
        <v>0.18248244225398502</v>
      </c>
      <c r="T17" s="146">
        <v>0.13533947047155048</v>
      </c>
      <c r="U17" s="146">
        <v>0.11955106029290841</v>
      </c>
      <c r="V17" s="146">
        <v>9.4740460329586496E-2</v>
      </c>
      <c r="W17" s="146">
        <v>9.9560230557808493E-2</v>
      </c>
      <c r="X17" s="146">
        <v>8.9812167756070593E-2</v>
      </c>
      <c r="Y17" s="146">
        <v>0.10773270248080458</v>
      </c>
      <c r="Z17" s="146">
        <v>3.152703166044013E-2</v>
      </c>
      <c r="AA17" s="146">
        <v>9.3426313615152967E-2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214386804</v>
      </c>
      <c r="D18" s="142">
        <v>128868415</v>
      </c>
      <c r="E18" s="142">
        <v>131748778</v>
      </c>
      <c r="F18" s="142">
        <v>319096300</v>
      </c>
      <c r="G18" s="142">
        <v>292001893</v>
      </c>
      <c r="H18" s="142">
        <v>748297543</v>
      </c>
      <c r="I18" s="142">
        <v>1502571981</v>
      </c>
      <c r="J18" s="142">
        <v>1058301690</v>
      </c>
      <c r="K18" s="142">
        <v>1296141358</v>
      </c>
      <c r="L18" s="142">
        <v>2114413894</v>
      </c>
      <c r="M18" s="142">
        <v>2995486028</v>
      </c>
      <c r="N18" s="142">
        <v>2311418380</v>
      </c>
      <c r="O18" s="150"/>
      <c r="P18" s="143"/>
      <c r="Q18" s="143">
        <v>-0.39889763457642669</v>
      </c>
      <c r="R18" s="143">
        <v>2.2351194433484656E-2</v>
      </c>
      <c r="S18" s="143">
        <v>1.4220057661559489</v>
      </c>
      <c r="T18" s="143">
        <v>-8.4909812492341641E-2</v>
      </c>
      <c r="U18" s="143">
        <v>1.5626462051737451</v>
      </c>
      <c r="V18" s="143">
        <v>1.0079873241011028</v>
      </c>
      <c r="W18" s="143">
        <v>-0.29567321673623037</v>
      </c>
      <c r="X18" s="143">
        <v>0.22473711442339273</v>
      </c>
      <c r="Y18" s="143">
        <v>0.6313142705843664</v>
      </c>
      <c r="Z18" s="143">
        <v>0.41669804407745725</v>
      </c>
      <c r="AA18" s="143">
        <v>-0.22836616215390337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9683803389</v>
      </c>
      <c r="D19" s="142">
        <v>43535587931</v>
      </c>
      <c r="E19" s="142">
        <v>10248320334</v>
      </c>
      <c r="F19" s="142">
        <v>13679459523</v>
      </c>
      <c r="G19" s="142">
        <v>14942680556</v>
      </c>
      <c r="H19" s="142">
        <v>25492173667</v>
      </c>
      <c r="I19" s="142">
        <v>26541136554</v>
      </c>
      <c r="J19" s="142">
        <v>29893638531</v>
      </c>
      <c r="K19" s="142">
        <v>37881127429</v>
      </c>
      <c r="L19" s="142">
        <v>67810847368</v>
      </c>
      <c r="M19" s="142">
        <v>42704001847</v>
      </c>
      <c r="N19" s="142">
        <v>36212432596</v>
      </c>
      <c r="O19" s="150"/>
      <c r="P19" s="143"/>
      <c r="Q19" s="143">
        <v>3.4957116725906303</v>
      </c>
      <c r="R19" s="143">
        <v>-0.76459901379435447</v>
      </c>
      <c r="S19" s="143">
        <v>0.33480015038335553</v>
      </c>
      <c r="T19" s="143">
        <v>9.2344367178840647E-2</v>
      </c>
      <c r="U19" s="143">
        <v>0.70599736583166228</v>
      </c>
      <c r="V19" s="143">
        <v>4.1148428560954686E-2</v>
      </c>
      <c r="W19" s="143">
        <v>0.12631342935066381</v>
      </c>
      <c r="X19" s="143">
        <v>0.26719694525364979</v>
      </c>
      <c r="Y19" s="143">
        <v>0.790095806812952</v>
      </c>
      <c r="Z19" s="143">
        <v>-0.37024821979806055</v>
      </c>
      <c r="AA19" s="143">
        <v>-0.15201313624559143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26015236291</v>
      </c>
      <c r="D20" s="142">
        <v>20745669549</v>
      </c>
      <c r="E20" s="142">
        <v>23700693494</v>
      </c>
      <c r="F20" s="142">
        <v>50412034815</v>
      </c>
      <c r="G20" s="142">
        <v>31749995575</v>
      </c>
      <c r="H20" s="142">
        <v>44140305140</v>
      </c>
      <c r="I20" s="142">
        <v>51733377320</v>
      </c>
      <c r="J20" s="142">
        <v>39750804016</v>
      </c>
      <c r="K20" s="142">
        <v>38932416564</v>
      </c>
      <c r="L20" s="142">
        <v>59320693711</v>
      </c>
      <c r="M20" s="142">
        <v>33443346467</v>
      </c>
      <c r="N20" s="142">
        <v>28402201276</v>
      </c>
      <c r="O20" s="150"/>
      <c r="P20" s="143"/>
      <c r="Q20" s="143">
        <v>-0.20255694328723095</v>
      </c>
      <c r="R20" s="143">
        <v>0.14244051935852986</v>
      </c>
      <c r="S20" s="143">
        <v>1.1270278368758353</v>
      </c>
      <c r="T20" s="143">
        <v>-0.37019016011722561</v>
      </c>
      <c r="U20" s="143">
        <v>0.39024602493980032</v>
      </c>
      <c r="V20" s="143">
        <v>0.17202128884059631</v>
      </c>
      <c r="W20" s="143">
        <v>-0.231621709711335</v>
      </c>
      <c r="X20" s="143">
        <v>-2.0587947143675178E-2</v>
      </c>
      <c r="Y20" s="143">
        <v>0.52368383332907764</v>
      </c>
      <c r="Z20" s="143">
        <v>-0.43622799440056936</v>
      </c>
      <c r="AA20" s="143">
        <v>-0.15073686468470837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9574342058</v>
      </c>
      <c r="D21" s="142">
        <v>13813054900</v>
      </c>
      <c r="E21" s="142">
        <v>12974365480</v>
      </c>
      <c r="F21" s="142">
        <v>16323362419</v>
      </c>
      <c r="G21" s="142">
        <v>19814209397</v>
      </c>
      <c r="H21" s="142">
        <v>17743283259</v>
      </c>
      <c r="I21" s="142">
        <v>8734481892</v>
      </c>
      <c r="J21" s="142">
        <v>7931156296</v>
      </c>
      <c r="K21" s="142">
        <v>7677818715</v>
      </c>
      <c r="L21" s="142">
        <v>6571717923</v>
      </c>
      <c r="M21" s="142">
        <v>8978206396</v>
      </c>
      <c r="N21" s="142">
        <v>15649948500</v>
      </c>
      <c r="O21" s="150"/>
      <c r="P21" s="143"/>
      <c r="Q21" s="143">
        <v>0.44271583533599301</v>
      </c>
      <c r="R21" s="143">
        <v>-6.0717156781878834E-2</v>
      </c>
      <c r="S21" s="143">
        <v>0.25812414057261468</v>
      </c>
      <c r="T21" s="143">
        <v>0.21385587652803317</v>
      </c>
      <c r="U21" s="143">
        <v>-0.10451722279232356</v>
      </c>
      <c r="V21" s="143">
        <v>-0.50773023433700915</v>
      </c>
      <c r="W21" s="143">
        <v>-9.197175126503776E-2</v>
      </c>
      <c r="X21" s="143">
        <v>-3.1942073960611328E-2</v>
      </c>
      <c r="Y21" s="143">
        <v>-0.14406445802621426</v>
      </c>
      <c r="Z21" s="143">
        <v>0.36618864369964221</v>
      </c>
      <c r="AA21" s="143">
        <v>0.74310411341984928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94630907976</v>
      </c>
      <c r="D22" s="142">
        <v>98797908999</v>
      </c>
      <c r="E22" s="142">
        <v>123666836532</v>
      </c>
      <c r="F22" s="142">
        <v>145965204971</v>
      </c>
      <c r="G22" s="142">
        <v>156514036061</v>
      </c>
      <c r="H22" s="142">
        <v>218910622240</v>
      </c>
      <c r="I22" s="142">
        <v>255036900027</v>
      </c>
      <c r="J22" s="142">
        <v>285809918268</v>
      </c>
      <c r="K22" s="142">
        <v>267167381161</v>
      </c>
      <c r="L22" s="142">
        <v>364873219873</v>
      </c>
      <c r="M22" s="142">
        <v>289289630827</v>
      </c>
      <c r="N22" s="142">
        <v>314490985117</v>
      </c>
      <c r="O22" s="150"/>
      <c r="P22" s="143"/>
      <c r="Q22" s="143">
        <v>4.4034249613845278E-2</v>
      </c>
      <c r="R22" s="143">
        <v>0.25171512013732711</v>
      </c>
      <c r="S22" s="143">
        <v>0.18031000924997453</v>
      </c>
      <c r="T22" s="143">
        <v>7.2269491157812782E-2</v>
      </c>
      <c r="U22" s="143">
        <v>0.39866447603895061</v>
      </c>
      <c r="V22" s="143">
        <v>0.16502752318429481</v>
      </c>
      <c r="W22" s="143">
        <v>0.12066104253048149</v>
      </c>
      <c r="X22" s="143">
        <v>-6.5227047472576349E-2</v>
      </c>
      <c r="Y22" s="143">
        <v>0.36571020866174031</v>
      </c>
      <c r="Z22" s="143">
        <v>-0.20715027831395272</v>
      </c>
      <c r="AA22" s="143">
        <v>8.7114613192170731E-2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58390056067</v>
      </c>
      <c r="D23" s="142">
        <v>74100921634</v>
      </c>
      <c r="E23" s="142">
        <v>85162008471</v>
      </c>
      <c r="F23" s="142">
        <v>97484552296</v>
      </c>
      <c r="G23" s="142">
        <v>113128904317</v>
      </c>
      <c r="H23" s="142">
        <v>122040350249</v>
      </c>
      <c r="I23" s="142">
        <v>129572540285</v>
      </c>
      <c r="J23" s="142">
        <v>141360973234</v>
      </c>
      <c r="K23" s="142">
        <v>145002710730</v>
      </c>
      <c r="L23" s="142">
        <v>150550254500</v>
      </c>
      <c r="M23" s="142">
        <v>156672792430</v>
      </c>
      <c r="N23" s="142">
        <v>164816102821</v>
      </c>
      <c r="O23" s="150"/>
      <c r="P23" s="143"/>
      <c r="Q23" s="143">
        <v>0.26906748554878046</v>
      </c>
      <c r="R23" s="143">
        <v>0.14927057036662816</v>
      </c>
      <c r="S23" s="143">
        <v>0.14469531715185147</v>
      </c>
      <c r="T23" s="143">
        <v>0.1604803187021655</v>
      </c>
      <c r="U23" s="143">
        <v>7.8772493959891277E-2</v>
      </c>
      <c r="V23" s="143">
        <v>6.1718849713492396E-2</v>
      </c>
      <c r="W23" s="143">
        <v>9.097940754322531E-2</v>
      </c>
      <c r="X23" s="143">
        <v>2.5761972436138425E-2</v>
      </c>
      <c r="Y23" s="143">
        <v>3.8258207326411497E-2</v>
      </c>
      <c r="Z23" s="143">
        <v>4.0667735503562286E-2</v>
      </c>
      <c r="AA23" s="143">
        <v>5.1976544648863365E-2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15865807968</v>
      </c>
      <c r="D24" s="142">
        <v>17949386303</v>
      </c>
      <c r="E24" s="142">
        <v>21853645303</v>
      </c>
      <c r="F24" s="142">
        <v>30413094564</v>
      </c>
      <c r="G24" s="142">
        <v>34958673737</v>
      </c>
      <c r="H24" s="142">
        <v>44842937021</v>
      </c>
      <c r="I24" s="142">
        <v>42729101068</v>
      </c>
      <c r="J24" s="142">
        <v>51403806062</v>
      </c>
      <c r="K24" s="142">
        <v>51788353070</v>
      </c>
      <c r="L24" s="142">
        <v>37036939735</v>
      </c>
      <c r="M24" s="142">
        <v>56872956580</v>
      </c>
      <c r="N24" s="142">
        <v>64366164972</v>
      </c>
      <c r="O24" s="150"/>
      <c r="P24" s="143"/>
      <c r="Q24" s="143">
        <v>0.13132506955853751</v>
      </c>
      <c r="R24" s="143">
        <v>0.21751490185196221</v>
      </c>
      <c r="S24" s="143">
        <v>0.39167146452335744</v>
      </c>
      <c r="T24" s="143">
        <v>0.14946125141703281</v>
      </c>
      <c r="U24" s="143">
        <v>0.28274136937691008</v>
      </c>
      <c r="V24" s="143">
        <v>-4.7138659807453909E-2</v>
      </c>
      <c r="W24" s="143">
        <v>0.2030163232358877</v>
      </c>
      <c r="X24" s="143">
        <v>7.4809053542881365E-3</v>
      </c>
      <c r="Y24" s="143">
        <v>-0.28484036391466583</v>
      </c>
      <c r="Z24" s="143">
        <v>0.535573861850549</v>
      </c>
      <c r="AA24" s="143">
        <v>0.13175345265301486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43215830388</v>
      </c>
      <c r="D25" s="142">
        <v>52456354976</v>
      </c>
      <c r="E25" s="142">
        <v>57650309348</v>
      </c>
      <c r="F25" s="142">
        <v>61381304684</v>
      </c>
      <c r="G25" s="142">
        <v>75650687327</v>
      </c>
      <c r="H25" s="142">
        <v>73568628177</v>
      </c>
      <c r="I25" s="142">
        <v>79831695090</v>
      </c>
      <c r="J25" s="142">
        <v>100714281613</v>
      </c>
      <c r="K25" s="142">
        <v>114906788923</v>
      </c>
      <c r="L25" s="142">
        <v>114003422967</v>
      </c>
      <c r="M25" s="142">
        <v>140468207885</v>
      </c>
      <c r="N25" s="142">
        <v>246113755264</v>
      </c>
      <c r="O25" s="150"/>
      <c r="P25" s="143"/>
      <c r="Q25" s="143">
        <v>0.21382267805655486</v>
      </c>
      <c r="R25" s="143">
        <v>9.901477855974461E-2</v>
      </c>
      <c r="S25" s="143">
        <v>6.4717698451160821E-2</v>
      </c>
      <c r="T25" s="143">
        <v>0.2324711525188472</v>
      </c>
      <c r="U25" s="143">
        <v>-2.752201233810736E-2</v>
      </c>
      <c r="V25" s="143">
        <v>8.5132305280065657E-2</v>
      </c>
      <c r="W25" s="143">
        <v>0.26158265209648324</v>
      </c>
      <c r="X25" s="143">
        <v>0.14091851803635413</v>
      </c>
      <c r="Y25" s="143">
        <v>-7.86172831446319E-3</v>
      </c>
      <c r="Z25" s="143">
        <v>0.2321402658730749</v>
      </c>
      <c r="AA25" s="143">
        <v>0.75209578715128922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483578745919</v>
      </c>
      <c r="D26" s="142">
        <v>605821474397</v>
      </c>
      <c r="E26" s="142">
        <v>702423880003</v>
      </c>
      <c r="F26" s="142">
        <v>796400484187</v>
      </c>
      <c r="G26" s="142">
        <v>910357748844</v>
      </c>
      <c r="H26" s="142">
        <v>990767187784</v>
      </c>
      <c r="I26" s="142">
        <v>1091651044189</v>
      </c>
      <c r="J26" s="142">
        <v>1170749861743</v>
      </c>
      <c r="K26" s="142">
        <v>1262630558521</v>
      </c>
      <c r="L26" s="142">
        <v>1316646769705</v>
      </c>
      <c r="M26" s="142">
        <v>1382446409992</v>
      </c>
      <c r="N26" s="142">
        <v>1561182233224</v>
      </c>
      <c r="O26" s="150"/>
      <c r="P26" s="143"/>
      <c r="Q26" s="143">
        <v>0.25278763698699813</v>
      </c>
      <c r="R26" s="143">
        <v>0.15945688571398442</v>
      </c>
      <c r="S26" s="143">
        <v>0.13378902235442025</v>
      </c>
      <c r="T26" s="143">
        <v>0.14309040102271231</v>
      </c>
      <c r="U26" s="143">
        <v>8.8327296650252407E-2</v>
      </c>
      <c r="V26" s="143">
        <v>0.10182397807364008</v>
      </c>
      <c r="W26" s="143">
        <v>7.2457969032369229E-2</v>
      </c>
      <c r="X26" s="143">
        <v>7.8480211512653053E-2</v>
      </c>
      <c r="Y26" s="143">
        <v>4.2780693702893391E-2</v>
      </c>
      <c r="Z26" s="143">
        <v>4.9975165550091072E-2</v>
      </c>
      <c r="AA26" s="143">
        <v>0.12928951309804071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107418307191</v>
      </c>
      <c r="D27" s="142">
        <v>137918108449</v>
      </c>
      <c r="E27" s="142">
        <v>148071583680</v>
      </c>
      <c r="F27" s="142">
        <v>174394873471</v>
      </c>
      <c r="G27" s="142">
        <v>194900052144</v>
      </c>
      <c r="H27" s="142">
        <v>219793762186</v>
      </c>
      <c r="I27" s="142">
        <v>216321703340</v>
      </c>
      <c r="J27" s="142">
        <v>227002860770</v>
      </c>
      <c r="K27" s="142">
        <v>250126414842</v>
      </c>
      <c r="L27" s="142">
        <v>237534113560</v>
      </c>
      <c r="M27" s="142">
        <v>265357630159</v>
      </c>
      <c r="N27" s="142">
        <v>318854057623</v>
      </c>
      <c r="O27" s="150"/>
      <c r="P27" s="143"/>
      <c r="Q27" s="143">
        <v>0.28393485296475984</v>
      </c>
      <c r="R27" s="143">
        <v>7.3619594592646331E-2</v>
      </c>
      <c r="S27" s="143">
        <v>0.1777740815407749</v>
      </c>
      <c r="T27" s="143">
        <v>0.11757902204854553</v>
      </c>
      <c r="U27" s="143">
        <v>0.12772551760841777</v>
      </c>
      <c r="V27" s="143">
        <v>-1.5796894377110515E-2</v>
      </c>
      <c r="W27" s="143">
        <v>4.9376263523646768E-2</v>
      </c>
      <c r="X27" s="143">
        <v>0.10186459321950503</v>
      </c>
      <c r="Y27" s="143">
        <v>-5.0343748340031635E-2</v>
      </c>
      <c r="Z27" s="143">
        <v>0.11713482405537468</v>
      </c>
      <c r="AA27" s="143">
        <v>0.20160124068015461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29245757145</v>
      </c>
      <c r="D28" s="142">
        <v>34800652551</v>
      </c>
      <c r="E28" s="142">
        <v>41791214734</v>
      </c>
      <c r="F28" s="142">
        <v>55406031555</v>
      </c>
      <c r="G28" s="142">
        <v>65868304808</v>
      </c>
      <c r="H28" s="142">
        <v>70062799598</v>
      </c>
      <c r="I28" s="142">
        <v>86791719259</v>
      </c>
      <c r="J28" s="142">
        <v>114437926365</v>
      </c>
      <c r="K28" s="142">
        <v>136204886924</v>
      </c>
      <c r="L28" s="142">
        <v>147074046705</v>
      </c>
      <c r="M28" s="142">
        <v>134869487095</v>
      </c>
      <c r="N28" s="142">
        <v>133633173573</v>
      </c>
      <c r="O28" s="150"/>
      <c r="P28" s="143"/>
      <c r="Q28" s="143">
        <v>0.18993850555685454</v>
      </c>
      <c r="R28" s="143">
        <v>0.20087445695897244</v>
      </c>
      <c r="S28" s="143">
        <v>0.32578179188276657</v>
      </c>
      <c r="T28" s="143">
        <v>0.18882913934405132</v>
      </c>
      <c r="U28" s="143">
        <v>6.36800173046288E-2</v>
      </c>
      <c r="V28" s="143">
        <v>0.2387703568368047</v>
      </c>
      <c r="W28" s="143">
        <v>0.31853507848484264</v>
      </c>
      <c r="X28" s="143">
        <v>0.1902075758483619</v>
      </c>
      <c r="Y28" s="143">
        <v>7.9800071983208598E-2</v>
      </c>
      <c r="Z28" s="143">
        <v>-8.29824152080334E-2</v>
      </c>
      <c r="AA28" s="143">
        <v>-9.1667399990121856E-3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877833181196</v>
      </c>
      <c r="D29" s="147">
        <v>1100067988104</v>
      </c>
      <c r="E29" s="147">
        <v>1227674606157</v>
      </c>
      <c r="F29" s="147">
        <v>1442179498785</v>
      </c>
      <c r="G29" s="147">
        <v>1618177294659</v>
      </c>
      <c r="H29" s="147">
        <v>1828110346864</v>
      </c>
      <c r="I29" s="147">
        <v>1990446271005</v>
      </c>
      <c r="J29" s="147">
        <v>2170113528588</v>
      </c>
      <c r="K29" s="147">
        <v>2313614598237</v>
      </c>
      <c r="L29" s="147">
        <v>2503536439941</v>
      </c>
      <c r="M29" s="147">
        <v>2514098155706</v>
      </c>
      <c r="N29" s="147">
        <v>2886032473346</v>
      </c>
      <c r="O29" s="224"/>
      <c r="P29" s="148"/>
      <c r="Q29" s="148">
        <v>0.25316291485498099</v>
      </c>
      <c r="R29" s="148">
        <v>0.11599884682848893</v>
      </c>
      <c r="S29" s="148">
        <v>0.17472454960966122</v>
      </c>
      <c r="T29" s="148">
        <v>0.12203598513380176</v>
      </c>
      <c r="U29" s="148">
        <v>0.12973427132979243</v>
      </c>
      <c r="V29" s="148">
        <v>8.8799849757142058E-2</v>
      </c>
      <c r="W29" s="148">
        <v>9.0264811565239578E-2</v>
      </c>
      <c r="X29" s="148">
        <v>6.6126065645224497E-2</v>
      </c>
      <c r="Y29" s="148">
        <v>8.2088798129438922E-2</v>
      </c>
      <c r="Z29" s="148">
        <v>4.2187186080058225E-3</v>
      </c>
      <c r="AA29" s="148">
        <v>0.14793945765238226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275915276014</v>
      </c>
      <c r="D30" s="142">
        <v>319927672948</v>
      </c>
      <c r="E30" s="142">
        <v>375616901772</v>
      </c>
      <c r="F30" s="142">
        <v>420420761759</v>
      </c>
      <c r="G30" s="142">
        <v>492501320095</v>
      </c>
      <c r="H30" s="142">
        <v>586132237523</v>
      </c>
      <c r="I30" s="142">
        <v>643896096682</v>
      </c>
      <c r="J30" s="142">
        <v>742101998522</v>
      </c>
      <c r="K30" s="142">
        <v>858452732461</v>
      </c>
      <c r="L30" s="142">
        <v>930427433375</v>
      </c>
      <c r="M30" s="142">
        <v>1037544516040</v>
      </c>
      <c r="N30" s="142">
        <v>1140880180970</v>
      </c>
      <c r="O30" s="150"/>
      <c r="P30" s="143"/>
      <c r="Q30" s="143">
        <v>0.15951417250187627</v>
      </c>
      <c r="R30" s="143">
        <v>0.17406818332045804</v>
      </c>
      <c r="S30" s="143">
        <v>0.1192807346411584</v>
      </c>
      <c r="T30" s="143">
        <v>0.171448617414663</v>
      </c>
      <c r="U30" s="143">
        <v>0.19011302834668387</v>
      </c>
      <c r="V30" s="143">
        <v>9.8550899372316758E-2</v>
      </c>
      <c r="W30" s="143">
        <v>0.15251824377575129</v>
      </c>
      <c r="X30" s="143">
        <v>0.1567853666621688</v>
      </c>
      <c r="Y30" s="143">
        <v>8.3842357525805822E-2</v>
      </c>
      <c r="Z30" s="143">
        <v>0.11512674586178884</v>
      </c>
      <c r="AA30" s="143">
        <v>9.9596367512404749E-2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36884588853</v>
      </c>
      <c r="D31" s="142">
        <v>42044235861</v>
      </c>
      <c r="E31" s="142">
        <v>49640561805</v>
      </c>
      <c r="F31" s="142">
        <v>66338899658</v>
      </c>
      <c r="G31" s="142">
        <v>59748969336</v>
      </c>
      <c r="H31" s="142">
        <v>66833276809</v>
      </c>
      <c r="I31" s="142">
        <v>105756851478</v>
      </c>
      <c r="J31" s="142">
        <v>78214153885</v>
      </c>
      <c r="K31" s="142">
        <v>67716998004</v>
      </c>
      <c r="L31" s="142">
        <v>91889056594</v>
      </c>
      <c r="M31" s="142">
        <v>135529279274</v>
      </c>
      <c r="N31" s="142">
        <v>131644592836</v>
      </c>
      <c r="O31" s="150"/>
      <c r="P31" s="143"/>
      <c r="Q31" s="143">
        <v>0.13988625516644038</v>
      </c>
      <c r="R31" s="143">
        <v>0.18067461064374601</v>
      </c>
      <c r="S31" s="143">
        <v>0.33638494903814875</v>
      </c>
      <c r="T31" s="143">
        <v>-9.9337347408132715E-2</v>
      </c>
      <c r="U31" s="143">
        <v>0.11856786069666247</v>
      </c>
      <c r="V31" s="143">
        <v>0.58239811853364665</v>
      </c>
      <c r="W31" s="143">
        <v>-0.26043416769767913</v>
      </c>
      <c r="X31" s="143">
        <v>-0.13421043838733082</v>
      </c>
      <c r="Y31" s="143">
        <v>0.35695703150591784</v>
      </c>
      <c r="Z31" s="143">
        <v>0.47492295924659156</v>
      </c>
      <c r="AA31" s="143">
        <v>-2.8663078995250335E-2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91130326396</v>
      </c>
      <c r="D32" s="142">
        <v>102779215048</v>
      </c>
      <c r="E32" s="142">
        <v>116420916795</v>
      </c>
      <c r="F32" s="142">
        <v>167224811174</v>
      </c>
      <c r="G32" s="142">
        <v>216174602456</v>
      </c>
      <c r="H32" s="142">
        <v>252683538735</v>
      </c>
      <c r="I32" s="142">
        <v>266551036980</v>
      </c>
      <c r="J32" s="142">
        <v>306103125669</v>
      </c>
      <c r="K32" s="142">
        <v>328608406402</v>
      </c>
      <c r="L32" s="142">
        <v>371044889502</v>
      </c>
      <c r="M32" s="142">
        <v>425486441662</v>
      </c>
      <c r="N32" s="142">
        <v>440690137419</v>
      </c>
      <c r="O32" s="150"/>
      <c r="P32" s="143"/>
      <c r="Q32" s="143">
        <v>0.12782669735407981</v>
      </c>
      <c r="R32" s="143">
        <v>0.13272821494724441</v>
      </c>
      <c r="S32" s="143">
        <v>0.43638115707728131</v>
      </c>
      <c r="T32" s="143">
        <v>0.29271847244645399</v>
      </c>
      <c r="U32" s="143">
        <v>0.16888633476927994</v>
      </c>
      <c r="V32" s="143">
        <v>5.4880892971597373E-2</v>
      </c>
      <c r="W32" s="143">
        <v>0.1483846738587915</v>
      </c>
      <c r="X32" s="143">
        <v>7.3521891303180542E-2</v>
      </c>
      <c r="Y32" s="143">
        <v>0.12913998021123585</v>
      </c>
      <c r="Z32" s="143">
        <v>0.14672497506452387</v>
      </c>
      <c r="AA32" s="143">
        <v>3.5732503479106281E-2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2350088084</v>
      </c>
      <c r="D33" s="142">
        <v>24705550556</v>
      </c>
      <c r="E33" s="142">
        <v>59281336761</v>
      </c>
      <c r="F33" s="142">
        <v>71254613810</v>
      </c>
      <c r="G33" s="142">
        <v>73874656641</v>
      </c>
      <c r="H33" s="142">
        <v>69152245035</v>
      </c>
      <c r="I33" s="142">
        <v>78759930345</v>
      </c>
      <c r="J33" s="142">
        <v>82679809841</v>
      </c>
      <c r="K33" s="142">
        <v>68787394088</v>
      </c>
      <c r="L33" s="142">
        <v>65583197390</v>
      </c>
      <c r="M33" s="142">
        <v>86098061317</v>
      </c>
      <c r="N33" s="142">
        <v>45076983022</v>
      </c>
      <c r="O33" s="150"/>
      <c r="P33" s="143"/>
      <c r="Q33" s="143">
        <v>9.5126061972747742</v>
      </c>
      <c r="R33" s="143">
        <v>1.3995149036095014</v>
      </c>
      <c r="S33" s="143">
        <v>0.20197380327761061</v>
      </c>
      <c r="T33" s="143">
        <v>3.6770149901960369E-2</v>
      </c>
      <c r="U33" s="143">
        <v>-6.3924650492102497E-2</v>
      </c>
      <c r="V33" s="143">
        <v>0.13893526240742093</v>
      </c>
      <c r="W33" s="143">
        <v>4.9769971593796036E-2</v>
      </c>
      <c r="X33" s="143">
        <v>-0.16802670179958379</v>
      </c>
      <c r="Y33" s="143">
        <v>-4.6581161279359629E-2</v>
      </c>
      <c r="Z33" s="143">
        <v>0.31280670573295444</v>
      </c>
      <c r="AA33" s="143">
        <v>-0.47644601594415248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59437539252</v>
      </c>
      <c r="D34" s="149">
        <v>113637232271</v>
      </c>
      <c r="E34" s="149">
        <v>118091789256</v>
      </c>
      <c r="F34" s="149">
        <v>134550862777</v>
      </c>
      <c r="G34" s="149">
        <v>153039930905</v>
      </c>
      <c r="H34" s="149">
        <v>123053830562</v>
      </c>
      <c r="I34" s="149">
        <v>117762605098</v>
      </c>
      <c r="J34" s="149">
        <v>142868796730</v>
      </c>
      <c r="K34" s="149">
        <v>201227050779</v>
      </c>
      <c r="L34" s="149">
        <v>289448141889</v>
      </c>
      <c r="M34" s="149">
        <v>187223409896</v>
      </c>
      <c r="N34" s="149">
        <v>151421426576</v>
      </c>
      <c r="O34" s="150"/>
      <c r="P34" s="150"/>
      <c r="Q34" s="150">
        <v>0.91187646226750951</v>
      </c>
      <c r="R34" s="150">
        <v>3.9199801825310576E-2</v>
      </c>
      <c r="S34" s="150">
        <v>0.13937525737136514</v>
      </c>
      <c r="T34" s="150">
        <v>0.13741322609460438</v>
      </c>
      <c r="U34" s="150">
        <v>-0.19593644721137493</v>
      </c>
      <c r="V34" s="150">
        <v>-4.2999274706316815E-2</v>
      </c>
      <c r="W34" s="150">
        <v>0.21319324255018879</v>
      </c>
      <c r="X34" s="150">
        <v>0.40847445617735634</v>
      </c>
      <c r="Y34" s="150">
        <v>0.43841566413896249</v>
      </c>
      <c r="Z34" s="150">
        <v>-0.35317114605006517</v>
      </c>
      <c r="AA34" s="150">
        <v>-0.19122599753891623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465717818599</v>
      </c>
      <c r="D35" s="147">
        <v>603093906684</v>
      </c>
      <c r="E35" s="147">
        <v>719051506389</v>
      </c>
      <c r="F35" s="147">
        <v>859789949178</v>
      </c>
      <c r="G35" s="147">
        <v>995339479433</v>
      </c>
      <c r="H35" s="147">
        <v>1097855128664</v>
      </c>
      <c r="I35" s="147">
        <v>1212726520583</v>
      </c>
      <c r="J35" s="147">
        <v>1351967884647</v>
      </c>
      <c r="K35" s="147">
        <v>1524792581734</v>
      </c>
      <c r="L35" s="147">
        <v>1748392718750</v>
      </c>
      <c r="M35" s="147">
        <v>1871881708189</v>
      </c>
      <c r="N35" s="147">
        <v>1909713320823</v>
      </c>
      <c r="O35" s="224"/>
      <c r="P35" s="148"/>
      <c r="Q35" s="148">
        <v>0.29497709256275173</v>
      </c>
      <c r="R35" s="148">
        <v>0.1922712175000596</v>
      </c>
      <c r="S35" s="148">
        <v>0.19572790201883228</v>
      </c>
      <c r="T35" s="148">
        <v>0.157654239136654</v>
      </c>
      <c r="U35" s="148">
        <v>0.10299566263502236</v>
      </c>
      <c r="V35" s="148">
        <v>0.10463255936034943</v>
      </c>
      <c r="W35" s="148">
        <v>0.11481678820469909</v>
      </c>
      <c r="X35" s="148">
        <v>0.1278319544788038</v>
      </c>
      <c r="Y35" s="148">
        <v>0.14664298586875413</v>
      </c>
      <c r="Z35" s="148">
        <v>7.0630006699688996E-2</v>
      </c>
      <c r="AA35" s="148">
        <v>2.0210471884252401E-2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370988951819</v>
      </c>
      <c r="D37" s="151">
        <v>485045546159</v>
      </c>
      <c r="E37" s="151">
        <v>577084134575</v>
      </c>
      <c r="F37" s="151">
        <v>722605859766</v>
      </c>
      <c r="G37" s="151">
        <v>875332235645</v>
      </c>
      <c r="H37" s="151">
        <v>997211706390</v>
      </c>
      <c r="I37" s="151">
        <v>1109647286076</v>
      </c>
      <c r="J37" s="151">
        <v>1247170216230</v>
      </c>
      <c r="K37" s="151">
        <v>1437403855606</v>
      </c>
      <c r="L37" s="151">
        <v>1520718123399</v>
      </c>
      <c r="M37" s="151">
        <v>1722928047190</v>
      </c>
      <c r="N37" s="151">
        <v>1831697662609</v>
      </c>
      <c r="O37" s="150"/>
      <c r="P37" s="150"/>
      <c r="Q37" s="150">
        <v>0.30743932880148539</v>
      </c>
      <c r="R37" s="150">
        <v>0.18975246581447713</v>
      </c>
      <c r="S37" s="150">
        <v>0.25216726032187853</v>
      </c>
      <c r="T37" s="150">
        <v>0.21135501991148686</v>
      </c>
      <c r="U37" s="150">
        <v>0.13923795535210859</v>
      </c>
      <c r="V37" s="150">
        <v>0.11274995967809809</v>
      </c>
      <c r="W37" s="150">
        <v>0.12393391294662348</v>
      </c>
      <c r="X37" s="150">
        <v>0.15253221805684758</v>
      </c>
      <c r="Y37" s="150">
        <v>5.7961628159036271E-2</v>
      </c>
      <c r="Z37" s="150">
        <v>0.13297002296456806</v>
      </c>
      <c r="AA37" s="150">
        <v>6.3130677799573265E-2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1798773663</v>
      </c>
      <c r="D38" s="151">
        <v>1966282130</v>
      </c>
      <c r="E38" s="151">
        <v>822949385</v>
      </c>
      <c r="F38" s="151">
        <v>0</v>
      </c>
      <c r="G38" s="151">
        <v>0</v>
      </c>
      <c r="H38" s="151">
        <v>8884907</v>
      </c>
      <c r="I38" s="151">
        <v>0</v>
      </c>
      <c r="J38" s="151">
        <v>0</v>
      </c>
      <c r="K38" s="151">
        <v>0</v>
      </c>
      <c r="L38" s="151">
        <v>6116437</v>
      </c>
      <c r="M38" s="151">
        <v>0</v>
      </c>
      <c r="N38" s="151">
        <v>0</v>
      </c>
      <c r="O38" s="150"/>
      <c r="P38" s="150"/>
      <c r="Q38" s="150">
        <v>9.3123704469093127E-2</v>
      </c>
      <c r="R38" s="150">
        <v>-0.58146932607275437</v>
      </c>
      <c r="S38" s="150">
        <v>-1</v>
      </c>
      <c r="T38" s="150"/>
      <c r="U38" s="150" t="e">
        <v>#N/A</v>
      </c>
      <c r="V38" s="150">
        <v>-1</v>
      </c>
      <c r="W38" s="150"/>
      <c r="X38" s="150"/>
      <c r="Y38" s="150" t="e">
        <v>#N/A</v>
      </c>
      <c r="Z38" s="150">
        <v>-1</v>
      </c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6078997086</v>
      </c>
      <c r="D39" s="151">
        <v>7244899335</v>
      </c>
      <c r="E39" s="151">
        <v>10780058164</v>
      </c>
      <c r="F39" s="151">
        <v>12012711948</v>
      </c>
      <c r="G39" s="151">
        <v>13052325113</v>
      </c>
      <c r="H39" s="151">
        <v>16038581338</v>
      </c>
      <c r="I39" s="151">
        <v>17315501503</v>
      </c>
      <c r="J39" s="151">
        <v>31394715614</v>
      </c>
      <c r="K39" s="151">
        <v>38879540635</v>
      </c>
      <c r="L39" s="151">
        <v>59973055166</v>
      </c>
      <c r="M39" s="151">
        <v>78785759178</v>
      </c>
      <c r="N39" s="151">
        <v>101104470731</v>
      </c>
      <c r="O39" s="150"/>
      <c r="P39" s="150"/>
      <c r="Q39" s="150">
        <v>0.19179187495994787</v>
      </c>
      <c r="R39" s="150">
        <v>0.48795140767818546</v>
      </c>
      <c r="S39" s="150">
        <v>0.11434574519425578</v>
      </c>
      <c r="T39" s="150">
        <v>8.6542753168495468E-2</v>
      </c>
      <c r="U39" s="150">
        <v>0.22879113101662751</v>
      </c>
      <c r="V39" s="150">
        <v>7.9615530706235837E-2</v>
      </c>
      <c r="W39" s="150">
        <v>0.81309883566240937</v>
      </c>
      <c r="X39" s="150">
        <v>0.23841034628331692</v>
      </c>
      <c r="Y39" s="150">
        <v>0.54253507594200512</v>
      </c>
      <c r="Z39" s="150">
        <v>0.31368593712506621</v>
      </c>
      <c r="AA39" s="150">
        <v>0.28328357543113247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1">
        <v>39875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 t="e">
        <v>#N/A</v>
      </c>
      <c r="AA40" s="150">
        <v>-0.99884554140127391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202385170</v>
      </c>
      <c r="D41" s="151">
        <v>367515684</v>
      </c>
      <c r="E41" s="151">
        <v>465348333</v>
      </c>
      <c r="F41" s="151">
        <v>586586719</v>
      </c>
      <c r="G41" s="151">
        <v>1177182254</v>
      </c>
      <c r="H41" s="151">
        <v>1060606199</v>
      </c>
      <c r="I41" s="151">
        <v>1667952650</v>
      </c>
      <c r="J41" s="151">
        <v>3486797057</v>
      </c>
      <c r="K41" s="151">
        <v>4439137953</v>
      </c>
      <c r="L41" s="151">
        <v>4247089803</v>
      </c>
      <c r="M41" s="151">
        <v>1192759478</v>
      </c>
      <c r="N41" s="151">
        <v>1785110208</v>
      </c>
      <c r="O41" s="150"/>
      <c r="P41" s="150"/>
      <c r="Q41" s="150">
        <v>0.81592200653832503</v>
      </c>
      <c r="R41" s="150">
        <v>0.26619992903486533</v>
      </c>
      <c r="S41" s="150">
        <v>0.26053254605727783</v>
      </c>
      <c r="T41" s="150">
        <v>1.0068341404095102</v>
      </c>
      <c r="U41" s="150">
        <v>-9.9029742084440264E-2</v>
      </c>
      <c r="V41" s="150">
        <v>0.57264086479283338</v>
      </c>
      <c r="W41" s="150">
        <v>1.0904652521161196</v>
      </c>
      <c r="X41" s="150">
        <v>0.2731277101683065</v>
      </c>
      <c r="Y41" s="150">
        <v>-4.3262487454396981E-2</v>
      </c>
      <c r="Z41" s="150">
        <v>-0.71915840414830057</v>
      </c>
      <c r="AA41" s="150">
        <v>0.49662211110092724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52008717516</v>
      </c>
      <c r="D42" s="151">
        <v>66956040038</v>
      </c>
      <c r="E42" s="151">
        <v>79706957525</v>
      </c>
      <c r="F42" s="151">
        <v>72686676659</v>
      </c>
      <c r="G42" s="151">
        <v>58462991543</v>
      </c>
      <c r="H42" s="151">
        <v>68057567941</v>
      </c>
      <c r="I42" s="151">
        <v>62160134063</v>
      </c>
      <c r="J42" s="151">
        <v>78498611894</v>
      </c>
      <c r="K42" s="151">
        <v>91144513459</v>
      </c>
      <c r="L42" s="151">
        <v>103711454343</v>
      </c>
      <c r="M42" s="151">
        <v>109950523453</v>
      </c>
      <c r="N42" s="151">
        <v>113193867204</v>
      </c>
      <c r="O42" s="150"/>
      <c r="P42" s="150"/>
      <c r="Q42" s="150">
        <v>0.2874003289429623</v>
      </c>
      <c r="R42" s="150">
        <v>0.1904371507001219</v>
      </c>
      <c r="S42" s="150">
        <v>-8.8076136437626462E-2</v>
      </c>
      <c r="T42" s="150">
        <v>-0.1956849008619358</v>
      </c>
      <c r="U42" s="150">
        <v>0.16411367507499364</v>
      </c>
      <c r="V42" s="150">
        <v>-8.6653608943425109E-2</v>
      </c>
      <c r="W42" s="150">
        <v>0.26284495806332675</v>
      </c>
      <c r="X42" s="150">
        <v>0.16109713611339127</v>
      </c>
      <c r="Y42" s="150">
        <v>0.13787929088735607</v>
      </c>
      <c r="Z42" s="150">
        <v>6.0157956028326742E-2</v>
      </c>
      <c r="AA42" s="150">
        <v>2.9498211096615767E-2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431077825254</v>
      </c>
      <c r="D43" s="152">
        <v>561580283346</v>
      </c>
      <c r="E43" s="152">
        <v>668859447982</v>
      </c>
      <c r="F43" s="152">
        <v>807891835092</v>
      </c>
      <c r="G43" s="152">
        <v>948024734555</v>
      </c>
      <c r="H43" s="152">
        <v>1082377346775</v>
      </c>
      <c r="I43" s="152">
        <v>1190790874292</v>
      </c>
      <c r="J43" s="152">
        <v>1360550340795</v>
      </c>
      <c r="K43" s="152">
        <v>1571867047653</v>
      </c>
      <c r="L43" s="152">
        <v>1688655839148</v>
      </c>
      <c r="M43" s="152">
        <v>1912891629299</v>
      </c>
      <c r="N43" s="152">
        <v>2047781150627</v>
      </c>
      <c r="O43" s="223"/>
      <c r="P43" s="146"/>
      <c r="Q43" s="146">
        <v>0.30273526135357409</v>
      </c>
      <c r="R43" s="146">
        <v>0.19103086026598137</v>
      </c>
      <c r="S43" s="146">
        <v>0.20786487733629433</v>
      </c>
      <c r="T43" s="146">
        <v>0.17345502624994613</v>
      </c>
      <c r="U43" s="146">
        <v>0.14171846716959835</v>
      </c>
      <c r="V43" s="146">
        <v>0.10016241363515577</v>
      </c>
      <c r="W43" s="146">
        <v>0.14256026827878787</v>
      </c>
      <c r="X43" s="146">
        <v>0.15531708053854354</v>
      </c>
      <c r="Y43" s="146">
        <v>7.4299408254267174E-2</v>
      </c>
      <c r="Z43" s="146">
        <v>0.13278951515907278</v>
      </c>
      <c r="AA43" s="146">
        <v>7.0516028854928692E-2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468451219042</v>
      </c>
      <c r="D45" s="151">
        <v>584283933678</v>
      </c>
      <c r="E45" s="151">
        <v>684438452130</v>
      </c>
      <c r="F45" s="151">
        <v>773364341953</v>
      </c>
      <c r="G45" s="151">
        <v>883643896870</v>
      </c>
      <c r="H45" s="151">
        <v>965311498744</v>
      </c>
      <c r="I45" s="151">
        <v>1066057424152</v>
      </c>
      <c r="J45" s="151">
        <v>1139006843723</v>
      </c>
      <c r="K45" s="151">
        <v>1227731889298</v>
      </c>
      <c r="L45" s="151">
        <v>1285047704135</v>
      </c>
      <c r="M45" s="151">
        <v>1348478133464</v>
      </c>
      <c r="N45" s="151">
        <v>1512602624046</v>
      </c>
      <c r="O45" s="150"/>
      <c r="P45" s="150"/>
      <c r="Q45" s="150">
        <v>0.24726739930975561</v>
      </c>
      <c r="R45" s="150">
        <v>0.17141412364625341</v>
      </c>
      <c r="S45" s="150">
        <v>0.12992532717333316</v>
      </c>
      <c r="T45" s="150">
        <v>0.14259715496903791</v>
      </c>
      <c r="U45" s="150">
        <v>9.2421395273909468E-2</v>
      </c>
      <c r="V45" s="150">
        <v>0.1043662336345148</v>
      </c>
      <c r="W45" s="150">
        <v>6.8429165182192664E-2</v>
      </c>
      <c r="X45" s="150">
        <v>7.7896850281417018E-2</v>
      </c>
      <c r="Y45" s="150">
        <v>4.6684308957530174E-2</v>
      </c>
      <c r="Z45" s="150">
        <v>4.9360369365973655E-2</v>
      </c>
      <c r="AA45" s="150">
        <v>0.12171090246780158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6776251628</v>
      </c>
      <c r="D46" s="151">
        <v>8400733299</v>
      </c>
      <c r="E46" s="151">
        <v>8308945083</v>
      </c>
      <c r="F46" s="151">
        <v>10296903334</v>
      </c>
      <c r="G46" s="151">
        <v>12419261847</v>
      </c>
      <c r="H46" s="151">
        <v>14331521314</v>
      </c>
      <c r="I46" s="151">
        <v>13739041061</v>
      </c>
      <c r="J46" s="151">
        <v>14748190540</v>
      </c>
      <c r="K46" s="151">
        <v>16323870509</v>
      </c>
      <c r="L46" s="151">
        <v>15327819878</v>
      </c>
      <c r="M46" s="151">
        <v>12483429024</v>
      </c>
      <c r="N46" s="151">
        <v>15390360640</v>
      </c>
      <c r="O46" s="150"/>
      <c r="P46" s="150"/>
      <c r="Q46" s="150">
        <v>0.23973160386894654</v>
      </c>
      <c r="R46" s="150">
        <v>-1.0926214740197282E-2</v>
      </c>
      <c r="S46" s="150">
        <v>0.23925519198187239</v>
      </c>
      <c r="T46" s="150">
        <v>0.2061161928161499</v>
      </c>
      <c r="U46" s="150">
        <v>0.15397529181349268</v>
      </c>
      <c r="V46" s="150">
        <v>-4.1341057939273007E-2</v>
      </c>
      <c r="W46" s="150">
        <v>7.3451231022563679E-2</v>
      </c>
      <c r="X46" s="150">
        <v>0.10683886709535284</v>
      </c>
      <c r="Y46" s="150">
        <v>-6.1018042899252167E-2</v>
      </c>
      <c r="Z46" s="150">
        <v>-0.18557047751341016</v>
      </c>
      <c r="AA46" s="150">
        <v>0.23286323096092287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6499507524</v>
      </c>
      <c r="D47" s="151">
        <v>10937179126</v>
      </c>
      <c r="E47" s="151">
        <v>8065348166</v>
      </c>
      <c r="F47" s="151">
        <v>10672360447</v>
      </c>
      <c r="G47" s="151">
        <v>12048891648</v>
      </c>
      <c r="H47" s="151">
        <v>8777260004</v>
      </c>
      <c r="I47" s="151">
        <v>5155863061</v>
      </c>
      <c r="J47" s="151">
        <v>4200325792</v>
      </c>
      <c r="K47" s="151">
        <v>3951448362</v>
      </c>
      <c r="L47" s="151">
        <v>3485260464</v>
      </c>
      <c r="M47" s="151">
        <v>6491100792</v>
      </c>
      <c r="N47" s="151">
        <v>15536378690</v>
      </c>
      <c r="O47" s="150"/>
      <c r="P47" s="150"/>
      <c r="Q47" s="150">
        <v>0.68277043846991625</v>
      </c>
      <c r="R47" s="150">
        <v>-0.26257510523650907</v>
      </c>
      <c r="S47" s="150">
        <v>0.32323617373271363</v>
      </c>
      <c r="T47" s="150">
        <v>0.12898095110598917</v>
      </c>
      <c r="U47" s="150">
        <v>-0.27152967588874111</v>
      </c>
      <c r="V47" s="150">
        <v>-0.41258854600976225</v>
      </c>
      <c r="W47" s="150">
        <v>-0.18533022651976128</v>
      </c>
      <c r="X47" s="150">
        <v>-5.9251934808013051E-2</v>
      </c>
      <c r="Y47" s="150">
        <v>-0.11797899283796842</v>
      </c>
      <c r="Z47" s="150">
        <v>0.86244352726229989</v>
      </c>
      <c r="AA47" s="150">
        <v>1.3934890533741076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10516375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>
        <v>-1</v>
      </c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481737494569</v>
      </c>
      <c r="D49" s="153">
        <v>603621846103</v>
      </c>
      <c r="E49" s="153">
        <v>700812745379</v>
      </c>
      <c r="F49" s="153">
        <v>794333605734</v>
      </c>
      <c r="G49" s="153">
        <v>908112050365</v>
      </c>
      <c r="H49" s="153">
        <v>988420280062</v>
      </c>
      <c r="I49" s="153">
        <v>1084952328274</v>
      </c>
      <c r="J49" s="153">
        <v>1157955360055</v>
      </c>
      <c r="K49" s="153">
        <v>1248007208169</v>
      </c>
      <c r="L49" s="153">
        <v>1303860784477</v>
      </c>
      <c r="M49" s="153">
        <v>1367452663280</v>
      </c>
      <c r="N49" s="153">
        <v>1543529363376</v>
      </c>
      <c r="O49" s="224"/>
      <c r="P49" s="154"/>
      <c r="Q49" s="154">
        <v>0.25300989212609926</v>
      </c>
      <c r="R49" s="154">
        <v>0.16101289226602256</v>
      </c>
      <c r="S49" s="154">
        <v>0.13344628928576907</v>
      </c>
      <c r="T49" s="154">
        <v>0.14323760673056696</v>
      </c>
      <c r="U49" s="154">
        <v>8.8434273793329243E-2</v>
      </c>
      <c r="V49" s="154">
        <v>9.7662957912948656E-2</v>
      </c>
      <c r="W49" s="154">
        <v>6.7286856646629811E-2</v>
      </c>
      <c r="X49" s="154">
        <v>7.7767978991627684E-2</v>
      </c>
      <c r="Y49" s="154">
        <v>4.4754209705202719E-2</v>
      </c>
      <c r="Z49" s="154">
        <v>4.8771985138357898E-2</v>
      </c>
      <c r="AA49" s="154">
        <v>0.12876255597298614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1814848238</v>
      </c>
      <c r="D50" s="151">
        <v>2173064180</v>
      </c>
      <c r="E50" s="151">
        <v>1583839056</v>
      </c>
      <c r="F50" s="151">
        <v>2035309730</v>
      </c>
      <c r="G50" s="151">
        <v>2212067298</v>
      </c>
      <c r="H50" s="151">
        <v>2313276541</v>
      </c>
      <c r="I50" s="151">
        <v>6665084734</v>
      </c>
      <c r="J50" s="151">
        <v>12794501688</v>
      </c>
      <c r="K50" s="151">
        <v>14623350352</v>
      </c>
      <c r="L50" s="151">
        <v>12785985228</v>
      </c>
      <c r="M50" s="151">
        <v>14993746712</v>
      </c>
      <c r="N50" s="151">
        <v>17652869848</v>
      </c>
      <c r="O50" s="150"/>
      <c r="P50" s="150"/>
      <c r="Q50" s="150">
        <v>0.19738065944002092</v>
      </c>
      <c r="R50" s="150">
        <v>-0.271149434712048</v>
      </c>
      <c r="S50" s="150">
        <v>0.28504832753663334</v>
      </c>
      <c r="T50" s="150">
        <v>8.6845537755081637E-2</v>
      </c>
      <c r="U50" s="150">
        <v>4.5753238652145312E-2</v>
      </c>
      <c r="V50" s="150">
        <v>1.8812312820665915</v>
      </c>
      <c r="W50" s="150">
        <v>0.91963076219159734</v>
      </c>
      <c r="X50" s="150">
        <v>0.14294020264308394</v>
      </c>
      <c r="Y50" s="150">
        <v>-0.12564597576975289</v>
      </c>
      <c r="Z50" s="150">
        <v>0.17267042348564798</v>
      </c>
      <c r="AA50" s="150">
        <v>0.17734880994566993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26403112</v>
      </c>
      <c r="D51" s="151">
        <v>26564114</v>
      </c>
      <c r="E51" s="151">
        <v>27295568</v>
      </c>
      <c r="F51" s="151">
        <v>31568723</v>
      </c>
      <c r="G51" s="151">
        <v>33631181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6.0978417998605039E-3</v>
      </c>
      <c r="R51" s="150">
        <v>2.7535418647879562E-2</v>
      </c>
      <c r="S51" s="150">
        <v>0.1565512393806936</v>
      </c>
      <c r="T51" s="150">
        <v>6.533232275502554E-2</v>
      </c>
      <c r="U51" s="150">
        <v>0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1841251350</v>
      </c>
      <c r="D52" s="153">
        <v>2199628294</v>
      </c>
      <c r="E52" s="153">
        <v>1611134624</v>
      </c>
      <c r="F52" s="153">
        <v>2066878453</v>
      </c>
      <c r="G52" s="153">
        <v>2245698479</v>
      </c>
      <c r="H52" s="153">
        <v>2346907722</v>
      </c>
      <c r="I52" s="153">
        <v>6698715915</v>
      </c>
      <c r="J52" s="153">
        <v>12794501688</v>
      </c>
      <c r="K52" s="153">
        <v>14623350352</v>
      </c>
      <c r="L52" s="153">
        <v>12785985228</v>
      </c>
      <c r="M52" s="153">
        <v>14993746712</v>
      </c>
      <c r="N52" s="153">
        <v>17652869848</v>
      </c>
      <c r="O52" s="224"/>
      <c r="P52" s="154"/>
      <c r="Q52" s="154">
        <v>0.19463770875171393</v>
      </c>
      <c r="R52" s="154">
        <v>-0.26754232594900418</v>
      </c>
      <c r="S52" s="154">
        <v>0.28287135178593248</v>
      </c>
      <c r="T52" s="154">
        <v>8.6516953012137243E-2</v>
      </c>
      <c r="U52" s="154">
        <v>4.5068046287793706E-2</v>
      </c>
      <c r="V52" s="154">
        <v>1.8542732431300935</v>
      </c>
      <c r="W52" s="154">
        <v>0.90999317635639732</v>
      </c>
      <c r="X52" s="154">
        <v>0.14294020264308394</v>
      </c>
      <c r="Y52" s="154">
        <v>-0.12564597576975289</v>
      </c>
      <c r="Z52" s="154">
        <v>0.17267042348564798</v>
      </c>
      <c r="AA52" s="154">
        <v>0.17734880994566993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483578745919</v>
      </c>
      <c r="D53" s="155">
        <v>605821474397</v>
      </c>
      <c r="E53" s="155">
        <v>702423880003</v>
      </c>
      <c r="F53" s="155">
        <v>796400484187</v>
      </c>
      <c r="G53" s="155">
        <v>910357748844</v>
      </c>
      <c r="H53" s="155">
        <v>990767187784</v>
      </c>
      <c r="I53" s="155">
        <v>1091651044189</v>
      </c>
      <c r="J53" s="155">
        <v>1170749861743</v>
      </c>
      <c r="K53" s="155">
        <v>1262630558521</v>
      </c>
      <c r="L53" s="155">
        <v>1316646769705</v>
      </c>
      <c r="M53" s="155">
        <v>1382446409992</v>
      </c>
      <c r="N53" s="155">
        <v>1561182233224</v>
      </c>
      <c r="O53" s="224"/>
      <c r="P53" s="156"/>
      <c r="Q53" s="156">
        <v>0.25278763698699813</v>
      </c>
      <c r="R53" s="156">
        <v>0.15945688571398442</v>
      </c>
      <c r="S53" s="156">
        <v>0.13378902235442025</v>
      </c>
      <c r="T53" s="156">
        <v>0.14309040102271231</v>
      </c>
      <c r="U53" s="156">
        <v>8.8327296650252407E-2</v>
      </c>
      <c r="V53" s="156">
        <v>0.10182397807364008</v>
      </c>
      <c r="W53" s="156">
        <v>7.2457969032369229E-2</v>
      </c>
      <c r="X53" s="156">
        <v>7.8480211512653053E-2</v>
      </c>
      <c r="Y53" s="156">
        <v>4.2780693702893391E-2</v>
      </c>
      <c r="Z53" s="156">
        <v>4.9975165550091072E-2</v>
      </c>
      <c r="AA53" s="156">
        <v>0.12928951309804071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4798402408</v>
      </c>
      <c r="D54" s="151">
        <v>7448912901</v>
      </c>
      <c r="E54" s="151">
        <v>7022613320</v>
      </c>
      <c r="F54" s="151">
        <v>6333525679</v>
      </c>
      <c r="G54" s="151">
        <v>6854404163</v>
      </c>
      <c r="H54" s="151">
        <v>5843550490</v>
      </c>
      <c r="I54" s="151">
        <v>6521358540</v>
      </c>
      <c r="J54" s="151">
        <v>7065082596</v>
      </c>
      <c r="K54" s="151">
        <v>7455970697</v>
      </c>
      <c r="L54" s="151">
        <v>9728889054</v>
      </c>
      <c r="M54" s="151">
        <v>8730083877</v>
      </c>
      <c r="N54" s="151">
        <v>11904402135</v>
      </c>
      <c r="O54" s="150"/>
      <c r="P54" s="150"/>
      <c r="Q54" s="150">
        <v>0.55237353344542583</v>
      </c>
      <c r="R54" s="150">
        <v>-5.7229771198260337E-2</v>
      </c>
      <c r="S54" s="150">
        <v>-9.8124104176078975E-2</v>
      </c>
      <c r="T54" s="150">
        <v>8.2241473454046421E-2</v>
      </c>
      <c r="U54" s="150">
        <v>-0.14747506113756426</v>
      </c>
      <c r="V54" s="150">
        <v>0.11599250338641287</v>
      </c>
      <c r="W54" s="150">
        <v>8.3375887503342128E-2</v>
      </c>
      <c r="X54" s="150">
        <v>5.5326756012917144E-2</v>
      </c>
      <c r="Y54" s="150">
        <v>0.30484539832144675</v>
      </c>
      <c r="Z54" s="150">
        <v>-0.10266384696712572</v>
      </c>
      <c r="AA54" s="150">
        <v>0.36360684533203136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92866615039</v>
      </c>
      <c r="D55" s="151">
        <v>114414235077</v>
      </c>
      <c r="E55" s="151">
        <v>118746721145</v>
      </c>
      <c r="F55" s="151">
        <v>140684744607</v>
      </c>
      <c r="G55" s="151">
        <v>153605743206</v>
      </c>
      <c r="H55" s="151">
        <v>177993836222</v>
      </c>
      <c r="I55" s="151">
        <v>167571630204</v>
      </c>
      <c r="J55" s="151">
        <v>176657193103</v>
      </c>
      <c r="K55" s="151">
        <v>195113205286</v>
      </c>
      <c r="L55" s="151">
        <v>183590078155</v>
      </c>
      <c r="M55" s="151">
        <v>207544128734</v>
      </c>
      <c r="N55" s="151">
        <v>262866703882</v>
      </c>
      <c r="O55" s="150"/>
      <c r="P55" s="150"/>
      <c r="Q55" s="150">
        <v>0.23202762401699384</v>
      </c>
      <c r="R55" s="150">
        <v>3.7866669869219161E-2</v>
      </c>
      <c r="S55" s="150">
        <v>0.18474635131366512</v>
      </c>
      <c r="T55" s="150">
        <v>9.1843636885396096E-2</v>
      </c>
      <c r="U55" s="150">
        <v>0.15877071069727666</v>
      </c>
      <c r="V55" s="150">
        <v>-5.8553746799417605E-2</v>
      </c>
      <c r="W55" s="150">
        <v>5.4218980193361688E-2</v>
      </c>
      <c r="X55" s="150">
        <v>0.10447359577506266</v>
      </c>
      <c r="Y55" s="150">
        <v>-5.905867372794793E-2</v>
      </c>
      <c r="Z55" s="150">
        <v>0.1304757360513582</v>
      </c>
      <c r="AA55" s="150">
        <v>0.26655813144637053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9753289744</v>
      </c>
      <c r="D56" s="151">
        <v>16054960471</v>
      </c>
      <c r="E56" s="151">
        <v>22302249215</v>
      </c>
      <c r="F56" s="151">
        <v>27376603185</v>
      </c>
      <c r="G56" s="151">
        <v>34439904775</v>
      </c>
      <c r="H56" s="151">
        <v>35956375474</v>
      </c>
      <c r="I56" s="151">
        <v>42228714596</v>
      </c>
      <c r="J56" s="151">
        <v>43280585071</v>
      </c>
      <c r="K56" s="151">
        <v>47557238859</v>
      </c>
      <c r="L56" s="151">
        <v>44215146351</v>
      </c>
      <c r="M56" s="151">
        <v>48411935163</v>
      </c>
      <c r="N56" s="151">
        <v>43376750083</v>
      </c>
      <c r="O56" s="150"/>
      <c r="P56" s="150"/>
      <c r="Q56" s="150">
        <v>0.64610719997082455</v>
      </c>
      <c r="R56" s="150">
        <v>0.38911891158402101</v>
      </c>
      <c r="S56" s="150">
        <v>0.22752655667514921</v>
      </c>
      <c r="T56" s="150">
        <v>0.25800503964166288</v>
      </c>
      <c r="U56" s="150">
        <v>4.4032372008786957E-2</v>
      </c>
      <c r="V56" s="150">
        <v>0.17444303101505643</v>
      </c>
      <c r="W56" s="150">
        <v>2.4908891617071216E-2</v>
      </c>
      <c r="X56" s="150">
        <v>9.8812291492463178E-2</v>
      </c>
      <c r="Y56" s="150">
        <v>-7.0275158696845197E-2</v>
      </c>
      <c r="Z56" s="150">
        <v>9.4917447036903857E-2</v>
      </c>
      <c r="AA56" s="150">
        <v>-0.10400710203066332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1">
        <v>706201523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5.170521040548226E-2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107418307191</v>
      </c>
      <c r="D58" s="155">
        <v>137918108449</v>
      </c>
      <c r="E58" s="155">
        <v>148071583680</v>
      </c>
      <c r="F58" s="155">
        <v>174394873471</v>
      </c>
      <c r="G58" s="155">
        <v>194900052144</v>
      </c>
      <c r="H58" s="155">
        <v>219793762186</v>
      </c>
      <c r="I58" s="155">
        <v>216321703340</v>
      </c>
      <c r="J58" s="155">
        <v>227002860770</v>
      </c>
      <c r="K58" s="155">
        <v>250126414842</v>
      </c>
      <c r="L58" s="155">
        <v>237534113560</v>
      </c>
      <c r="M58" s="155">
        <v>265357630159</v>
      </c>
      <c r="N58" s="155">
        <v>318854057623</v>
      </c>
      <c r="O58" s="224"/>
      <c r="P58" s="156"/>
      <c r="Q58" s="156">
        <v>0.28393485296475984</v>
      </c>
      <c r="R58" s="156">
        <v>7.3619594592646331E-2</v>
      </c>
      <c r="S58" s="156">
        <v>0.1777740815407749</v>
      </c>
      <c r="T58" s="156">
        <v>0.11757902204854553</v>
      </c>
      <c r="U58" s="156">
        <v>0.12772551760841777</v>
      </c>
      <c r="V58" s="156">
        <v>-1.5796894377110515E-2</v>
      </c>
      <c r="W58" s="156">
        <v>4.9376263523646768E-2</v>
      </c>
      <c r="X58" s="156">
        <v>0.10186459321950503</v>
      </c>
      <c r="Y58" s="156">
        <v>-5.0343748340031635E-2</v>
      </c>
      <c r="Z58" s="156">
        <v>0.11713482405537468</v>
      </c>
      <c r="AA58" s="156">
        <v>0.20160124068015461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590997053110</v>
      </c>
      <c r="D59" s="152">
        <v>743739582846</v>
      </c>
      <c r="E59" s="152">
        <v>850495463683</v>
      </c>
      <c r="F59" s="152">
        <v>970795357658</v>
      </c>
      <c r="G59" s="152">
        <v>1105257800988</v>
      </c>
      <c r="H59" s="152">
        <v>1210560949970</v>
      </c>
      <c r="I59" s="152">
        <v>1307972747529</v>
      </c>
      <c r="J59" s="152">
        <v>1397752722513</v>
      </c>
      <c r="K59" s="152">
        <v>1512756973363</v>
      </c>
      <c r="L59" s="152">
        <v>1554180883265</v>
      </c>
      <c r="M59" s="152">
        <v>1647804040151</v>
      </c>
      <c r="N59" s="152">
        <v>1880036290847</v>
      </c>
      <c r="O59" s="223"/>
      <c r="P59" s="146"/>
      <c r="Q59" s="146">
        <v>0.25844888554388556</v>
      </c>
      <c r="R59" s="146">
        <v>0.14353932922124035</v>
      </c>
      <c r="S59" s="146">
        <v>0.14144683788676704</v>
      </c>
      <c r="T59" s="146">
        <v>0.13850750548950352</v>
      </c>
      <c r="U59" s="146">
        <v>9.5274739420855958E-2</v>
      </c>
      <c r="V59" s="146">
        <v>8.046831310840985E-2</v>
      </c>
      <c r="W59" s="146">
        <v>6.8640554746733695E-2</v>
      </c>
      <c r="X59" s="146">
        <v>8.2277965907471495E-2</v>
      </c>
      <c r="Y59" s="146">
        <v>2.7383056651796966E-2</v>
      </c>
      <c r="Z59" s="146">
        <v>6.0239549909607559E-2</v>
      </c>
      <c r="AA59" s="146">
        <v>0.14093438602973629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907468572086</v>
      </c>
      <c r="D61" s="142">
        <v>1086931154226</v>
      </c>
      <c r="E61" s="142">
        <v>1264902133409</v>
      </c>
      <c r="F61" s="142">
        <v>1449841472585</v>
      </c>
      <c r="G61" s="142">
        <v>1623089548179</v>
      </c>
      <c r="H61" s="142">
        <v>1764086693233</v>
      </c>
      <c r="I61" s="142">
        <v>1853041511045</v>
      </c>
      <c r="J61" s="142">
        <v>2024291912214</v>
      </c>
      <c r="K61" s="142">
        <v>2158213700941</v>
      </c>
      <c r="L61" s="142">
        <v>2296408862861</v>
      </c>
      <c r="M61" s="142">
        <v>2319113954450</v>
      </c>
      <c r="N61" s="142">
        <v>2566849741559</v>
      </c>
      <c r="O61" s="150"/>
      <c r="P61" s="143"/>
      <c r="Q61" s="143">
        <v>0.1977617601978976</v>
      </c>
      <c r="R61" s="143">
        <v>0.16373712216366876</v>
      </c>
      <c r="S61" s="143">
        <v>0.14620841746671376</v>
      </c>
      <c r="T61" s="143">
        <v>0.11949449568793669</v>
      </c>
      <c r="U61" s="143">
        <v>8.6869603228108661E-2</v>
      </c>
      <c r="V61" s="143">
        <v>5.042542305501696E-2</v>
      </c>
      <c r="W61" s="143">
        <v>9.2415847215654434E-2</v>
      </c>
      <c r="X61" s="143">
        <v>6.6157350093113632E-2</v>
      </c>
      <c r="Y61" s="143">
        <v>6.4032195634633249E-2</v>
      </c>
      <c r="Z61" s="143">
        <v>9.8872164953729413E-3</v>
      </c>
      <c r="AA61" s="143">
        <v>0.10682346446738222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14608901323</v>
      </c>
      <c r="D62" s="142">
        <v>16666404833</v>
      </c>
      <c r="E62" s="142">
        <v>18083172636</v>
      </c>
      <c r="F62" s="142">
        <v>19409635720</v>
      </c>
      <c r="G62" s="142">
        <v>18559773750</v>
      </c>
      <c r="H62" s="142">
        <v>17835910268</v>
      </c>
      <c r="I62" s="142">
        <v>14191943609</v>
      </c>
      <c r="J62" s="142">
        <v>9733924600</v>
      </c>
      <c r="K62" s="142">
        <v>9289469825</v>
      </c>
      <c r="L62" s="142">
        <v>7511233795</v>
      </c>
      <c r="M62" s="142">
        <v>8759370960</v>
      </c>
      <c r="N62" s="142">
        <v>11532742710</v>
      </c>
      <c r="O62" s="150"/>
      <c r="P62" s="143"/>
      <c r="Q62" s="143">
        <v>0.14083903125286379</v>
      </c>
      <c r="R62" s="143">
        <v>8.5007403648011515E-2</v>
      </c>
      <c r="S62" s="143">
        <v>7.3353449126470016E-2</v>
      </c>
      <c r="T62" s="143">
        <v>-4.3785570335268531E-2</v>
      </c>
      <c r="U62" s="143">
        <v>-3.900174063274886E-2</v>
      </c>
      <c r="V62" s="143">
        <v>-0.20430505672243493</v>
      </c>
      <c r="W62" s="143">
        <v>-0.31412321890659789</v>
      </c>
      <c r="X62" s="143">
        <v>-4.5660388102862437E-2</v>
      </c>
      <c r="Y62" s="143">
        <v>-0.19142492128176969</v>
      </c>
      <c r="Z62" s="143">
        <v>0.16616939361291716</v>
      </c>
      <c r="AA62" s="143">
        <v>0.31661768438221283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187271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/>
      <c r="Z63" s="143"/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460231170</v>
      </c>
      <c r="D64" s="142">
        <v>290879116</v>
      </c>
      <c r="E64" s="142">
        <v>881803878</v>
      </c>
      <c r="F64" s="142">
        <v>575982831</v>
      </c>
      <c r="G64" s="142">
        <v>1034579079</v>
      </c>
      <c r="H64" s="142">
        <v>2909773758</v>
      </c>
      <c r="I64" s="142">
        <v>2652606724</v>
      </c>
      <c r="J64" s="142">
        <v>21395444226</v>
      </c>
      <c r="K64" s="142">
        <v>28006756636</v>
      </c>
      <c r="L64" s="142">
        <v>45398550623</v>
      </c>
      <c r="M64" s="142">
        <v>81286051822</v>
      </c>
      <c r="N64" s="142">
        <v>90516917599</v>
      </c>
      <c r="O64" s="150"/>
      <c r="P64" s="143"/>
      <c r="Q64" s="143">
        <v>-0.36797171734369927</v>
      </c>
      <c r="R64" s="143">
        <v>2.0315131939551136</v>
      </c>
      <c r="S64" s="143">
        <v>-0.34681299847946456</v>
      </c>
      <c r="T64" s="143">
        <v>0.79619777416594562</v>
      </c>
      <c r="U64" s="143">
        <v>1.8125194265599487</v>
      </c>
      <c r="V64" s="143">
        <v>-8.8380422461697083E-2</v>
      </c>
      <c r="W64" s="143">
        <v>7.0658184390548193</v>
      </c>
      <c r="X64" s="143">
        <v>0.30900561540880989</v>
      </c>
      <c r="Y64" s="143">
        <v>0.62098565046423526</v>
      </c>
      <c r="Z64" s="143">
        <v>0.7904988310533978</v>
      </c>
      <c r="AA64" s="143">
        <v>0.11356026735329361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922537704579</v>
      </c>
      <c r="D65" s="157">
        <v>1103888438175</v>
      </c>
      <c r="E65" s="157">
        <v>1283867109923</v>
      </c>
      <c r="F65" s="157">
        <v>1469827278407</v>
      </c>
      <c r="G65" s="157">
        <v>1642683901008</v>
      </c>
      <c r="H65" s="157">
        <v>1784832377259</v>
      </c>
      <c r="I65" s="157">
        <v>1869886061378</v>
      </c>
      <c r="J65" s="157">
        <v>2055421281040</v>
      </c>
      <c r="K65" s="157">
        <v>2195509927402</v>
      </c>
      <c r="L65" s="157">
        <v>2349318647279</v>
      </c>
      <c r="M65" s="157">
        <v>2409159377232</v>
      </c>
      <c r="N65" s="157">
        <v>2668899401868</v>
      </c>
      <c r="O65" s="224"/>
      <c r="P65" s="154"/>
      <c r="Q65" s="154">
        <v>0.19657812650460649</v>
      </c>
      <c r="R65" s="154">
        <v>0.16304063483584375</v>
      </c>
      <c r="S65" s="154">
        <v>0.14484378254315811</v>
      </c>
      <c r="T65" s="154">
        <v>0.11760335730626936</v>
      </c>
      <c r="U65" s="154">
        <v>8.6534284632468594E-2</v>
      </c>
      <c r="V65" s="154">
        <v>4.7653597728666508E-2</v>
      </c>
      <c r="W65" s="154">
        <v>9.9222740622640471E-2</v>
      </c>
      <c r="X65" s="154">
        <v>6.8155685481235295E-2</v>
      </c>
      <c r="Y65" s="154">
        <v>7.005603479962641E-2</v>
      </c>
      <c r="Z65" s="154">
        <v>2.5471525551592489E-2</v>
      </c>
      <c r="AA65" s="154">
        <v>0.1078135498592161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14127325360</v>
      </c>
      <c r="D66" s="142">
        <v>16370213695</v>
      </c>
      <c r="E66" s="142">
        <v>17259767304</v>
      </c>
      <c r="F66" s="142">
        <v>18380555015</v>
      </c>
      <c r="G66" s="142">
        <v>17839417742</v>
      </c>
      <c r="H66" s="142">
        <v>16913861947</v>
      </c>
      <c r="I66" s="142">
        <v>13978915066</v>
      </c>
      <c r="J66" s="142">
        <v>9691735919</v>
      </c>
      <c r="K66" s="142">
        <v>8914181323</v>
      </c>
      <c r="L66" s="142">
        <v>7058333137</v>
      </c>
      <c r="M66" s="142">
        <v>8934029810</v>
      </c>
      <c r="N66" s="142">
        <v>11889165656</v>
      </c>
      <c r="O66" s="150"/>
      <c r="P66" s="143"/>
      <c r="Q66" s="143">
        <v>0.15876241806892177</v>
      </c>
      <c r="R66" s="143">
        <v>5.4339767676441442E-2</v>
      </c>
      <c r="S66" s="143">
        <v>6.4936432297105995E-2</v>
      </c>
      <c r="T66" s="143">
        <v>-2.9440747167775339E-2</v>
      </c>
      <c r="U66" s="143">
        <v>-5.1882623546671613E-2</v>
      </c>
      <c r="V66" s="143">
        <v>-0.17352316639432952</v>
      </c>
      <c r="W66" s="143">
        <v>-0.30668897598694378</v>
      </c>
      <c r="X66" s="143">
        <v>-8.0228619774467491E-2</v>
      </c>
      <c r="Y66" s="143">
        <v>-0.20819053581640945</v>
      </c>
      <c r="Z66" s="143">
        <v>0.26574215704945137</v>
      </c>
      <c r="AA66" s="143">
        <v>0.33077300040931923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207717979213</v>
      </c>
      <c r="D67" s="142">
        <v>241481944464</v>
      </c>
      <c r="E67" s="142">
        <v>272903128014</v>
      </c>
      <c r="F67" s="142">
        <v>307047612225</v>
      </c>
      <c r="G67" s="142">
        <v>339218480340</v>
      </c>
      <c r="H67" s="142">
        <v>378631526926</v>
      </c>
      <c r="I67" s="142">
        <v>423494570069</v>
      </c>
      <c r="J67" s="142">
        <v>468981556727</v>
      </c>
      <c r="K67" s="142">
        <v>540716055606</v>
      </c>
      <c r="L67" s="142">
        <v>597021202095</v>
      </c>
      <c r="M67" s="142">
        <v>624141787824</v>
      </c>
      <c r="N67" s="142">
        <v>683497446753</v>
      </c>
      <c r="O67" s="150"/>
      <c r="P67" s="143"/>
      <c r="Q67" s="143">
        <v>0.16254714868171072</v>
      </c>
      <c r="R67" s="143">
        <v>0.13011814866632498</v>
      </c>
      <c r="S67" s="143">
        <v>0.12511576712029626</v>
      </c>
      <c r="T67" s="143">
        <v>0.10477485195822234</v>
      </c>
      <c r="U67" s="143">
        <v>0.11618779303089899</v>
      </c>
      <c r="V67" s="143">
        <v>0.11848734178907416</v>
      </c>
      <c r="W67" s="143">
        <v>0.10740866559537898</v>
      </c>
      <c r="X67" s="143">
        <v>0.15295803822144238</v>
      </c>
      <c r="Y67" s="143">
        <v>0.10413070946431735</v>
      </c>
      <c r="Z67" s="143">
        <v>4.5426503504115923E-2</v>
      </c>
      <c r="AA67" s="143">
        <v>9.509963935588539E-2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248892143</v>
      </c>
      <c r="D68" s="142">
        <v>898481610</v>
      </c>
      <c r="E68" s="142">
        <v>361771765</v>
      </c>
      <c r="F68" s="142">
        <v>994166865</v>
      </c>
      <c r="G68" s="142">
        <v>1074889019</v>
      </c>
      <c r="H68" s="142">
        <v>2990345366</v>
      </c>
      <c r="I68" s="142">
        <v>13394562369</v>
      </c>
      <c r="J68" s="142">
        <v>25467649958</v>
      </c>
      <c r="K68" s="142">
        <v>27737255153</v>
      </c>
      <c r="L68" s="142">
        <v>41720569410</v>
      </c>
      <c r="M68" s="142">
        <v>78974061192</v>
      </c>
      <c r="N68" s="142">
        <v>91475414944</v>
      </c>
      <c r="O68" s="150"/>
      <c r="P68" s="143"/>
      <c r="Q68" s="143">
        <v>2.6099235563253598</v>
      </c>
      <c r="R68" s="143">
        <v>-0.59735206489089965</v>
      </c>
      <c r="S68" s="143">
        <v>1.7480499065481245</v>
      </c>
      <c r="T68" s="143">
        <v>8.1195779945854474E-2</v>
      </c>
      <c r="U68" s="143">
        <v>1.78200382843431</v>
      </c>
      <c r="V68" s="143">
        <v>3.4792693584143013</v>
      </c>
      <c r="W68" s="143">
        <v>0.90134244452372814</v>
      </c>
      <c r="X68" s="143">
        <v>8.9117181944267321E-2</v>
      </c>
      <c r="Y68" s="143">
        <v>0.50413475233462668</v>
      </c>
      <c r="Z68" s="143">
        <v>0.89292865147403089</v>
      </c>
      <c r="AA68" s="143">
        <v>0.15829695932195986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222094196716</v>
      </c>
      <c r="D69" s="157">
        <v>258750639769</v>
      </c>
      <c r="E69" s="157">
        <v>290524667083</v>
      </c>
      <c r="F69" s="157">
        <v>326422334105</v>
      </c>
      <c r="G69" s="157">
        <v>358132787101</v>
      </c>
      <c r="H69" s="157">
        <v>398535734239</v>
      </c>
      <c r="I69" s="157">
        <v>450868047504</v>
      </c>
      <c r="J69" s="157">
        <v>504140942604</v>
      </c>
      <c r="K69" s="157">
        <v>577367492082</v>
      </c>
      <c r="L69" s="157">
        <v>645800104642</v>
      </c>
      <c r="M69" s="157">
        <v>712049878826</v>
      </c>
      <c r="N69" s="157">
        <v>786862027353</v>
      </c>
      <c r="O69" s="224"/>
      <c r="P69" s="154"/>
      <c r="Q69" s="154">
        <v>0.16504908095313242</v>
      </c>
      <c r="R69" s="154">
        <v>0.12279786957190253</v>
      </c>
      <c r="S69" s="154">
        <v>0.12356151160047424</v>
      </c>
      <c r="T69" s="154">
        <v>9.7145475915259238E-2</v>
      </c>
      <c r="U69" s="154">
        <v>0.11281554940850924</v>
      </c>
      <c r="V69" s="154">
        <v>0.13131147038778845</v>
      </c>
      <c r="W69" s="154">
        <v>0.11815628850817461</v>
      </c>
      <c r="X69" s="154">
        <v>0.14525015385532591</v>
      </c>
      <c r="Y69" s="154">
        <v>0.11852522613150684</v>
      </c>
      <c r="Z69" s="154">
        <v>0.10258557362843046</v>
      </c>
      <c r="AA69" s="154">
        <v>0.1050658819721273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700443507863</v>
      </c>
      <c r="D70" s="158">
        <v>845137798406</v>
      </c>
      <c r="E70" s="158">
        <v>993342442840</v>
      </c>
      <c r="F70" s="158">
        <v>1143404944302</v>
      </c>
      <c r="G70" s="158">
        <v>1284551113907</v>
      </c>
      <c r="H70" s="158">
        <v>1386296643020</v>
      </c>
      <c r="I70" s="158">
        <v>1419018013874</v>
      </c>
      <c r="J70" s="158">
        <v>1551280338436</v>
      </c>
      <c r="K70" s="158">
        <v>1618142435320</v>
      </c>
      <c r="L70" s="158">
        <v>1703518542637</v>
      </c>
      <c r="M70" s="158">
        <v>1697109498406</v>
      </c>
      <c r="N70" s="158">
        <v>1882037374515</v>
      </c>
      <c r="O70" s="224"/>
      <c r="P70" s="156"/>
      <c r="Q70" s="156">
        <v>0.20657524685245687</v>
      </c>
      <c r="R70" s="156">
        <v>0.17536151467077477</v>
      </c>
      <c r="S70" s="156">
        <v>0.15106824695113819</v>
      </c>
      <c r="T70" s="156">
        <v>0.12344372858310826</v>
      </c>
      <c r="U70" s="156">
        <v>7.920706931119148E-2</v>
      </c>
      <c r="V70" s="156">
        <v>2.3603440878798843E-2</v>
      </c>
      <c r="W70" s="156">
        <v>9.3206938367834002E-2</v>
      </c>
      <c r="X70" s="156">
        <v>4.3101234011262202E-2</v>
      </c>
      <c r="Y70" s="156">
        <v>5.2761799859798009E-2</v>
      </c>
      <c r="Z70" s="156">
        <v>-3.762239195282846E-3</v>
      </c>
      <c r="AA70" s="156">
        <v>0.10896637858823621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74191069054</v>
      </c>
      <c r="D71" s="142">
        <v>102135616317</v>
      </c>
      <c r="E71" s="142">
        <v>85644351864</v>
      </c>
      <c r="F71" s="142">
        <v>98112424475</v>
      </c>
      <c r="G71" s="142">
        <v>109905841985</v>
      </c>
      <c r="H71" s="142">
        <v>124941204708</v>
      </c>
      <c r="I71" s="142">
        <v>106196440513</v>
      </c>
      <c r="J71" s="142">
        <v>123146881252</v>
      </c>
      <c r="K71" s="142">
        <v>127544901497</v>
      </c>
      <c r="L71" s="142">
        <v>117156191373</v>
      </c>
      <c r="M71" s="142">
        <v>144767084065</v>
      </c>
      <c r="N71" s="142">
        <v>202591778312</v>
      </c>
      <c r="O71" s="150"/>
      <c r="P71" s="143"/>
      <c r="Q71" s="143">
        <v>0.37665648465936719</v>
      </c>
      <c r="R71" s="143">
        <v>-0.16146438478244252</v>
      </c>
      <c r="S71" s="143">
        <v>0.14557962480466702</v>
      </c>
      <c r="T71" s="143">
        <v>0.12020309938426887</v>
      </c>
      <c r="U71" s="143">
        <v>0.13680221589178165</v>
      </c>
      <c r="V71" s="143">
        <v>-0.15002868140105075</v>
      </c>
      <c r="W71" s="143">
        <v>0.15961401961419797</v>
      </c>
      <c r="X71" s="143">
        <v>3.5713614508841474E-2</v>
      </c>
      <c r="Y71" s="143">
        <v>-8.1451394779934461E-2</v>
      </c>
      <c r="Z71" s="143">
        <v>0.23567591578743707</v>
      </c>
      <c r="AA71" s="143">
        <v>0.39943261011623932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402241595901</v>
      </c>
      <c r="D72" s="142">
        <v>599215564152</v>
      </c>
      <c r="E72" s="142">
        <v>583877081477</v>
      </c>
      <c r="F72" s="142">
        <v>724660177618</v>
      </c>
      <c r="G72" s="142">
        <v>701142156696</v>
      </c>
      <c r="H72" s="142">
        <v>804759992857</v>
      </c>
      <c r="I72" s="142">
        <v>849241786381</v>
      </c>
      <c r="J72" s="142">
        <v>988962126005</v>
      </c>
      <c r="K72" s="142">
        <v>946271235062</v>
      </c>
      <c r="L72" s="142">
        <v>955616600301</v>
      </c>
      <c r="M72" s="142">
        <v>1067957601173</v>
      </c>
      <c r="N72" s="142">
        <v>1451104350010</v>
      </c>
      <c r="O72" s="150"/>
      <c r="P72" s="143"/>
      <c r="Q72" s="143">
        <v>0.48969069896858541</v>
      </c>
      <c r="R72" s="143">
        <v>-2.5597603921898693E-2</v>
      </c>
      <c r="S72" s="143">
        <v>0.24111769515746229</v>
      </c>
      <c r="T72" s="143">
        <v>-3.2453861338572643E-2</v>
      </c>
      <c r="U72" s="143">
        <v>0.1477843475412739</v>
      </c>
      <c r="V72" s="143">
        <v>5.5273365871586044E-2</v>
      </c>
      <c r="W72" s="143">
        <v>0.16452362785798735</v>
      </c>
      <c r="X72" s="143">
        <v>-4.3167366899532933E-2</v>
      </c>
      <c r="Y72" s="143">
        <v>9.875989983345157E-3</v>
      </c>
      <c r="Z72" s="143">
        <v>0.11755865358200657</v>
      </c>
      <c r="AA72" s="143">
        <v>0.35876588023360445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230043184</v>
      </c>
      <c r="G73" s="142">
        <v>389250709</v>
      </c>
      <c r="H73" s="142">
        <v>0</v>
      </c>
      <c r="I73" s="142">
        <v>37086696</v>
      </c>
      <c r="J73" s="142">
        <v>968618562</v>
      </c>
      <c r="K73" s="142">
        <v>3950950517</v>
      </c>
      <c r="L73" s="142">
        <v>2598904807</v>
      </c>
      <c r="M73" s="142">
        <v>1787479647</v>
      </c>
      <c r="N73" s="142">
        <v>1000862610</v>
      </c>
      <c r="O73" s="150"/>
      <c r="P73" s="143"/>
      <c r="Q73" s="143"/>
      <c r="R73" s="143"/>
      <c r="S73" s="143" t="e">
        <v>#N/A</v>
      </c>
      <c r="T73" s="143">
        <v>0.69207668852296877</v>
      </c>
      <c r="U73" s="143">
        <v>-1</v>
      </c>
      <c r="V73" s="143" t="e">
        <v>#N/A</v>
      </c>
      <c r="W73" s="143">
        <v>25.117682793851465</v>
      </c>
      <c r="X73" s="143">
        <v>3.0789539577293379</v>
      </c>
      <c r="Y73" s="143">
        <v>-0.34220770525534783</v>
      </c>
      <c r="Z73" s="143">
        <v>-0.31221811503617725</v>
      </c>
      <c r="AA73" s="143">
        <v>-0.44007048601656051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4438683155</v>
      </c>
      <c r="D74" s="142">
        <v>6254834713</v>
      </c>
      <c r="E74" s="142">
        <v>8083258024</v>
      </c>
      <c r="F74" s="142">
        <v>9082645236</v>
      </c>
      <c r="G74" s="142">
        <v>9194803547</v>
      </c>
      <c r="H74" s="142">
        <v>10686031776</v>
      </c>
      <c r="I74" s="142">
        <v>13114550457</v>
      </c>
      <c r="J74" s="142">
        <v>13272050341</v>
      </c>
      <c r="K74" s="142">
        <v>18941993165</v>
      </c>
      <c r="L74" s="142">
        <v>20664008777</v>
      </c>
      <c r="M74" s="142">
        <v>23193467601</v>
      </c>
      <c r="N74" s="142">
        <v>26781075181</v>
      </c>
      <c r="O74" s="150"/>
      <c r="P74" s="143"/>
      <c r="Q74" s="143">
        <v>0.40916449644624375</v>
      </c>
      <c r="R74" s="143">
        <v>0.29232160319117928</v>
      </c>
      <c r="S74" s="143">
        <v>0.12363668325726085</v>
      </c>
      <c r="T74" s="143">
        <v>1.2348639420094232E-2</v>
      </c>
      <c r="U74" s="143">
        <v>0.16218163024119692</v>
      </c>
      <c r="V74" s="143">
        <v>0.22726103870047121</v>
      </c>
      <c r="W74" s="143">
        <v>1.2009552635175114E-2</v>
      </c>
      <c r="X74" s="143">
        <v>0.42720926144202598</v>
      </c>
      <c r="Y74" s="143">
        <v>9.0909947913076383E-2</v>
      </c>
      <c r="Z74" s="143">
        <v>0.1224089116152236</v>
      </c>
      <c r="AA74" s="143">
        <v>0.15468181134955938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1762306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 t="e">
        <v>#N/A</v>
      </c>
      <c r="V75" s="143">
        <v>-1</v>
      </c>
      <c r="W75" s="143"/>
      <c r="X75" s="143"/>
      <c r="Y75" s="143"/>
      <c r="Z75" s="143"/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0</v>
      </c>
      <c r="E76" s="142">
        <v>0</v>
      </c>
      <c r="F76" s="142">
        <v>118113933</v>
      </c>
      <c r="G76" s="142">
        <v>245813384</v>
      </c>
      <c r="H76" s="142">
        <v>67693500</v>
      </c>
      <c r="I76" s="142">
        <v>20498591</v>
      </c>
      <c r="J76" s="142">
        <v>0</v>
      </c>
      <c r="K76" s="142">
        <v>30715181</v>
      </c>
      <c r="L76" s="142">
        <v>0</v>
      </c>
      <c r="M76" s="142">
        <v>0</v>
      </c>
      <c r="N76" s="142">
        <v>147224962</v>
      </c>
      <c r="O76" s="150"/>
      <c r="P76" s="143"/>
      <c r="Q76" s="143"/>
      <c r="R76" s="143"/>
      <c r="S76" s="143" t="e">
        <v>#N/A</v>
      </c>
      <c r="T76" s="143">
        <v>1.0811548456353579</v>
      </c>
      <c r="U76" s="143">
        <v>-0.7246142626635822</v>
      </c>
      <c r="V76" s="143">
        <v>-0.69718523935089782</v>
      </c>
      <c r="W76" s="143">
        <v>-1</v>
      </c>
      <c r="X76" s="143" t="e">
        <v>#N/A</v>
      </c>
      <c r="Y76" s="143">
        <v>-1</v>
      </c>
      <c r="Z76" s="143"/>
      <c r="AA76" s="143" t="e">
        <v>#N/A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3384839102</v>
      </c>
      <c r="D77" s="142">
        <v>3669902368</v>
      </c>
      <c r="E77" s="142">
        <v>6879585268</v>
      </c>
      <c r="F77" s="142">
        <v>6363848412</v>
      </c>
      <c r="G77" s="142">
        <v>3146430887</v>
      </c>
      <c r="H77" s="142">
        <v>2869159303</v>
      </c>
      <c r="I77" s="142">
        <v>4358463580</v>
      </c>
      <c r="J77" s="142">
        <v>2638824350</v>
      </c>
      <c r="K77" s="142">
        <v>4093371220</v>
      </c>
      <c r="L77" s="142">
        <v>38849285006</v>
      </c>
      <c r="M77" s="142">
        <v>1962377140</v>
      </c>
      <c r="N77" s="142">
        <v>4235107647</v>
      </c>
      <c r="O77" s="150"/>
      <c r="P77" s="143"/>
      <c r="Q77" s="143">
        <v>8.4217671035401453E-2</v>
      </c>
      <c r="R77" s="143">
        <v>0.87459626391892065</v>
      </c>
      <c r="S77" s="143">
        <v>-7.4966271353437586E-2</v>
      </c>
      <c r="T77" s="143">
        <v>-0.50557733570979968</v>
      </c>
      <c r="U77" s="143">
        <v>-8.8122572514016895E-2</v>
      </c>
      <c r="V77" s="143">
        <v>0.51907340085396436</v>
      </c>
      <c r="W77" s="143">
        <v>-0.39455170346978097</v>
      </c>
      <c r="X77" s="143">
        <v>0.55121018949215017</v>
      </c>
      <c r="Y77" s="143">
        <v>8.4907798286616192</v>
      </c>
      <c r="Z77" s="143">
        <v>-0.94948743227328569</v>
      </c>
      <c r="AA77" s="143">
        <v>1.1581517439608984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3390649</v>
      </c>
      <c r="I78" s="142">
        <v>672707</v>
      </c>
      <c r="J78" s="142">
        <v>0</v>
      </c>
      <c r="K78" s="142">
        <v>0</v>
      </c>
      <c r="L78" s="142">
        <v>0</v>
      </c>
      <c r="M78" s="142">
        <v>0</v>
      </c>
      <c r="N78" s="142">
        <v>1212646</v>
      </c>
      <c r="O78" s="150"/>
      <c r="P78" s="143"/>
      <c r="Q78" s="143"/>
      <c r="R78" s="143"/>
      <c r="S78" s="143"/>
      <c r="T78" s="143"/>
      <c r="U78" s="143" t="e">
        <v>#N/A</v>
      </c>
      <c r="V78" s="143">
        <v>-0.80159933983140097</v>
      </c>
      <c r="W78" s="143">
        <v>-1</v>
      </c>
      <c r="X78" s="143"/>
      <c r="Y78" s="143"/>
      <c r="Z78" s="143"/>
      <c r="AA78" s="143" t="e">
        <v>#N/A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484256187212</v>
      </c>
      <c r="D79" s="157">
        <v>711275917550</v>
      </c>
      <c r="E79" s="157">
        <v>684484276633</v>
      </c>
      <c r="F79" s="157">
        <v>838567252858</v>
      </c>
      <c r="G79" s="157">
        <v>824024297208</v>
      </c>
      <c r="H79" s="157">
        <v>943329235099</v>
      </c>
      <c r="I79" s="157">
        <v>972969498925</v>
      </c>
      <c r="J79" s="157">
        <v>1128988500510</v>
      </c>
      <c r="K79" s="157">
        <v>1100833166642</v>
      </c>
      <c r="L79" s="157">
        <v>1134884990264</v>
      </c>
      <c r="M79" s="157">
        <v>1239668009626</v>
      </c>
      <c r="N79" s="157">
        <v>1685861611368</v>
      </c>
      <c r="O79" s="224"/>
      <c r="P79" s="154"/>
      <c r="Q79" s="154">
        <v>0.46880088749101345</v>
      </c>
      <c r="R79" s="154">
        <v>-3.7667015367656709E-2</v>
      </c>
      <c r="S79" s="154">
        <v>0.22510813101936988</v>
      </c>
      <c r="T79" s="154">
        <v>-1.7342622908818273E-2</v>
      </c>
      <c r="U79" s="154">
        <v>0.14478327677379776</v>
      </c>
      <c r="V79" s="154">
        <v>3.1420910879423003E-2</v>
      </c>
      <c r="W79" s="154">
        <v>0.1603534352899858</v>
      </c>
      <c r="X79" s="154">
        <v>-2.4938547961543711E-2</v>
      </c>
      <c r="Y79" s="154">
        <v>3.0932774060462132E-2</v>
      </c>
      <c r="Z79" s="154">
        <v>9.2329196580197115E-2</v>
      </c>
      <c r="AA79" s="154">
        <v>0.35992991533000329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56360291189</v>
      </c>
      <c r="D80" s="142">
        <v>70776507834</v>
      </c>
      <c r="E80" s="142">
        <v>65106753842</v>
      </c>
      <c r="F80" s="142">
        <v>72735458971</v>
      </c>
      <c r="G80" s="142">
        <v>72164661060</v>
      </c>
      <c r="H80" s="142">
        <v>94327969140</v>
      </c>
      <c r="I80" s="142">
        <v>83116936568</v>
      </c>
      <c r="J80" s="142">
        <v>94400876356</v>
      </c>
      <c r="K80" s="142">
        <v>100267344489</v>
      </c>
      <c r="L80" s="142">
        <v>122114964769</v>
      </c>
      <c r="M80" s="142">
        <v>116828583303</v>
      </c>
      <c r="N80" s="142">
        <v>152647813848</v>
      </c>
      <c r="O80" s="150"/>
      <c r="P80" s="143"/>
      <c r="Q80" s="143">
        <v>0.25578676654909938</v>
      </c>
      <c r="R80" s="143">
        <v>-8.0107851680078723E-2</v>
      </c>
      <c r="S80" s="143">
        <v>0.11717225447168222</v>
      </c>
      <c r="T80" s="143">
        <v>-7.8475879450706776E-3</v>
      </c>
      <c r="U80" s="143">
        <v>0.3071213493481626</v>
      </c>
      <c r="V80" s="143">
        <v>-0.11885162666187343</v>
      </c>
      <c r="W80" s="143">
        <v>0.13575981326944508</v>
      </c>
      <c r="X80" s="143">
        <v>6.2144212632906815E-2</v>
      </c>
      <c r="Y80" s="143">
        <v>0.21789367606516019</v>
      </c>
      <c r="Z80" s="143">
        <v>-4.3290201786489013E-2</v>
      </c>
      <c r="AA80" s="143">
        <v>0.3065964640870571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18564293504</v>
      </c>
      <c r="D81" s="142">
        <v>13145773815</v>
      </c>
      <c r="E81" s="142">
        <v>18804912998</v>
      </c>
      <c r="F81" s="142">
        <v>29609566599</v>
      </c>
      <c r="G81" s="142">
        <v>21150300653</v>
      </c>
      <c r="H81" s="142">
        <v>27274268379</v>
      </c>
      <c r="I81" s="142">
        <v>22447395217</v>
      </c>
      <c r="J81" s="142">
        <v>37278849002</v>
      </c>
      <c r="K81" s="142">
        <v>18573696236</v>
      </c>
      <c r="L81" s="142">
        <v>15836089349</v>
      </c>
      <c r="M81" s="142">
        <v>18267410374</v>
      </c>
      <c r="N81" s="142">
        <v>18268023551</v>
      </c>
      <c r="O81" s="150"/>
      <c r="P81" s="143"/>
      <c r="Q81" s="143">
        <v>-0.29187858335855799</v>
      </c>
      <c r="R81" s="143">
        <v>0.43049114206899208</v>
      </c>
      <c r="S81" s="143">
        <v>0.57456546606459336</v>
      </c>
      <c r="T81" s="143">
        <v>-0.28569367666076184</v>
      </c>
      <c r="U81" s="143">
        <v>0.2895451855021911</v>
      </c>
      <c r="V81" s="143">
        <v>-0.1769753488865895</v>
      </c>
      <c r="W81" s="143">
        <v>0.66072048189215971</v>
      </c>
      <c r="X81" s="143">
        <v>-0.50176315167339192</v>
      </c>
      <c r="Y81" s="143">
        <v>-0.14739160435357512</v>
      </c>
      <c r="Z81" s="143">
        <v>0.15353039323142803</v>
      </c>
      <c r="AA81" s="143">
        <v>3.356671730947447E-5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6286545396</v>
      </c>
      <c r="D82" s="142">
        <v>3238850820</v>
      </c>
      <c r="E82" s="142">
        <v>6787892259</v>
      </c>
      <c r="F82" s="142">
        <v>7169532691</v>
      </c>
      <c r="G82" s="142">
        <v>23811650571</v>
      </c>
      <c r="H82" s="142">
        <v>6882143595</v>
      </c>
      <c r="I82" s="142">
        <v>3902147317</v>
      </c>
      <c r="J82" s="142">
        <v>2626379667</v>
      </c>
      <c r="K82" s="142">
        <v>3950924147</v>
      </c>
      <c r="L82" s="142">
        <v>39857534583</v>
      </c>
      <c r="M82" s="142">
        <v>4064012768</v>
      </c>
      <c r="N82" s="142">
        <v>5311851493</v>
      </c>
      <c r="O82" s="150"/>
      <c r="P82" s="143"/>
      <c r="Q82" s="143">
        <v>-0.48479639993360835</v>
      </c>
      <c r="R82" s="143">
        <v>1.0957718142140305</v>
      </c>
      <c r="S82" s="143">
        <v>5.6223702062151437E-2</v>
      </c>
      <c r="T82" s="143">
        <v>2.3212277002225052</v>
      </c>
      <c r="U82" s="143">
        <v>-0.71097578580370646</v>
      </c>
      <c r="V82" s="143">
        <v>-0.43300408322851913</v>
      </c>
      <c r="W82" s="143">
        <v>-0.32693989907608612</v>
      </c>
      <c r="X82" s="143">
        <v>0.50432330734305819</v>
      </c>
      <c r="Y82" s="143">
        <v>9.0881548468260185</v>
      </c>
      <c r="Z82" s="143">
        <v>-0.89803652407207901</v>
      </c>
      <c r="AA82" s="143">
        <v>0.30704596570795029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83895566273</v>
      </c>
      <c r="D83" s="142">
        <v>235807286566</v>
      </c>
      <c r="E83" s="142">
        <v>166885603600</v>
      </c>
      <c r="F83" s="142">
        <v>217431574741</v>
      </c>
      <c r="G83" s="142">
        <v>107339106763</v>
      </c>
      <c r="H83" s="142">
        <v>156942664461</v>
      </c>
      <c r="I83" s="142">
        <v>206937425260</v>
      </c>
      <c r="J83" s="142">
        <v>299923042803</v>
      </c>
      <c r="K83" s="142">
        <v>270331311266</v>
      </c>
      <c r="L83" s="142">
        <v>312627792048</v>
      </c>
      <c r="M83" s="142">
        <v>386585925155</v>
      </c>
      <c r="N83" s="142">
        <v>593935091005</v>
      </c>
      <c r="O83" s="150"/>
      <c r="P83" s="143"/>
      <c r="Q83" s="143">
        <v>1.8107240589886757</v>
      </c>
      <c r="R83" s="143">
        <v>-0.29227969996045711</v>
      </c>
      <c r="S83" s="143">
        <v>0.302877959815822</v>
      </c>
      <c r="T83" s="143">
        <v>-0.50633155791259787</v>
      </c>
      <c r="U83" s="143">
        <v>0.46212009018784239</v>
      </c>
      <c r="V83" s="143">
        <v>0.31855430115641759</v>
      </c>
      <c r="W83" s="143">
        <v>0.44934171489845864</v>
      </c>
      <c r="X83" s="143">
        <v>-9.8664414912717713E-2</v>
      </c>
      <c r="Y83" s="143">
        <v>0.15646164176809396</v>
      </c>
      <c r="Z83" s="143">
        <v>0.23656928458761173</v>
      </c>
      <c r="AA83" s="143">
        <v>0.53635984229602829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32338729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909091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/>
      <c r="T84" s="143"/>
      <c r="U84" s="143"/>
      <c r="V84" s="143"/>
      <c r="W84" s="143"/>
      <c r="X84" s="143"/>
      <c r="Y84" s="143" t="e">
        <v>#N/A</v>
      </c>
      <c r="Z84" s="143">
        <v>-1</v>
      </c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165139035091</v>
      </c>
      <c r="D86" s="157">
        <v>323156674903</v>
      </c>
      <c r="E86" s="157">
        <v>257585162699</v>
      </c>
      <c r="F86" s="157">
        <v>326946133002</v>
      </c>
      <c r="G86" s="157">
        <v>224465719047</v>
      </c>
      <c r="H86" s="157">
        <v>285427045575</v>
      </c>
      <c r="I86" s="157">
        <v>316403904362</v>
      </c>
      <c r="J86" s="157">
        <v>434229147828</v>
      </c>
      <c r="K86" s="157">
        <v>393123276138</v>
      </c>
      <c r="L86" s="157">
        <v>490437289840</v>
      </c>
      <c r="M86" s="157">
        <v>525745931600</v>
      </c>
      <c r="N86" s="157">
        <v>770162779897</v>
      </c>
      <c r="O86" s="224"/>
      <c r="P86" s="154"/>
      <c r="Q86" s="154">
        <v>0.95687636617789518</v>
      </c>
      <c r="R86" s="154">
        <v>-0.20290935418147316</v>
      </c>
      <c r="S86" s="154">
        <v>0.26927393478812855</v>
      </c>
      <c r="T86" s="154">
        <v>-0.31344739579584846</v>
      </c>
      <c r="U86" s="154">
        <v>0.27158412779830998</v>
      </c>
      <c r="V86" s="154">
        <v>0.10852811346099434</v>
      </c>
      <c r="W86" s="154">
        <v>0.37238871531495166</v>
      </c>
      <c r="X86" s="154">
        <v>-9.4664008382694287E-2</v>
      </c>
      <c r="Y86" s="154">
        <v>0.24754070697111152</v>
      </c>
      <c r="Z86" s="154">
        <v>7.1994202911281668E-2</v>
      </c>
      <c r="AA86" s="154">
        <v>0.4648953679073986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319117152121</v>
      </c>
      <c r="D87" s="158">
        <v>388119242647</v>
      </c>
      <c r="E87" s="158">
        <v>426899113934</v>
      </c>
      <c r="F87" s="158">
        <v>511621119856</v>
      </c>
      <c r="G87" s="158">
        <v>599558578161</v>
      </c>
      <c r="H87" s="158">
        <v>657902189524</v>
      </c>
      <c r="I87" s="158">
        <v>656565594563</v>
      </c>
      <c r="J87" s="158">
        <v>694759352682</v>
      </c>
      <c r="K87" s="158">
        <v>707709890504</v>
      </c>
      <c r="L87" s="158">
        <v>644447700424</v>
      </c>
      <c r="M87" s="158">
        <v>713922078026</v>
      </c>
      <c r="N87" s="158">
        <v>915698831471</v>
      </c>
      <c r="O87" s="224"/>
      <c r="P87" s="156"/>
      <c r="Q87" s="156">
        <v>0.2162280844742448</v>
      </c>
      <c r="R87" s="156">
        <v>9.9917414613402311E-2</v>
      </c>
      <c r="S87" s="156">
        <v>0.19845908121303402</v>
      </c>
      <c r="T87" s="156">
        <v>0.17188003952954634</v>
      </c>
      <c r="U87" s="156">
        <v>9.7310944231595808E-2</v>
      </c>
      <c r="V87" s="156">
        <v>-2.0316013265847532E-3</v>
      </c>
      <c r="W87" s="156">
        <v>5.817203709009644E-2</v>
      </c>
      <c r="X87" s="156">
        <v>1.8640321676860694E-2</v>
      </c>
      <c r="Y87" s="156">
        <v>-8.9390004193593331E-2</v>
      </c>
      <c r="Z87" s="156">
        <v>0.10780452402311447</v>
      </c>
      <c r="AA87" s="156">
        <v>0.28263133982761013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381326355742</v>
      </c>
      <c r="D88" s="159">
        <v>457018555759</v>
      </c>
      <c r="E88" s="159">
        <v>566443328906</v>
      </c>
      <c r="F88" s="159">
        <v>631783824446</v>
      </c>
      <c r="G88" s="159">
        <v>684992535746</v>
      </c>
      <c r="H88" s="159">
        <v>728394453496</v>
      </c>
      <c r="I88" s="159">
        <v>762452419311</v>
      </c>
      <c r="J88" s="159">
        <v>856520985754</v>
      </c>
      <c r="K88" s="159">
        <v>910432544816</v>
      </c>
      <c r="L88" s="159">
        <v>1059070842213</v>
      </c>
      <c r="M88" s="159">
        <v>983187420380</v>
      </c>
      <c r="N88" s="159">
        <v>966338543044</v>
      </c>
      <c r="O88" s="225"/>
      <c r="P88" s="160"/>
      <c r="Q88" s="160">
        <v>0.19849716359026659</v>
      </c>
      <c r="R88" s="160">
        <v>0.23943179498537259</v>
      </c>
      <c r="S88" s="160">
        <v>0.115352220082096</v>
      </c>
      <c r="T88" s="160">
        <v>8.4219806271010222E-2</v>
      </c>
      <c r="U88" s="160">
        <v>6.3361154297444378E-2</v>
      </c>
      <c r="V88" s="160">
        <v>4.6757585332419138E-2</v>
      </c>
      <c r="W88" s="160">
        <v>0.12337631052178488</v>
      </c>
      <c r="X88" s="160">
        <v>6.2942484724459291E-2</v>
      </c>
      <c r="Y88" s="160">
        <v>0.16326118639249665</v>
      </c>
      <c r="Z88" s="160">
        <v>-7.1650940436086885E-2</v>
      </c>
      <c r="AA88" s="160">
        <v>-1.7136994419118978E-2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34234726306</v>
      </c>
      <c r="D89" s="142">
        <v>37818390328</v>
      </c>
      <c r="E89" s="142">
        <v>36848606179</v>
      </c>
      <c r="F89" s="142">
        <v>38700662304</v>
      </c>
      <c r="G89" s="142">
        <v>44957348833</v>
      </c>
      <c r="H89" s="142">
        <v>47964382597</v>
      </c>
      <c r="I89" s="142">
        <v>49472877616</v>
      </c>
      <c r="J89" s="142">
        <v>54668518412</v>
      </c>
      <c r="K89" s="142">
        <v>61772005076</v>
      </c>
      <c r="L89" s="142">
        <v>63468931846</v>
      </c>
      <c r="M89" s="142">
        <v>64173617482</v>
      </c>
      <c r="N89" s="142">
        <v>64913321399</v>
      </c>
      <c r="O89" s="150"/>
      <c r="P89" s="143"/>
      <c r="Q89" s="143">
        <v>0.10467920759664207</v>
      </c>
      <c r="R89" s="143">
        <v>-2.5643189479748751E-2</v>
      </c>
      <c r="S89" s="143">
        <v>5.0261226055694941E-2</v>
      </c>
      <c r="T89" s="143">
        <v>0.16166871977158181</v>
      </c>
      <c r="U89" s="143">
        <v>6.6886367680843994E-2</v>
      </c>
      <c r="V89" s="143">
        <v>3.1450316616696172E-2</v>
      </c>
      <c r="W89" s="143">
        <v>0.10501998360248366</v>
      </c>
      <c r="X89" s="143">
        <v>0.12993742779831319</v>
      </c>
      <c r="Y89" s="143">
        <v>2.7470806037657614E-2</v>
      </c>
      <c r="Z89" s="143">
        <v>1.1102843793083572E-2</v>
      </c>
      <c r="AA89" s="143">
        <v>1.1526604639476412E-2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374277962</v>
      </c>
      <c r="D90" s="142">
        <v>62287032</v>
      </c>
      <c r="E90" s="142">
        <v>8129327</v>
      </c>
      <c r="F90" s="142">
        <v>1688023</v>
      </c>
      <c r="G90" s="142">
        <v>24246812</v>
      </c>
      <c r="H90" s="142">
        <v>18088151</v>
      </c>
      <c r="I90" s="142">
        <v>713959768</v>
      </c>
      <c r="J90" s="142">
        <v>216422104</v>
      </c>
      <c r="K90" s="142">
        <v>0</v>
      </c>
      <c r="L90" s="142">
        <v>347232425</v>
      </c>
      <c r="M90" s="142">
        <v>0</v>
      </c>
      <c r="N90" s="142">
        <v>0</v>
      </c>
      <c r="O90" s="150"/>
      <c r="P90" s="143"/>
      <c r="Q90" s="143">
        <v>-0.8335808187392022</v>
      </c>
      <c r="R90" s="143">
        <v>-0.86948604325857104</v>
      </c>
      <c r="S90" s="143">
        <v>-0.79235390580302645</v>
      </c>
      <c r="T90" s="143">
        <v>13.36402940007334</v>
      </c>
      <c r="U90" s="143">
        <v>-0.25399879373832734</v>
      </c>
      <c r="V90" s="143">
        <v>38.471130465463276</v>
      </c>
      <c r="W90" s="143">
        <v>-0.69687072899603497</v>
      </c>
      <c r="X90" s="143">
        <v>-1</v>
      </c>
      <c r="Y90" s="143" t="e">
        <v>#N/A</v>
      </c>
      <c r="Z90" s="143">
        <v>-1</v>
      </c>
      <c r="AA90" s="143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34567924537</v>
      </c>
      <c r="D91" s="142">
        <v>48477506307</v>
      </c>
      <c r="E91" s="142">
        <v>54442352306</v>
      </c>
      <c r="F91" s="142">
        <v>69633812964</v>
      </c>
      <c r="G91" s="142">
        <v>89992535574</v>
      </c>
      <c r="H91" s="142">
        <v>91437643553</v>
      </c>
      <c r="I91" s="142">
        <v>111312553655</v>
      </c>
      <c r="J91" s="142">
        <v>124215057770</v>
      </c>
      <c r="K91" s="142">
        <v>143190476619</v>
      </c>
      <c r="L91" s="142">
        <v>149976088423</v>
      </c>
      <c r="M91" s="142">
        <v>169322290155</v>
      </c>
      <c r="N91" s="142">
        <v>160637251926</v>
      </c>
      <c r="O91" s="150"/>
      <c r="P91" s="143"/>
      <c r="Q91" s="143">
        <v>0.402384058525463</v>
      </c>
      <c r="R91" s="143">
        <v>0.12304358151645878</v>
      </c>
      <c r="S91" s="143">
        <v>0.27903755099732841</v>
      </c>
      <c r="T91" s="143">
        <v>0.29236834439218851</v>
      </c>
      <c r="U91" s="143">
        <v>1.6058087148924649E-2</v>
      </c>
      <c r="V91" s="143">
        <v>0.21736026137287645</v>
      </c>
      <c r="W91" s="143">
        <v>0.11591238985487462</v>
      </c>
      <c r="X91" s="143">
        <v>0.15276262950451147</v>
      </c>
      <c r="Y91" s="143">
        <v>4.7388708831908488E-2</v>
      </c>
      <c r="Z91" s="143">
        <v>0.12899524141098428</v>
      </c>
      <c r="AA91" s="143">
        <v>-5.1292940941500387E-2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 t="e">
        <v>#N/A</v>
      </c>
      <c r="Y92" s="143">
        <v>-1</v>
      </c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34759772732</v>
      </c>
      <c r="D94" s="142">
        <v>21013132637</v>
      </c>
      <c r="E94" s="142">
        <v>30249547869</v>
      </c>
      <c r="F94" s="142">
        <v>79227871931</v>
      </c>
      <c r="G94" s="142">
        <v>90538624325</v>
      </c>
      <c r="H94" s="142">
        <v>116735709136</v>
      </c>
      <c r="I94" s="142">
        <v>87199764468</v>
      </c>
      <c r="J94" s="142">
        <v>60781503183</v>
      </c>
      <c r="K94" s="142">
        <v>58381489157</v>
      </c>
      <c r="L94" s="142">
        <v>69760381353</v>
      </c>
      <c r="M94" s="142">
        <v>57027504484</v>
      </c>
      <c r="N94" s="142">
        <v>40016283708</v>
      </c>
      <c r="O94" s="150"/>
      <c r="P94" s="143"/>
      <c r="Q94" s="143">
        <v>-0.39547554585547628</v>
      </c>
      <c r="R94" s="143">
        <v>0.43955441540099005</v>
      </c>
      <c r="S94" s="143">
        <v>1.6191423512876177</v>
      </c>
      <c r="T94" s="143">
        <v>0.14276228956206971</v>
      </c>
      <c r="U94" s="143">
        <v>0.28934706050936021</v>
      </c>
      <c r="V94" s="143">
        <v>-0.25301550730796429</v>
      </c>
      <c r="W94" s="143">
        <v>-0.30296253030241616</v>
      </c>
      <c r="X94" s="143">
        <v>-3.9485927466684667E-2</v>
      </c>
      <c r="Y94" s="143">
        <v>0.19490582306661941</v>
      </c>
      <c r="Z94" s="143">
        <v>-0.18252303989809582</v>
      </c>
      <c r="AA94" s="143">
        <v>-0.29829853033061926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103936701537</v>
      </c>
      <c r="D95" s="161">
        <v>107371316304</v>
      </c>
      <c r="E95" s="161">
        <v>121548635681</v>
      </c>
      <c r="F95" s="161">
        <v>187564035222</v>
      </c>
      <c r="G95" s="161">
        <v>225512755544</v>
      </c>
      <c r="H95" s="161">
        <v>256155823437</v>
      </c>
      <c r="I95" s="161">
        <v>248699155507</v>
      </c>
      <c r="J95" s="161">
        <v>239881501469</v>
      </c>
      <c r="K95" s="161">
        <v>263344897617</v>
      </c>
      <c r="L95" s="161">
        <v>283552634047</v>
      </c>
      <c r="M95" s="161">
        <v>290523412121</v>
      </c>
      <c r="N95" s="161">
        <v>265566857033</v>
      </c>
      <c r="O95" s="224"/>
      <c r="P95" s="154"/>
      <c r="Q95" s="154">
        <v>3.3045254623337517E-2</v>
      </c>
      <c r="R95" s="154">
        <v>0.13204010032679303</v>
      </c>
      <c r="S95" s="154">
        <v>0.54311921455256007</v>
      </c>
      <c r="T95" s="154">
        <v>0.20232407709230649</v>
      </c>
      <c r="U95" s="154">
        <v>0.13588175009914782</v>
      </c>
      <c r="V95" s="154">
        <v>-2.9109890339205635E-2</v>
      </c>
      <c r="W95" s="154">
        <v>-3.545510245108896E-2</v>
      </c>
      <c r="X95" s="154">
        <v>9.7812444912648511E-2</v>
      </c>
      <c r="Y95" s="154">
        <v>7.6734869795690663E-2</v>
      </c>
      <c r="Z95" s="154">
        <v>2.4583718283655909E-2</v>
      </c>
      <c r="AA95" s="154">
        <v>-8.5902044540237754E-2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176133822716</v>
      </c>
      <c r="D96" s="142">
        <v>221907628330</v>
      </c>
      <c r="E96" s="142">
        <v>269908697750</v>
      </c>
      <c r="F96" s="142">
        <v>324288233199</v>
      </c>
      <c r="G96" s="142">
        <v>359476889019</v>
      </c>
      <c r="H96" s="142">
        <v>391734925594</v>
      </c>
      <c r="I96" s="142">
        <v>401469626714</v>
      </c>
      <c r="J96" s="142">
        <v>441530564228</v>
      </c>
      <c r="K96" s="142">
        <v>484936568169</v>
      </c>
      <c r="L96" s="142">
        <v>509627190993</v>
      </c>
      <c r="M96" s="142">
        <v>492812520975</v>
      </c>
      <c r="N96" s="142">
        <v>511948910815</v>
      </c>
      <c r="O96" s="150"/>
      <c r="P96" s="143"/>
      <c r="Q96" s="143">
        <v>0.25988083894486391</v>
      </c>
      <c r="R96" s="143">
        <v>0.21631103798116103</v>
      </c>
      <c r="S96" s="143">
        <v>0.20147381652505492</v>
      </c>
      <c r="T96" s="143">
        <v>0.10851043059094412</v>
      </c>
      <c r="U96" s="143">
        <v>8.9736051357935942E-2</v>
      </c>
      <c r="V96" s="143">
        <v>2.4850225200724552E-2</v>
      </c>
      <c r="W96" s="143">
        <v>9.9785724369476858E-2</v>
      </c>
      <c r="X96" s="143">
        <v>9.8308039029854744E-2</v>
      </c>
      <c r="Y96" s="143">
        <v>5.0915159723313286E-2</v>
      </c>
      <c r="Z96" s="143">
        <v>-3.299405980524095E-2</v>
      </c>
      <c r="AA96" s="143">
        <v>3.8830973292114823E-2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966609272</v>
      </c>
      <c r="D97" s="142">
        <v>424750970</v>
      </c>
      <c r="E97" s="142">
        <v>469772039</v>
      </c>
      <c r="F97" s="142">
        <v>518536708</v>
      </c>
      <c r="G97" s="142">
        <v>931872849</v>
      </c>
      <c r="H97" s="142">
        <v>932742749</v>
      </c>
      <c r="I97" s="142">
        <v>263096077</v>
      </c>
      <c r="J97" s="142">
        <v>555301190</v>
      </c>
      <c r="K97" s="142">
        <v>146125809</v>
      </c>
      <c r="L97" s="142">
        <v>483050840</v>
      </c>
      <c r="M97" s="142">
        <v>282668035</v>
      </c>
      <c r="N97" s="142">
        <v>632591826</v>
      </c>
      <c r="O97" s="150"/>
      <c r="P97" s="143"/>
      <c r="Q97" s="143">
        <v>-0.56057635457897814</v>
      </c>
      <c r="R97" s="143">
        <v>0.10599403457513001</v>
      </c>
      <c r="S97" s="143">
        <v>0.10380496273001882</v>
      </c>
      <c r="T97" s="143">
        <v>0.79712030917587429</v>
      </c>
      <c r="U97" s="143">
        <v>9.3349645387075242E-4</v>
      </c>
      <c r="V97" s="143">
        <v>-0.71793286275120649</v>
      </c>
      <c r="W97" s="143">
        <v>1.1106403270315583</v>
      </c>
      <c r="X97" s="143">
        <v>-0.7368530598682852</v>
      </c>
      <c r="Y97" s="143">
        <v>2.3057188412212657</v>
      </c>
      <c r="Z97" s="143">
        <v>-0.41482756763242556</v>
      </c>
      <c r="AA97" s="143">
        <v>1.2379319472751846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21376561530</v>
      </c>
      <c r="D98" s="142">
        <v>29967548178</v>
      </c>
      <c r="E98" s="142">
        <v>32584881712</v>
      </c>
      <c r="F98" s="142">
        <v>36885546968</v>
      </c>
      <c r="G98" s="142">
        <v>46220183626</v>
      </c>
      <c r="H98" s="142">
        <v>47423719993</v>
      </c>
      <c r="I98" s="142">
        <v>54956332146</v>
      </c>
      <c r="J98" s="142">
        <v>60681085916</v>
      </c>
      <c r="K98" s="142">
        <v>62595138913</v>
      </c>
      <c r="L98" s="142">
        <v>56519708862</v>
      </c>
      <c r="M98" s="142">
        <v>55749205141</v>
      </c>
      <c r="N98" s="142">
        <v>52627357644</v>
      </c>
      <c r="O98" s="150"/>
      <c r="P98" s="143"/>
      <c r="Q98" s="143">
        <v>0.40188814444939402</v>
      </c>
      <c r="R98" s="143">
        <v>8.7338928044886188E-2</v>
      </c>
      <c r="S98" s="143">
        <v>0.13198345459747984</v>
      </c>
      <c r="T98" s="143">
        <v>0.25307030599541469</v>
      </c>
      <c r="U98" s="143">
        <v>2.6039194840476121E-2</v>
      </c>
      <c r="V98" s="143">
        <v>0.1588363830191275</v>
      </c>
      <c r="W98" s="143">
        <v>0.10416913841322795</v>
      </c>
      <c r="X98" s="143">
        <v>3.1542827029324982E-2</v>
      </c>
      <c r="Y98" s="143">
        <v>-9.7059135206076341E-2</v>
      </c>
      <c r="Z98" s="143">
        <v>-1.3632478590455577E-2</v>
      </c>
      <c r="AA98" s="143">
        <v>-5.5998062915951441E-2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3392</v>
      </c>
      <c r="D99" s="142">
        <v>46542711</v>
      </c>
      <c r="E99" s="142">
        <v>4859267</v>
      </c>
      <c r="F99" s="142">
        <v>5698204</v>
      </c>
      <c r="G99" s="142">
        <v>0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0</v>
      </c>
      <c r="O99" s="150"/>
      <c r="P99" s="143"/>
      <c r="Q99" s="143">
        <v>13720.318101415094</v>
      </c>
      <c r="R99" s="143">
        <v>-0.89559553159677352</v>
      </c>
      <c r="S99" s="143">
        <v>0.17264682101230489</v>
      </c>
      <c r="T99" s="143">
        <v>-1</v>
      </c>
      <c r="U99" s="143" t="e">
        <v>#N/A</v>
      </c>
      <c r="V99" s="143">
        <v>-1</v>
      </c>
      <c r="W99" s="143" t="e">
        <v>#N/A</v>
      </c>
      <c r="X99" s="143">
        <v>-1</v>
      </c>
      <c r="Y99" s="143"/>
      <c r="Z99" s="143"/>
      <c r="AA99" s="143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105000000</v>
      </c>
      <c r="F100" s="142">
        <v>0</v>
      </c>
      <c r="G100" s="142">
        <v>4441423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456212668</v>
      </c>
      <c r="M100" s="142">
        <v>5120928</v>
      </c>
      <c r="N100" s="142">
        <v>0</v>
      </c>
      <c r="O100" s="150"/>
      <c r="P100" s="143"/>
      <c r="Q100" s="143">
        <v>7.2140844560965327</v>
      </c>
      <c r="R100" s="143">
        <v>0.29881172581080051</v>
      </c>
      <c r="S100" s="143">
        <v>-1</v>
      </c>
      <c r="T100" s="143" t="e">
        <v>#N/A</v>
      </c>
      <c r="U100" s="143">
        <v>3.72587209099426</v>
      </c>
      <c r="V100" s="143">
        <v>7.3351845678599741</v>
      </c>
      <c r="W100" s="143">
        <v>-1</v>
      </c>
      <c r="X100" s="143"/>
      <c r="Y100" s="143" t="e">
        <v>#N/A</v>
      </c>
      <c r="Z100" s="143">
        <v>-0.98877512976031612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184829832448</v>
      </c>
      <c r="D101" s="142">
        <v>216981845704</v>
      </c>
      <c r="E101" s="142">
        <v>253882559688</v>
      </c>
      <c r="F101" s="142">
        <v>283631703073</v>
      </c>
      <c r="G101" s="142">
        <v>332101946275</v>
      </c>
      <c r="H101" s="142">
        <v>372465766563</v>
      </c>
      <c r="I101" s="142">
        <v>404614836468</v>
      </c>
      <c r="J101" s="142">
        <v>443143350414</v>
      </c>
      <c r="K101" s="142">
        <v>463611953080</v>
      </c>
      <c r="L101" s="142">
        <v>514031102772</v>
      </c>
      <c r="M101" s="142">
        <v>519929210256</v>
      </c>
      <c r="N101" s="142">
        <v>561447782265</v>
      </c>
      <c r="O101" s="150"/>
      <c r="P101" s="143"/>
      <c r="Q101" s="143">
        <v>0.1739546740380542</v>
      </c>
      <c r="R101" s="143">
        <v>0.1700636007785592</v>
      </c>
      <c r="S101" s="143">
        <v>0.11717679001487591</v>
      </c>
      <c r="T101" s="143">
        <v>0.17089148595467463</v>
      </c>
      <c r="U101" s="143">
        <v>0.12154045087882848</v>
      </c>
      <c r="V101" s="143">
        <v>8.6314160363412107E-2</v>
      </c>
      <c r="W101" s="143">
        <v>9.5222691986103447E-2</v>
      </c>
      <c r="X101" s="143">
        <v>4.6189574201841221E-2</v>
      </c>
      <c r="Y101" s="143">
        <v>0.10875291147486821</v>
      </c>
      <c r="Z101" s="143">
        <v>1.1474222964706682E-2</v>
      </c>
      <c r="AA101" s="143">
        <v>7.9854278601806827E-2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42433646028</v>
      </c>
      <c r="D102" s="142">
        <v>33329760403</v>
      </c>
      <c r="E102" s="142">
        <v>46003812176</v>
      </c>
      <c r="F102" s="142">
        <v>96449869976</v>
      </c>
      <c r="G102" s="142">
        <v>117615558656</v>
      </c>
      <c r="H102" s="142">
        <v>139520482034</v>
      </c>
      <c r="I102" s="142">
        <v>111644954831</v>
      </c>
      <c r="J102" s="142">
        <v>92781589570</v>
      </c>
      <c r="K102" s="142">
        <v>89126251942</v>
      </c>
      <c r="L102" s="142">
        <v>85468451025</v>
      </c>
      <c r="M102" s="142">
        <v>104014335385</v>
      </c>
      <c r="N102" s="142">
        <v>66209961303</v>
      </c>
      <c r="O102" s="150"/>
      <c r="P102" s="143"/>
      <c r="Q102" s="143">
        <v>-0.21454403467929117</v>
      </c>
      <c r="R102" s="143">
        <v>0.38026231271255151</v>
      </c>
      <c r="S102" s="143">
        <v>1.0965625545771074</v>
      </c>
      <c r="T102" s="143">
        <v>0.21944756053343295</v>
      </c>
      <c r="U102" s="143">
        <v>0.18624171519745225</v>
      </c>
      <c r="V102" s="143">
        <v>-0.19979523290499357</v>
      </c>
      <c r="W102" s="143">
        <v>-0.16895851039175025</v>
      </c>
      <c r="X102" s="143">
        <v>-3.9397230042520381E-2</v>
      </c>
      <c r="Y102" s="143">
        <v>-4.1040668010816406E-2</v>
      </c>
      <c r="Z102" s="143">
        <v>0.21699099653245413</v>
      </c>
      <c r="AA102" s="143">
        <v>-0.36345349842471619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425750317399</v>
      </c>
      <c r="D103" s="161">
        <v>502738919422</v>
      </c>
      <c r="E103" s="161">
        <v>602959582632</v>
      </c>
      <c r="F103" s="161">
        <v>741779588128</v>
      </c>
      <c r="G103" s="161">
        <v>856350891848</v>
      </c>
      <c r="H103" s="161">
        <v>952168100739</v>
      </c>
      <c r="I103" s="161">
        <v>973123798401</v>
      </c>
      <c r="J103" s="161">
        <v>1038692149783</v>
      </c>
      <c r="K103" s="161">
        <v>1100416037913</v>
      </c>
      <c r="L103" s="161">
        <v>1166585717160</v>
      </c>
      <c r="M103" s="161">
        <v>1172793060720</v>
      </c>
      <c r="N103" s="161">
        <v>1192866603853</v>
      </c>
      <c r="O103" s="224"/>
      <c r="P103" s="154"/>
      <c r="Q103" s="154">
        <v>0.18083040429268471</v>
      </c>
      <c r="R103" s="154">
        <v>0.19934932295519103</v>
      </c>
      <c r="S103" s="154">
        <v>0.23023102956591535</v>
      </c>
      <c r="T103" s="154">
        <v>0.15445464603459791</v>
      </c>
      <c r="U103" s="154">
        <v>0.11189012565191248</v>
      </c>
      <c r="V103" s="154">
        <v>2.2008401295670055E-2</v>
      </c>
      <c r="W103" s="154">
        <v>6.7379249679988762E-2</v>
      </c>
      <c r="X103" s="154">
        <v>5.94246217639125E-2</v>
      </c>
      <c r="Y103" s="154">
        <v>6.0131511144180028E-2</v>
      </c>
      <c r="Z103" s="154">
        <v>5.3209493899097904E-3</v>
      </c>
      <c r="AA103" s="154">
        <v>1.7116014585451644E-2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-321813615862</v>
      </c>
      <c r="D104" s="162">
        <v>-395367603118</v>
      </c>
      <c r="E104" s="162">
        <v>-481410946951</v>
      </c>
      <c r="F104" s="162">
        <v>-554215552906</v>
      </c>
      <c r="G104" s="162">
        <v>-630838136304</v>
      </c>
      <c r="H104" s="162">
        <v>-696012277302</v>
      </c>
      <c r="I104" s="162">
        <v>-724424642894</v>
      </c>
      <c r="J104" s="162">
        <v>-798810648314</v>
      </c>
      <c r="K104" s="162">
        <v>-837071140296</v>
      </c>
      <c r="L104" s="162">
        <v>-883033083113</v>
      </c>
      <c r="M104" s="162">
        <v>-882269648599</v>
      </c>
      <c r="N104" s="162">
        <v>-927299746820</v>
      </c>
      <c r="O104" s="224"/>
      <c r="P104" s="156"/>
      <c r="Q104" s="156">
        <v>0.22856083033957586</v>
      </c>
      <c r="R104" s="156">
        <v>0.21762871604662015</v>
      </c>
      <c r="S104" s="156">
        <v>0.15123172087403813</v>
      </c>
      <c r="T104" s="156">
        <v>0.13825411971250823</v>
      </c>
      <c r="U104" s="156">
        <v>0.10331357165539634</v>
      </c>
      <c r="V104" s="156">
        <v>4.0821644270610857E-2</v>
      </c>
      <c r="W104" s="156">
        <v>0.10268287550632693</v>
      </c>
      <c r="X104" s="156">
        <v>4.7896822686019469E-2</v>
      </c>
      <c r="Y104" s="156">
        <v>5.4908048556956857E-2</v>
      </c>
      <c r="Z104" s="156">
        <v>-8.6455935638174441E-4</v>
      </c>
      <c r="AA104" s="156">
        <v>5.1038929302969382E-2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59512739880</v>
      </c>
      <c r="D105" s="163">
        <v>61650952641</v>
      </c>
      <c r="E105" s="163">
        <v>85032381955</v>
      </c>
      <c r="F105" s="163">
        <v>77568271540</v>
      </c>
      <c r="G105" s="163">
        <v>54154399442</v>
      </c>
      <c r="H105" s="163">
        <v>32382176194</v>
      </c>
      <c r="I105" s="163">
        <v>38027776417</v>
      </c>
      <c r="J105" s="163">
        <v>57710337440</v>
      </c>
      <c r="K105" s="163">
        <v>73361404520</v>
      </c>
      <c r="L105" s="163">
        <v>176037759100</v>
      </c>
      <c r="M105" s="163">
        <v>100917771781</v>
      </c>
      <c r="N105" s="163">
        <v>39038796224</v>
      </c>
      <c r="O105" s="225"/>
      <c r="P105" s="160"/>
      <c r="Q105" s="160">
        <v>3.5928656037538254E-2</v>
      </c>
      <c r="R105" s="160">
        <v>0.3792549557206768</v>
      </c>
      <c r="S105" s="160">
        <v>-8.7779622814166069E-2</v>
      </c>
      <c r="T105" s="160">
        <v>-0.30184857330391923</v>
      </c>
      <c r="U105" s="160">
        <v>-0.40203978757659953</v>
      </c>
      <c r="V105" s="160">
        <v>0.17434282949908897</v>
      </c>
      <c r="W105" s="160">
        <v>0.51758379998787074</v>
      </c>
      <c r="X105" s="160">
        <v>0.27120040835443082</v>
      </c>
      <c r="Y105" s="160">
        <v>1.3995963579460651</v>
      </c>
      <c r="Z105" s="160">
        <v>-0.42672655970545126</v>
      </c>
      <c r="AA105" s="160">
        <v>-0.6131623247814324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75206177836</v>
      </c>
      <c r="D106" s="142">
        <v>182736862914</v>
      </c>
      <c r="E106" s="142">
        <v>107300179741</v>
      </c>
      <c r="F106" s="142">
        <v>110288522472</v>
      </c>
      <c r="G106" s="142">
        <v>173893169238</v>
      </c>
      <c r="H106" s="142">
        <v>277634219008</v>
      </c>
      <c r="I106" s="142">
        <v>176885728622</v>
      </c>
      <c r="J106" s="142">
        <v>136197062807</v>
      </c>
      <c r="K106" s="142">
        <v>208537100249</v>
      </c>
      <c r="L106" s="142">
        <v>225948506418</v>
      </c>
      <c r="M106" s="142">
        <v>266007291258</v>
      </c>
      <c r="N106" s="142">
        <v>205821842684</v>
      </c>
      <c r="O106" s="150"/>
      <c r="P106" s="143"/>
      <c r="Q106" s="143">
        <v>1.4298118608352781</v>
      </c>
      <c r="R106" s="143">
        <v>-0.41281590353503095</v>
      </c>
      <c r="S106" s="143">
        <v>2.7850304987496077E-2</v>
      </c>
      <c r="T106" s="143">
        <v>0.5767113870089966</v>
      </c>
      <c r="U106" s="143">
        <v>0.59657921138934533</v>
      </c>
      <c r="V106" s="143">
        <v>-0.36288210706151081</v>
      </c>
      <c r="W106" s="143">
        <v>-0.23002797417280951</v>
      </c>
      <c r="X106" s="143">
        <v>0.53114241930834072</v>
      </c>
      <c r="Y106" s="143">
        <v>8.3493086593273924E-2</v>
      </c>
      <c r="Z106" s="143">
        <v>0.17729165585140927</v>
      </c>
      <c r="AA106" s="143">
        <v>-0.22625488304990193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74944188326</v>
      </c>
      <c r="D107" s="142">
        <v>131384513572</v>
      </c>
      <c r="E107" s="142">
        <v>74037118967</v>
      </c>
      <c r="F107" s="142">
        <v>52001814666</v>
      </c>
      <c r="G107" s="142">
        <v>72529735496</v>
      </c>
      <c r="H107" s="142">
        <v>193340579729</v>
      </c>
      <c r="I107" s="142">
        <v>103149012827</v>
      </c>
      <c r="J107" s="142">
        <v>52824286602</v>
      </c>
      <c r="K107" s="142">
        <v>75839223300</v>
      </c>
      <c r="L107" s="142">
        <v>102628562922</v>
      </c>
      <c r="M107" s="142">
        <v>179426857947</v>
      </c>
      <c r="N107" s="142">
        <v>96497945834</v>
      </c>
      <c r="O107" s="150"/>
      <c r="P107" s="143"/>
      <c r="Q107" s="143">
        <v>0.75309809214945433</v>
      </c>
      <c r="R107" s="143">
        <v>-0.43648519179220513</v>
      </c>
      <c r="S107" s="143">
        <v>-0.29762509141963811</v>
      </c>
      <c r="T107" s="143">
        <v>0.3947539323742415</v>
      </c>
      <c r="U107" s="143">
        <v>1.6656733049807233</v>
      </c>
      <c r="V107" s="143">
        <v>-0.46649061996410146</v>
      </c>
      <c r="W107" s="143">
        <v>-0.48788374067528772</v>
      </c>
      <c r="X107" s="143">
        <v>0.43568854741766883</v>
      </c>
      <c r="Y107" s="143">
        <v>0.3532385809916383</v>
      </c>
      <c r="Z107" s="143">
        <v>0.74831307034249739</v>
      </c>
      <c r="AA107" s="143">
        <v>-0.46218784111738698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261989510</v>
      </c>
      <c r="D108" s="162">
        <v>51352349342</v>
      </c>
      <c r="E108" s="162">
        <v>33263060774</v>
      </c>
      <c r="F108" s="162">
        <v>58286707806</v>
      </c>
      <c r="G108" s="162">
        <v>101363433742</v>
      </c>
      <c r="H108" s="162">
        <v>84293639279</v>
      </c>
      <c r="I108" s="162">
        <v>73736715795</v>
      </c>
      <c r="J108" s="162">
        <v>83372776205</v>
      </c>
      <c r="K108" s="162">
        <v>132697876949</v>
      </c>
      <c r="L108" s="162">
        <v>123319943496</v>
      </c>
      <c r="M108" s="162">
        <v>86580433311</v>
      </c>
      <c r="N108" s="162">
        <v>109323896850</v>
      </c>
      <c r="O108" s="224"/>
      <c r="P108" s="156"/>
      <c r="Q108" s="156">
        <v>195.00918121492728</v>
      </c>
      <c r="R108" s="156">
        <v>-0.35225824718412935</v>
      </c>
      <c r="S108" s="156">
        <v>0.75229538261733508</v>
      </c>
      <c r="T108" s="156">
        <v>0.73904887679323883</v>
      </c>
      <c r="U108" s="156">
        <v>-0.16840189635295588</v>
      </c>
      <c r="V108" s="156">
        <v>-0.12523985883511424</v>
      </c>
      <c r="W108" s="156">
        <v>0.13068198530552677</v>
      </c>
      <c r="X108" s="156">
        <v>0.59162118606579273</v>
      </c>
      <c r="Y108" s="156">
        <v>-7.0671314934482643E-2</v>
      </c>
      <c r="Z108" s="156">
        <v>-0.29792026450443254</v>
      </c>
      <c r="AA108" s="156">
        <v>0.26268595188597255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4512295044</v>
      </c>
      <c r="D109" s="142">
        <v>9023329488</v>
      </c>
      <c r="E109" s="142">
        <v>8167688880</v>
      </c>
      <c r="F109" s="142">
        <v>7322146873</v>
      </c>
      <c r="G109" s="142">
        <v>7321394091</v>
      </c>
      <c r="H109" s="142">
        <v>14112970495</v>
      </c>
      <c r="I109" s="142">
        <v>13728251803</v>
      </c>
      <c r="J109" s="142">
        <v>12419473652</v>
      </c>
      <c r="K109" s="142">
        <v>13950891659</v>
      </c>
      <c r="L109" s="142">
        <v>12797826351</v>
      </c>
      <c r="M109" s="142">
        <v>20640164588</v>
      </c>
      <c r="N109" s="142">
        <v>19663608518</v>
      </c>
      <c r="O109" s="150"/>
      <c r="P109" s="143"/>
      <c r="Q109" s="143">
        <v>0.99972062997040134</v>
      </c>
      <c r="R109" s="143">
        <v>-9.4825375615276486E-2</v>
      </c>
      <c r="S109" s="143">
        <v>-0.10352279811617893</v>
      </c>
      <c r="T109" s="143">
        <v>-1.0280891834824057E-4</v>
      </c>
      <c r="U109" s="143">
        <v>0.92763431657759132</v>
      </c>
      <c r="V109" s="143">
        <v>-2.7259937384287669E-2</v>
      </c>
      <c r="W109" s="143">
        <v>-9.5334655117121025E-2</v>
      </c>
      <c r="X109" s="143">
        <v>0.12330780272265285</v>
      </c>
      <c r="Y109" s="143">
        <v>-8.2651728375808475E-2</v>
      </c>
      <c r="Z109" s="143">
        <v>0.61278673595904931</v>
      </c>
      <c r="AA109" s="143">
        <v>-4.7313385793820717E-2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314639506</v>
      </c>
      <c r="D110" s="142">
        <v>156457496</v>
      </c>
      <c r="E110" s="142">
        <v>197590153</v>
      </c>
      <c r="F110" s="142">
        <v>253184438</v>
      </c>
      <c r="G110" s="142">
        <v>186922936</v>
      </c>
      <c r="H110" s="142">
        <v>132722646</v>
      </c>
      <c r="I110" s="142">
        <v>165390487</v>
      </c>
      <c r="J110" s="142">
        <v>672391665</v>
      </c>
      <c r="K110" s="142">
        <v>364018628</v>
      </c>
      <c r="L110" s="142">
        <v>139033214</v>
      </c>
      <c r="M110" s="142">
        <v>691514725</v>
      </c>
      <c r="N110" s="142">
        <v>236186574</v>
      </c>
      <c r="O110" s="150"/>
      <c r="P110" s="143"/>
      <c r="Q110" s="143">
        <v>-0.50274046006161732</v>
      </c>
      <c r="R110" s="143">
        <v>0.26289988048894752</v>
      </c>
      <c r="S110" s="143">
        <v>0.28136161724617925</v>
      </c>
      <c r="T110" s="143">
        <v>-0.26171238060058022</v>
      </c>
      <c r="U110" s="143">
        <v>-0.28996061778100901</v>
      </c>
      <c r="V110" s="143">
        <v>0.24613614921450555</v>
      </c>
      <c r="W110" s="143">
        <v>3.0654796850558883</v>
      </c>
      <c r="X110" s="143">
        <v>-0.45862114754203565</v>
      </c>
      <c r="Y110" s="143">
        <v>-0.61806016696486199</v>
      </c>
      <c r="Z110" s="143">
        <v>3.9737376063247734</v>
      </c>
      <c r="AA110" s="143">
        <v>-0.65845040537640032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4197655538</v>
      </c>
      <c r="D111" s="162">
        <v>8866871992</v>
      </c>
      <c r="E111" s="162">
        <v>7970098727</v>
      </c>
      <c r="F111" s="162">
        <v>7068962435</v>
      </c>
      <c r="G111" s="162">
        <v>7134471155</v>
      </c>
      <c r="H111" s="162">
        <v>13980247849</v>
      </c>
      <c r="I111" s="162">
        <v>13562861316</v>
      </c>
      <c r="J111" s="162">
        <v>11747081987</v>
      </c>
      <c r="K111" s="162">
        <v>13586873031</v>
      </c>
      <c r="L111" s="162">
        <v>12658793137</v>
      </c>
      <c r="M111" s="162">
        <v>19948649863</v>
      </c>
      <c r="N111" s="162">
        <v>19427421944</v>
      </c>
      <c r="O111" s="224"/>
      <c r="P111" s="156"/>
      <c r="Q111" s="156">
        <v>1.1123391168548999</v>
      </c>
      <c r="R111" s="156">
        <v>-0.10113749987696896</v>
      </c>
      <c r="S111" s="156">
        <v>-0.11306463355933782</v>
      </c>
      <c r="T111" s="156">
        <v>9.2670912601899857E-3</v>
      </c>
      <c r="U111" s="156">
        <v>0.95953526831520275</v>
      </c>
      <c r="V111" s="156">
        <v>-2.9855445876795006E-2</v>
      </c>
      <c r="W111" s="156">
        <v>-0.13387878019942145</v>
      </c>
      <c r="X111" s="156">
        <v>0.15661685566134809</v>
      </c>
      <c r="Y111" s="156">
        <v>-6.8307099939955318E-2</v>
      </c>
      <c r="Z111" s="156">
        <v>0.57587296412109779</v>
      </c>
      <c r="AA111" s="156">
        <v>-2.6128481003957704E-2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63972384928</v>
      </c>
      <c r="D112" s="163">
        <v>121870173975</v>
      </c>
      <c r="E112" s="163">
        <v>126265541456</v>
      </c>
      <c r="F112" s="163">
        <v>142923941781</v>
      </c>
      <c r="G112" s="163">
        <v>162652304339</v>
      </c>
      <c r="H112" s="163">
        <v>130656063322</v>
      </c>
      <c r="I112" s="163">
        <v>125327353528</v>
      </c>
      <c r="J112" s="163">
        <v>152830195632</v>
      </c>
      <c r="K112" s="163">
        <v>219646154500</v>
      </c>
      <c r="L112" s="163">
        <v>312016495733</v>
      </c>
      <c r="M112" s="163">
        <v>207446854955</v>
      </c>
      <c r="N112" s="163">
        <v>167790115018</v>
      </c>
      <c r="O112" s="225"/>
      <c r="P112" s="160"/>
      <c r="Q112" s="160">
        <v>0.9050434669922518</v>
      </c>
      <c r="R112" s="160">
        <v>3.6065981836553851E-2</v>
      </c>
      <c r="S112" s="160">
        <v>0.13193148449614811</v>
      </c>
      <c r="T112" s="160">
        <v>0.13803399425009877</v>
      </c>
      <c r="U112" s="160">
        <v>-0.19671557158091912</v>
      </c>
      <c r="V112" s="160">
        <v>-4.0784251863363319E-2</v>
      </c>
      <c r="W112" s="160">
        <v>0.21944804011085628</v>
      </c>
      <c r="X112" s="160">
        <v>0.43719082208653459</v>
      </c>
      <c r="Y112" s="160">
        <v>0.42054158172389045</v>
      </c>
      <c r="Z112" s="160">
        <v>-0.33514138581789199</v>
      </c>
      <c r="AA112" s="160">
        <v>-0.19116578048677801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4534845676</v>
      </c>
      <c r="D113" s="142">
        <v>8232941704</v>
      </c>
      <c r="E113" s="142">
        <v>8173752200</v>
      </c>
      <c r="F113" s="142">
        <v>8373079004</v>
      </c>
      <c r="G113" s="142">
        <v>9612373434</v>
      </c>
      <c r="H113" s="142">
        <v>7602232760</v>
      </c>
      <c r="I113" s="142">
        <v>7564748430</v>
      </c>
      <c r="J113" s="142">
        <v>9961398902</v>
      </c>
      <c r="K113" s="142">
        <v>18419103721</v>
      </c>
      <c r="L113" s="142">
        <v>22568353844</v>
      </c>
      <c r="M113" s="142">
        <v>20223445059</v>
      </c>
      <c r="N113" s="142">
        <v>16368688442</v>
      </c>
      <c r="O113" s="150"/>
      <c r="P113" s="143"/>
      <c r="Q113" s="143">
        <v>0.81548442708240909</v>
      </c>
      <c r="R113" s="143">
        <v>-7.1893505539146751E-3</v>
      </c>
      <c r="S113" s="143">
        <v>2.4386205884734391E-2</v>
      </c>
      <c r="T113" s="143">
        <v>0.1480094036384898</v>
      </c>
      <c r="U113" s="143">
        <v>-0.2091201187513082</v>
      </c>
      <c r="V113" s="143">
        <v>-4.9307001223677371E-3</v>
      </c>
      <c r="W113" s="143">
        <v>0.31681826490031728</v>
      </c>
      <c r="X113" s="143">
        <v>0.84904790001953478</v>
      </c>
      <c r="Y113" s="143">
        <v>0.22526883967048583</v>
      </c>
      <c r="Z113" s="143">
        <v>-0.10390251771169456</v>
      </c>
      <c r="AA113" s="143">
        <v>-0.1906083066339147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59437539252</v>
      </c>
      <c r="D114" s="164">
        <v>113637232271</v>
      </c>
      <c r="E114" s="164">
        <v>118091789256</v>
      </c>
      <c r="F114" s="164">
        <v>134550862777</v>
      </c>
      <c r="G114" s="164">
        <v>153039930905</v>
      </c>
      <c r="H114" s="164">
        <v>123053830562</v>
      </c>
      <c r="I114" s="164">
        <v>117762605098</v>
      </c>
      <c r="J114" s="164">
        <v>142868796730</v>
      </c>
      <c r="K114" s="164">
        <v>201227050779</v>
      </c>
      <c r="L114" s="164">
        <v>289448141889</v>
      </c>
      <c r="M114" s="164">
        <v>187223409896</v>
      </c>
      <c r="N114" s="164">
        <v>151421426576</v>
      </c>
      <c r="O114" s="226"/>
      <c r="P114" s="165"/>
      <c r="Q114" s="165">
        <v>0.91187646226750951</v>
      </c>
      <c r="R114" s="165">
        <v>3.9199801825310576E-2</v>
      </c>
      <c r="S114" s="165">
        <v>0.13937525737136514</v>
      </c>
      <c r="T114" s="165">
        <v>0.13741322609460438</v>
      </c>
      <c r="U114" s="165">
        <v>-0.19593644721137493</v>
      </c>
      <c r="V114" s="165">
        <v>-4.2999274706316815E-2</v>
      </c>
      <c r="W114" s="165">
        <v>0.21319324255018879</v>
      </c>
      <c r="X114" s="165">
        <v>0.40847445617735634</v>
      </c>
      <c r="Y114" s="165">
        <v>0.43841566413896249</v>
      </c>
      <c r="Z114" s="165">
        <v>-0.35317114605006517</v>
      </c>
      <c r="AA114" s="165">
        <v>-0.19122599753891623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99499531363</v>
      </c>
      <c r="D116" s="151">
        <v>149352571688</v>
      </c>
      <c r="E116" s="151">
        <v>187034715000</v>
      </c>
      <c r="F116" s="151">
        <v>202352066938</v>
      </c>
      <c r="G116" s="151">
        <v>215272298892</v>
      </c>
      <c r="H116" s="151">
        <v>237639264318</v>
      </c>
      <c r="I116" s="151">
        <v>248164742770</v>
      </c>
      <c r="J116" s="151">
        <v>279766697204</v>
      </c>
      <c r="K116" s="151">
        <v>297579958822</v>
      </c>
      <c r="L116" s="151">
        <v>286776881549</v>
      </c>
      <c r="M116" s="151">
        <v>271330590321</v>
      </c>
      <c r="N116" s="151">
        <v>297403217877</v>
      </c>
      <c r="O116" s="150"/>
      <c r="P116" s="150"/>
      <c r="Q116" s="150">
        <v>0.50103794100419652</v>
      </c>
      <c r="R116" s="150">
        <v>0.25230327731295188</v>
      </c>
      <c r="S116" s="150">
        <v>8.1895769659659168E-2</v>
      </c>
      <c r="T116" s="150">
        <v>6.3850259350000771E-2</v>
      </c>
      <c r="U116" s="150">
        <v>0.10390080628637355</v>
      </c>
      <c r="V116" s="150">
        <v>4.429183233758538E-2</v>
      </c>
      <c r="W116" s="150">
        <v>0.12734264376664006</v>
      </c>
      <c r="X116" s="150">
        <v>6.3671844419033619E-2</v>
      </c>
      <c r="Y116" s="150">
        <v>-3.6303107627829068E-2</v>
      </c>
      <c r="Z116" s="150">
        <v>-5.3861703023508123E-2</v>
      </c>
      <c r="AA116" s="150">
        <v>9.6091736376479053E-2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405946763417</v>
      </c>
      <c r="D117" s="151">
        <v>623683733533</v>
      </c>
      <c r="E117" s="151">
        <v>593693024525</v>
      </c>
      <c r="F117" s="151">
        <v>729740264943</v>
      </c>
      <c r="G117" s="151">
        <v>727317091224</v>
      </c>
      <c r="H117" s="151">
        <v>818784991822</v>
      </c>
      <c r="I117" s="151">
        <v>863025532262</v>
      </c>
      <c r="J117" s="151">
        <v>994669950802</v>
      </c>
      <c r="K117" s="151">
        <v>977868039516</v>
      </c>
      <c r="L117" s="151">
        <v>958084651140</v>
      </c>
      <c r="M117" s="151">
        <v>1102609638809</v>
      </c>
      <c r="N117" s="151">
        <v>1510562228714</v>
      </c>
      <c r="O117" s="150"/>
      <c r="P117" s="150"/>
      <c r="Q117" s="150">
        <v>0.53636828702175032</v>
      </c>
      <c r="R117" s="150">
        <v>-4.8086405650041186E-2</v>
      </c>
      <c r="S117" s="150">
        <v>0.2291541837245743</v>
      </c>
      <c r="T117" s="150">
        <v>-3.3205975268327803E-3</v>
      </c>
      <c r="U117" s="150">
        <v>0.1257606918655918</v>
      </c>
      <c r="V117" s="150">
        <v>5.4031938643078758E-2</v>
      </c>
      <c r="W117" s="150">
        <v>0.15253826638820112</v>
      </c>
      <c r="X117" s="150">
        <v>-1.6891946190243923E-2</v>
      </c>
      <c r="Y117" s="150">
        <v>-2.0231143238705118E-2</v>
      </c>
      <c r="Z117" s="150">
        <v>0.15084782696083643</v>
      </c>
      <c r="AA117" s="150">
        <v>0.36998823114375812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234903270791</v>
      </c>
      <c r="D118" s="151">
        <v>264035139784</v>
      </c>
      <c r="E118" s="151">
        <v>315662200566</v>
      </c>
      <c r="F118" s="151">
        <v>384089205075</v>
      </c>
      <c r="G118" s="151">
        <v>458426121900</v>
      </c>
      <c r="H118" s="151">
        <v>501381818140</v>
      </c>
      <c r="I118" s="151">
        <v>532892033159</v>
      </c>
      <c r="J118" s="151">
        <v>582238785413</v>
      </c>
      <c r="K118" s="151">
        <v>619941320136</v>
      </c>
      <c r="L118" s="151">
        <v>689120550042</v>
      </c>
      <c r="M118" s="151">
        <v>724224354329</v>
      </c>
      <c r="N118" s="151">
        <v>737273831399</v>
      </c>
      <c r="O118" s="150"/>
      <c r="P118" s="150"/>
      <c r="Q118" s="150">
        <v>0.12401644683321345</v>
      </c>
      <c r="R118" s="150">
        <v>0.1955310222125537</v>
      </c>
      <c r="S118" s="150">
        <v>0.21677288058660982</v>
      </c>
      <c r="T118" s="150">
        <v>0.1935407604347652</v>
      </c>
      <c r="U118" s="150">
        <v>9.3702549195855411E-2</v>
      </c>
      <c r="V118" s="150">
        <v>6.2846744494834184E-2</v>
      </c>
      <c r="W118" s="150">
        <v>9.2601782694087253E-2</v>
      </c>
      <c r="X118" s="150">
        <v>6.4754419780290728E-2</v>
      </c>
      <c r="Y118" s="150">
        <v>0.11158996449990433</v>
      </c>
      <c r="Z118" s="150">
        <v>5.0940005032298785E-2</v>
      </c>
      <c r="AA118" s="150">
        <v>1.8018555979231632E-2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167119006515</v>
      </c>
      <c r="D119" s="151">
        <v>49859709221</v>
      </c>
      <c r="E119" s="151">
        <v>168512193318</v>
      </c>
      <c r="F119" s="151">
        <v>133659935629</v>
      </c>
      <c r="G119" s="151">
        <v>222074036163</v>
      </c>
      <c r="H119" s="151">
        <v>206280618953</v>
      </c>
      <c r="I119" s="151">
        <v>208959202854</v>
      </c>
      <c r="J119" s="151">
        <v>167616478795</v>
      </c>
      <c r="K119" s="151">
        <v>262824382467</v>
      </c>
      <c r="L119" s="151">
        <v>362426780130</v>
      </c>
      <c r="M119" s="151">
        <v>220949370991</v>
      </c>
      <c r="N119" s="151">
        <v>21610463569</v>
      </c>
      <c r="O119" s="150"/>
      <c r="P119" s="150"/>
      <c r="Q119" s="150">
        <v>-0.701651474235369</v>
      </c>
      <c r="R119" s="150">
        <v>2.3797267563491071</v>
      </c>
      <c r="S119" s="150">
        <v>-0.20682335801795759</v>
      </c>
      <c r="T119" s="150">
        <v>0.66148543404518079</v>
      </c>
      <c r="U119" s="150">
        <v>-7.1117801445315321E-2</v>
      </c>
      <c r="V119" s="150">
        <v>1.2985145742704596E-2</v>
      </c>
      <c r="W119" s="150">
        <v>-0.19785069762103846</v>
      </c>
      <c r="X119" s="150">
        <v>0.56801040301319139</v>
      </c>
      <c r="Y119" s="150">
        <v>0.37896939670544461</v>
      </c>
      <c r="Z119" s="150">
        <v>-0.39036135543916772</v>
      </c>
      <c r="AA119" s="150">
        <v>-0.90219269024359305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907468572086</v>
      </c>
      <c r="D120" s="166">
        <v>1086931154226</v>
      </c>
      <c r="E120" s="166">
        <v>1264902133409</v>
      </c>
      <c r="F120" s="166">
        <v>1449841472585</v>
      </c>
      <c r="G120" s="166">
        <v>1623089548179</v>
      </c>
      <c r="H120" s="166">
        <v>1764086693233</v>
      </c>
      <c r="I120" s="166">
        <v>1853041511045</v>
      </c>
      <c r="J120" s="166">
        <v>2024291912214</v>
      </c>
      <c r="K120" s="166">
        <v>2158213700941</v>
      </c>
      <c r="L120" s="166">
        <v>2296408862861</v>
      </c>
      <c r="M120" s="166">
        <v>2319113954450</v>
      </c>
      <c r="N120" s="166">
        <v>2566849741559</v>
      </c>
      <c r="O120" s="224"/>
      <c r="P120" s="148"/>
      <c r="Q120" s="148">
        <v>0.1977617601978976</v>
      </c>
      <c r="R120" s="148">
        <v>0.16373712216366876</v>
      </c>
      <c r="S120" s="148">
        <v>0.14620841746671376</v>
      </c>
      <c r="T120" s="148">
        <v>0.11949449568793669</v>
      </c>
      <c r="U120" s="148">
        <v>8.6869603228108661E-2</v>
      </c>
      <c r="V120" s="148">
        <v>5.042542305501696E-2</v>
      </c>
      <c r="W120" s="148">
        <v>9.2415847215654434E-2</v>
      </c>
      <c r="X120" s="148">
        <v>6.6157350093113632E-2</v>
      </c>
      <c r="Y120" s="148">
        <v>6.4032195634633249E-2</v>
      </c>
      <c r="Z120" s="148">
        <v>9.8872164953729413E-3</v>
      </c>
      <c r="AA120" s="148">
        <v>0.10682346446738222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99499531363</v>
      </c>
      <c r="D122" s="151">
        <v>149352571688</v>
      </c>
      <c r="E122" s="151">
        <v>187034715000</v>
      </c>
      <c r="F122" s="151">
        <v>202352066938</v>
      </c>
      <c r="G122" s="151">
        <v>215272298892</v>
      </c>
      <c r="H122" s="151">
        <v>237639264318</v>
      </c>
      <c r="I122" s="151">
        <v>248164742770</v>
      </c>
      <c r="J122" s="151">
        <v>279766697204</v>
      </c>
      <c r="K122" s="151">
        <v>297579958822</v>
      </c>
      <c r="L122" s="151">
        <v>286776881549</v>
      </c>
      <c r="M122" s="151">
        <v>271330590321</v>
      </c>
      <c r="N122" s="151">
        <v>297403217877</v>
      </c>
      <c r="O122" s="150"/>
      <c r="P122" s="150"/>
      <c r="Q122" s="150">
        <v>0.50103794100419652</v>
      </c>
      <c r="R122" s="150">
        <v>0.25230327731295188</v>
      </c>
      <c r="S122" s="150">
        <v>8.1895769659659168E-2</v>
      </c>
      <c r="T122" s="150">
        <v>6.3850259350000771E-2</v>
      </c>
      <c r="U122" s="150">
        <v>0.10390080628637355</v>
      </c>
      <c r="V122" s="150">
        <v>4.429183233758538E-2</v>
      </c>
      <c r="W122" s="150">
        <v>0.12734264376664006</v>
      </c>
      <c r="X122" s="150">
        <v>6.3671844419033619E-2</v>
      </c>
      <c r="Y122" s="150">
        <v>-3.6303107627829068E-2</v>
      </c>
      <c r="Z122" s="150">
        <v>-5.3861703023508123E-2</v>
      </c>
      <c r="AA122" s="150">
        <v>9.6091736376479053E-2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319117152121</v>
      </c>
      <c r="D123" s="151">
        <v>388119242647</v>
      </c>
      <c r="E123" s="151">
        <v>426899113934</v>
      </c>
      <c r="F123" s="151">
        <v>511621119856</v>
      </c>
      <c r="G123" s="151">
        <v>599558578161</v>
      </c>
      <c r="H123" s="151">
        <v>657902189524</v>
      </c>
      <c r="I123" s="151">
        <v>656565594563</v>
      </c>
      <c r="J123" s="151">
        <v>694759352682</v>
      </c>
      <c r="K123" s="151">
        <v>707709890504</v>
      </c>
      <c r="L123" s="151">
        <v>644447700424</v>
      </c>
      <c r="M123" s="151">
        <v>713922078026</v>
      </c>
      <c r="N123" s="151">
        <v>915698831471</v>
      </c>
      <c r="O123" s="150"/>
      <c r="P123" s="150"/>
      <c r="Q123" s="150">
        <v>0.2162280844742448</v>
      </c>
      <c r="R123" s="150">
        <v>9.9917414613402311E-2</v>
      </c>
      <c r="S123" s="150">
        <v>0.19845908121303402</v>
      </c>
      <c r="T123" s="150">
        <v>0.17188003952954634</v>
      </c>
      <c r="U123" s="150">
        <v>9.7310944231595808E-2</v>
      </c>
      <c r="V123" s="150">
        <v>-2.0316013265847532E-3</v>
      </c>
      <c r="W123" s="150">
        <v>5.817203709009644E-2</v>
      </c>
      <c r="X123" s="150">
        <v>1.8640321676860694E-2</v>
      </c>
      <c r="Y123" s="150">
        <v>-8.9390004193593331E-2</v>
      </c>
      <c r="Z123" s="150">
        <v>0.10780452402311447</v>
      </c>
      <c r="AA123" s="150">
        <v>0.28263133982761013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222314084499</v>
      </c>
      <c r="D124" s="151">
        <v>246015031430</v>
      </c>
      <c r="E124" s="151">
        <v>294376231951</v>
      </c>
      <c r="F124" s="151">
        <v>351863485968</v>
      </c>
      <c r="G124" s="151">
        <v>415565837412</v>
      </c>
      <c r="H124" s="151">
        <v>458373012984</v>
      </c>
      <c r="I124" s="151">
        <v>476259900124</v>
      </c>
      <c r="J124" s="151">
        <v>519043951110</v>
      </c>
      <c r="K124" s="151">
        <v>539491181474</v>
      </c>
      <c r="L124" s="151">
        <v>596256201564</v>
      </c>
      <c r="M124" s="151">
        <v>610939058278</v>
      </c>
      <c r="N124" s="151">
        <v>629896528943</v>
      </c>
      <c r="O124" s="150"/>
      <c r="P124" s="150"/>
      <c r="Q124" s="150">
        <v>0.10661019064271926</v>
      </c>
      <c r="R124" s="150">
        <v>0.19657823442694999</v>
      </c>
      <c r="S124" s="150">
        <v>0.19528497133073208</v>
      </c>
      <c r="T124" s="150">
        <v>0.18104280206498435</v>
      </c>
      <c r="U124" s="150">
        <v>0.10300937112296871</v>
      </c>
      <c r="V124" s="150">
        <v>3.902255724776782E-2</v>
      </c>
      <c r="W124" s="150">
        <v>8.9833410234329225E-2</v>
      </c>
      <c r="X124" s="150">
        <v>3.9394024957371432E-2</v>
      </c>
      <c r="Y124" s="150">
        <v>0.10521955138340977</v>
      </c>
      <c r="Z124" s="150">
        <v>2.4625080083840345E-2</v>
      </c>
      <c r="AA124" s="150">
        <v>3.1030051865457375E-2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59512739880</v>
      </c>
      <c r="D125" s="151">
        <v>61650952641</v>
      </c>
      <c r="E125" s="151">
        <v>85032381955</v>
      </c>
      <c r="F125" s="151">
        <v>77568271540</v>
      </c>
      <c r="G125" s="151">
        <v>54154399442</v>
      </c>
      <c r="H125" s="151">
        <v>32382176194</v>
      </c>
      <c r="I125" s="151">
        <v>38027776417</v>
      </c>
      <c r="J125" s="151">
        <v>57710337440</v>
      </c>
      <c r="K125" s="151">
        <v>73361404520</v>
      </c>
      <c r="L125" s="151">
        <v>176037759100</v>
      </c>
      <c r="M125" s="151">
        <v>100917771781</v>
      </c>
      <c r="N125" s="151">
        <v>39038796224</v>
      </c>
      <c r="O125" s="150"/>
      <c r="P125" s="150"/>
      <c r="Q125" s="150">
        <v>3.5928656037538254E-2</v>
      </c>
      <c r="R125" s="150">
        <v>0.3792549557206768</v>
      </c>
      <c r="S125" s="150">
        <v>-8.7779622814166069E-2</v>
      </c>
      <c r="T125" s="150">
        <v>-0.30184857330391923</v>
      </c>
      <c r="U125" s="150">
        <v>-0.40203978757659953</v>
      </c>
      <c r="V125" s="150">
        <v>0.17434282949908897</v>
      </c>
      <c r="W125" s="150">
        <v>0.51758379998787074</v>
      </c>
      <c r="X125" s="150">
        <v>0.27120040835443082</v>
      </c>
      <c r="Y125" s="150">
        <v>1.3995963579460651</v>
      </c>
      <c r="Z125" s="150">
        <v>-0.42672655970545126</v>
      </c>
      <c r="AA125" s="150">
        <v>-0.6131623247814324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700443507863</v>
      </c>
      <c r="D126" s="166">
        <v>845137798406</v>
      </c>
      <c r="E126" s="166">
        <v>993342442840</v>
      </c>
      <c r="F126" s="166">
        <v>1143404944302</v>
      </c>
      <c r="G126" s="166">
        <v>1284551113907</v>
      </c>
      <c r="H126" s="166">
        <v>1386296643020</v>
      </c>
      <c r="I126" s="166">
        <v>1419018013874</v>
      </c>
      <c r="J126" s="166">
        <v>1551280338436</v>
      </c>
      <c r="K126" s="166">
        <v>1618142435320</v>
      </c>
      <c r="L126" s="166">
        <v>1703518542637</v>
      </c>
      <c r="M126" s="166">
        <v>1697109498406</v>
      </c>
      <c r="N126" s="166">
        <v>1882037374515</v>
      </c>
      <c r="O126" s="224"/>
      <c r="P126" s="148"/>
      <c r="Q126" s="148">
        <v>0.20657524685245687</v>
      </c>
      <c r="R126" s="148">
        <v>0.17536151467077477</v>
      </c>
      <c r="S126" s="148">
        <v>0.15106824695113819</v>
      </c>
      <c r="T126" s="148">
        <v>0.12344372858310826</v>
      </c>
      <c r="U126" s="148">
        <v>7.920706931119148E-2</v>
      </c>
      <c r="V126" s="148">
        <v>2.3603440878798843E-2</v>
      </c>
      <c r="W126" s="148">
        <v>9.3206938367834002E-2</v>
      </c>
      <c r="X126" s="148">
        <v>4.3101234011262202E-2</v>
      </c>
      <c r="Y126" s="148">
        <v>5.2761799859798009E-2</v>
      </c>
      <c r="Z126" s="148">
        <v>-3.762239195282846E-3</v>
      </c>
      <c r="AA126" s="148">
        <v>0.10896637858823621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51" customWidth="1" collapsed="1"/>
    <col min="39" max="39" width="13.21875" style="1" bestFit="1" customWidth="1" collapsed="1"/>
    <col min="40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Abril 2022</v>
      </c>
      <c r="D3" s="277"/>
      <c r="E3" s="277"/>
      <c r="F3" s="277"/>
      <c r="G3" s="277"/>
      <c r="H3" s="277"/>
      <c r="I3" s="277" t="str">
        <f>$C$3</f>
        <v>Periodo Julio 2021 - Abril 2022</v>
      </c>
      <c r="J3" s="277"/>
      <c r="K3" s="277"/>
      <c r="L3" s="277"/>
      <c r="M3" s="277"/>
      <c r="N3" s="277"/>
      <c r="O3" s="277" t="str">
        <f>$C$3</f>
        <v>Periodo Julio 2021 - Abril 2022</v>
      </c>
      <c r="P3" s="277"/>
      <c r="Q3" s="277"/>
      <c r="R3" s="277"/>
      <c r="S3" s="277"/>
      <c r="T3" s="277"/>
      <c r="U3" s="277" t="str">
        <f>$C$3</f>
        <v>Periodo Julio 2021 - Abril 2022</v>
      </c>
      <c r="V3" s="277"/>
      <c r="W3" s="277"/>
      <c r="X3" s="277"/>
      <c r="Y3" s="277"/>
      <c r="Z3" s="277"/>
      <c r="AA3" s="277" t="str">
        <f>$C$3</f>
        <v>Periodo Julio 2021 - Abril 2022</v>
      </c>
      <c r="AB3" s="277"/>
      <c r="AC3" s="277"/>
      <c r="AD3" s="277"/>
      <c r="AE3" s="277"/>
      <c r="AF3" s="277"/>
      <c r="AG3" s="277" t="str">
        <f>$C$3</f>
        <v>Periodo Julio 2021 - Abril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8" t="s">
        <v>1427</v>
      </c>
    </row>
    <row r="7" spans="1:38" s="6" customFormat="1" ht="14.4" x14ac:dyDescent="0.3">
      <c r="A7" s="57" t="s">
        <v>7</v>
      </c>
      <c r="B7" s="6" t="s">
        <v>1339</v>
      </c>
      <c r="C7" s="12">
        <v>3223998131</v>
      </c>
      <c r="D7" s="12">
        <v>2413880507</v>
      </c>
      <c r="E7" s="12">
        <v>2686731257</v>
      </c>
      <c r="F7" s="12">
        <v>3939127453</v>
      </c>
      <c r="G7" s="12">
        <v>2201601688</v>
      </c>
      <c r="H7" s="12">
        <v>16833646181</v>
      </c>
      <c r="I7" s="12">
        <v>5902803865</v>
      </c>
      <c r="J7" s="12">
        <v>1071821624</v>
      </c>
      <c r="K7" s="12">
        <v>5859255848</v>
      </c>
      <c r="L7" s="12">
        <v>5448726998</v>
      </c>
      <c r="M7" s="12">
        <v>19246125508</v>
      </c>
      <c r="N7" s="12">
        <v>4995555361</v>
      </c>
      <c r="O7" s="12">
        <v>4502279853</v>
      </c>
      <c r="P7" s="12">
        <v>1023784115</v>
      </c>
      <c r="Q7" s="12">
        <v>2598341622</v>
      </c>
      <c r="R7" s="12">
        <v>1438310724</v>
      </c>
      <c r="S7" s="12">
        <v>167153639</v>
      </c>
      <c r="T7" s="12">
        <v>11503798764</v>
      </c>
      <c r="U7" s="12">
        <v>1125267</v>
      </c>
      <c r="V7" s="12">
        <v>10885378208</v>
      </c>
      <c r="W7" s="12">
        <v>3366551807</v>
      </c>
      <c r="X7" s="12">
        <v>2190043339</v>
      </c>
      <c r="Y7" s="12">
        <v>4213054352</v>
      </c>
      <c r="Z7" s="12">
        <v>2587963920</v>
      </c>
      <c r="AA7" s="12">
        <v>14493592742</v>
      </c>
      <c r="AB7" s="12">
        <v>5725884041</v>
      </c>
      <c r="AC7" s="12">
        <v>31549088374</v>
      </c>
      <c r="AD7" s="12">
        <v>25860358868</v>
      </c>
      <c r="AE7" s="12">
        <v>5868505902</v>
      </c>
      <c r="AF7" s="12">
        <v>31663909410</v>
      </c>
      <c r="AG7" s="12">
        <v>2743642110</v>
      </c>
      <c r="AH7" s="12">
        <v>1838965090</v>
      </c>
      <c r="AI7" s="12">
        <v>6849656011</v>
      </c>
      <c r="AJ7" s="12">
        <v>3279053896</v>
      </c>
      <c r="AK7" s="12">
        <v>2950524393</v>
      </c>
      <c r="AL7" s="228">
        <v>251124240868</v>
      </c>
    </row>
    <row r="8" spans="1:38" s="6" customFormat="1" ht="14.4" x14ac:dyDescent="0.3">
      <c r="A8" s="57" t="s">
        <v>8</v>
      </c>
      <c r="B8" s="6" t="s">
        <v>1311</v>
      </c>
      <c r="C8" s="12">
        <v>24966527049</v>
      </c>
      <c r="D8" s="12">
        <v>15080165528</v>
      </c>
      <c r="E8" s="12">
        <v>9352321957</v>
      </c>
      <c r="F8" s="12">
        <v>5515250194</v>
      </c>
      <c r="G8" s="12">
        <v>31965164094</v>
      </c>
      <c r="H8" s="12">
        <v>94197786270</v>
      </c>
      <c r="I8" s="12">
        <v>18386065684</v>
      </c>
      <c r="J8" s="12">
        <v>6245713214</v>
      </c>
      <c r="K8" s="12">
        <v>23624478635</v>
      </c>
      <c r="L8" s="12">
        <v>63517516936</v>
      </c>
      <c r="M8" s="12">
        <v>35450925118</v>
      </c>
      <c r="N8" s="12">
        <v>40288976350</v>
      </c>
      <c r="O8" s="12">
        <v>30517302323</v>
      </c>
      <c r="P8" s="12">
        <v>17577256878</v>
      </c>
      <c r="Q8" s="12">
        <v>7293151146</v>
      </c>
      <c r="R8" s="12">
        <v>18949155024</v>
      </c>
      <c r="S8" s="12">
        <v>3376304043</v>
      </c>
      <c r="T8" s="12">
        <v>45654869540</v>
      </c>
      <c r="U8" s="12">
        <v>0</v>
      </c>
      <c r="V8" s="12">
        <v>49265979354</v>
      </c>
      <c r="W8" s="12">
        <v>13767200595</v>
      </c>
      <c r="X8" s="12">
        <v>6827684172</v>
      </c>
      <c r="Y8" s="12">
        <v>17699799882</v>
      </c>
      <c r="Z8" s="12">
        <v>9534936923</v>
      </c>
      <c r="AA8" s="12">
        <v>94075753545</v>
      </c>
      <c r="AB8" s="12">
        <v>31457100873</v>
      </c>
      <c r="AC8" s="12">
        <v>194197760923</v>
      </c>
      <c r="AD8" s="12">
        <v>61997402147</v>
      </c>
      <c r="AE8" s="12">
        <v>20950140404</v>
      </c>
      <c r="AF8" s="12">
        <v>59512998358</v>
      </c>
      <c r="AG8" s="12">
        <v>21904121135</v>
      </c>
      <c r="AH8" s="12">
        <v>17907565092</v>
      </c>
      <c r="AI8" s="12">
        <v>5842147585</v>
      </c>
      <c r="AJ8" s="12">
        <v>8488307161</v>
      </c>
      <c r="AK8" s="12">
        <v>551894889</v>
      </c>
      <c r="AL8" s="228">
        <v>1105939723021</v>
      </c>
    </row>
    <row r="9" spans="1:38" s="6" customFormat="1" ht="14.4" x14ac:dyDescent="0.3">
      <c r="A9" s="57" t="s">
        <v>9</v>
      </c>
      <c r="B9" s="6" t="s">
        <v>1313</v>
      </c>
      <c r="C9" s="12">
        <v>3647873793</v>
      </c>
      <c r="D9" s="12">
        <v>3189540765</v>
      </c>
      <c r="E9" s="12">
        <v>286046379</v>
      </c>
      <c r="F9" s="12">
        <v>131363012</v>
      </c>
      <c r="G9" s="12">
        <v>2217825766</v>
      </c>
      <c r="H9" s="12">
        <v>8099971480</v>
      </c>
      <c r="I9" s="12">
        <v>4194167483</v>
      </c>
      <c r="J9" s="12">
        <v>1262702213</v>
      </c>
      <c r="K9" s="12">
        <v>2452202449</v>
      </c>
      <c r="L9" s="12">
        <v>34155998754</v>
      </c>
      <c r="M9" s="12">
        <v>6189686937</v>
      </c>
      <c r="N9" s="12">
        <v>10243496081</v>
      </c>
      <c r="O9" s="12">
        <v>2930917114</v>
      </c>
      <c r="P9" s="12">
        <v>1515039124</v>
      </c>
      <c r="Q9" s="12">
        <v>747270478</v>
      </c>
      <c r="R9" s="12">
        <v>2503402132</v>
      </c>
      <c r="S9" s="12">
        <v>392896805</v>
      </c>
      <c r="T9" s="12">
        <v>3970509724</v>
      </c>
      <c r="U9" s="12">
        <v>0</v>
      </c>
      <c r="V9" s="12">
        <v>22195081985</v>
      </c>
      <c r="W9" s="12">
        <v>753862592</v>
      </c>
      <c r="X9" s="12">
        <v>1089801484</v>
      </c>
      <c r="Y9" s="12">
        <v>3062614695</v>
      </c>
      <c r="Z9" s="12">
        <v>111269963</v>
      </c>
      <c r="AA9" s="12">
        <v>11527698971</v>
      </c>
      <c r="AB9" s="12">
        <v>1884672723</v>
      </c>
      <c r="AC9" s="12">
        <v>125765585182</v>
      </c>
      <c r="AD9" s="12">
        <v>7811386193</v>
      </c>
      <c r="AE9" s="12">
        <v>1297130416</v>
      </c>
      <c r="AF9" s="12">
        <v>4619082048</v>
      </c>
      <c r="AG9" s="12">
        <v>1756492001</v>
      </c>
      <c r="AH9" s="12">
        <v>1629310731</v>
      </c>
      <c r="AI9" s="12">
        <v>46695987</v>
      </c>
      <c r="AJ9" s="12">
        <v>368259066</v>
      </c>
      <c r="AK9" s="12">
        <v>0</v>
      </c>
      <c r="AL9" s="228">
        <v>272049854526</v>
      </c>
    </row>
    <row r="10" spans="1:38" s="6" customFormat="1" ht="14.4" x14ac:dyDescent="0.3">
      <c r="A10" s="57" t="s">
        <v>10</v>
      </c>
      <c r="B10" s="6" t="s">
        <v>194</v>
      </c>
      <c r="C10" s="12">
        <v>2595064205</v>
      </c>
      <c r="D10" s="12">
        <v>2111649788</v>
      </c>
      <c r="E10" s="12">
        <v>658873990</v>
      </c>
      <c r="F10" s="12">
        <v>659148514</v>
      </c>
      <c r="G10" s="12">
        <v>1043141923</v>
      </c>
      <c r="H10" s="12">
        <v>2799903874</v>
      </c>
      <c r="I10" s="12">
        <v>555772929</v>
      </c>
      <c r="J10" s="12">
        <v>190873797</v>
      </c>
      <c r="K10" s="12">
        <v>2240479826</v>
      </c>
      <c r="L10" s="12">
        <v>6132751405</v>
      </c>
      <c r="M10" s="12">
        <v>1484634530</v>
      </c>
      <c r="N10" s="12">
        <v>4416609962</v>
      </c>
      <c r="O10" s="12">
        <v>3742239504</v>
      </c>
      <c r="P10" s="12">
        <v>580458932</v>
      </c>
      <c r="Q10" s="12">
        <v>549014440</v>
      </c>
      <c r="R10" s="12">
        <v>698838230</v>
      </c>
      <c r="S10" s="12">
        <v>207609593</v>
      </c>
      <c r="T10" s="12">
        <v>4557896084</v>
      </c>
      <c r="U10" s="12">
        <v>427178602</v>
      </c>
      <c r="V10" s="12">
        <v>5329080645</v>
      </c>
      <c r="W10" s="12">
        <v>853959115</v>
      </c>
      <c r="X10" s="12">
        <v>941234051</v>
      </c>
      <c r="Y10" s="12">
        <v>1990336404</v>
      </c>
      <c r="Z10" s="12">
        <v>2874171035</v>
      </c>
      <c r="AA10" s="12">
        <v>2752414779</v>
      </c>
      <c r="AB10" s="12">
        <v>1802771207</v>
      </c>
      <c r="AC10" s="12">
        <v>12646840419</v>
      </c>
      <c r="AD10" s="12">
        <v>1530748987</v>
      </c>
      <c r="AE10" s="12">
        <v>1552303781</v>
      </c>
      <c r="AF10" s="12">
        <v>4733092925</v>
      </c>
      <c r="AG10" s="12">
        <v>1256559417</v>
      </c>
      <c r="AH10" s="12">
        <v>6709720607</v>
      </c>
      <c r="AI10" s="12">
        <v>354281267</v>
      </c>
      <c r="AJ10" s="12">
        <v>922959495</v>
      </c>
      <c r="AK10" s="12">
        <v>76397733</v>
      </c>
      <c r="AL10" s="228">
        <v>81979011995</v>
      </c>
    </row>
    <row r="11" spans="1:38" s="6" customFormat="1" ht="14.4" x14ac:dyDescent="0.3">
      <c r="A11" s="57" t="s">
        <v>11</v>
      </c>
      <c r="B11" s="6" t="s">
        <v>1340</v>
      </c>
      <c r="C11" s="12">
        <v>0</v>
      </c>
      <c r="D11" s="12">
        <v>7372928590</v>
      </c>
      <c r="E11" s="12">
        <v>59689599</v>
      </c>
      <c r="F11" s="12">
        <v>23744290</v>
      </c>
      <c r="G11" s="12">
        <v>27572433</v>
      </c>
      <c r="H11" s="12">
        <v>1070669776</v>
      </c>
      <c r="I11" s="12">
        <v>74244671</v>
      </c>
      <c r="J11" s="12">
        <v>12830916</v>
      </c>
      <c r="K11" s="12">
        <v>111044315</v>
      </c>
      <c r="L11" s="12">
        <v>513297124</v>
      </c>
      <c r="M11" s="12">
        <v>731509663</v>
      </c>
      <c r="N11" s="12">
        <v>403192051</v>
      </c>
      <c r="O11" s="12">
        <v>17220007155</v>
      </c>
      <c r="P11" s="12">
        <v>11044901</v>
      </c>
      <c r="Q11" s="12">
        <v>0</v>
      </c>
      <c r="R11" s="12">
        <v>1151073338</v>
      </c>
      <c r="S11" s="12">
        <v>7705075</v>
      </c>
      <c r="T11" s="12">
        <v>3417174719</v>
      </c>
      <c r="U11" s="12">
        <v>0</v>
      </c>
      <c r="V11" s="12">
        <v>399388764</v>
      </c>
      <c r="W11" s="12">
        <v>179521282</v>
      </c>
      <c r="X11" s="12">
        <v>0</v>
      </c>
      <c r="Y11" s="12">
        <v>83634507</v>
      </c>
      <c r="Z11" s="12">
        <v>1905799180</v>
      </c>
      <c r="AA11" s="12">
        <v>5632917380</v>
      </c>
      <c r="AB11" s="12">
        <v>823972259</v>
      </c>
      <c r="AC11" s="12">
        <v>2430009092</v>
      </c>
      <c r="AD11" s="12">
        <v>546705331</v>
      </c>
      <c r="AE11" s="12">
        <v>699257572</v>
      </c>
      <c r="AF11" s="12">
        <v>488938938</v>
      </c>
      <c r="AG11" s="12">
        <v>151184206</v>
      </c>
      <c r="AH11" s="12">
        <v>34808602</v>
      </c>
      <c r="AI11" s="12">
        <v>176021839</v>
      </c>
      <c r="AJ11" s="12">
        <v>5096301</v>
      </c>
      <c r="AK11" s="12">
        <v>2659622</v>
      </c>
      <c r="AL11" s="228">
        <v>45767643491</v>
      </c>
    </row>
    <row r="12" spans="1:38" s="6" customFormat="1" ht="14.4" x14ac:dyDescent="0.3">
      <c r="A12" s="57" t="s">
        <v>12</v>
      </c>
      <c r="B12" s="6" t="s">
        <v>193</v>
      </c>
      <c r="C12" s="12">
        <v>0</v>
      </c>
      <c r="D12" s="12">
        <v>53502461</v>
      </c>
      <c r="E12" s="12">
        <v>0</v>
      </c>
      <c r="F12" s="12">
        <v>0</v>
      </c>
      <c r="G12" s="12">
        <v>30168012</v>
      </c>
      <c r="H12" s="12">
        <v>1136427022</v>
      </c>
      <c r="I12" s="12">
        <v>63047254</v>
      </c>
      <c r="J12" s="12">
        <v>11050000</v>
      </c>
      <c r="K12" s="12">
        <v>14135137</v>
      </c>
      <c r="L12" s="12">
        <v>12883904</v>
      </c>
      <c r="M12" s="12">
        <v>36781807</v>
      </c>
      <c r="N12" s="12">
        <v>689905657</v>
      </c>
      <c r="O12" s="12">
        <v>59501053</v>
      </c>
      <c r="P12" s="12">
        <v>0</v>
      </c>
      <c r="Q12" s="12">
        <v>34858089</v>
      </c>
      <c r="R12" s="12">
        <v>6282000</v>
      </c>
      <c r="S12" s="12">
        <v>358552000</v>
      </c>
      <c r="T12" s="12">
        <v>328997639</v>
      </c>
      <c r="U12" s="12">
        <v>0</v>
      </c>
      <c r="V12" s="12">
        <v>78628676</v>
      </c>
      <c r="W12" s="12">
        <v>212404637</v>
      </c>
      <c r="X12" s="12">
        <v>146499862</v>
      </c>
      <c r="Y12" s="12">
        <v>85161755</v>
      </c>
      <c r="Z12" s="12">
        <v>4402262</v>
      </c>
      <c r="AA12" s="12">
        <v>27695691</v>
      </c>
      <c r="AB12" s="12">
        <v>7783773</v>
      </c>
      <c r="AC12" s="12">
        <v>0</v>
      </c>
      <c r="AD12" s="12">
        <v>26783722</v>
      </c>
      <c r="AE12" s="12">
        <v>140225933</v>
      </c>
      <c r="AF12" s="12">
        <v>94968832</v>
      </c>
      <c r="AG12" s="12">
        <v>14859873</v>
      </c>
      <c r="AH12" s="12">
        <v>3028943</v>
      </c>
      <c r="AI12" s="12">
        <v>0</v>
      </c>
      <c r="AJ12" s="12">
        <v>0</v>
      </c>
      <c r="AK12" s="12">
        <v>0</v>
      </c>
      <c r="AL12" s="228">
        <v>3678535994</v>
      </c>
    </row>
    <row r="13" spans="1:38" s="6" customFormat="1" ht="14.4" x14ac:dyDescent="0.3">
      <c r="A13" s="57" t="s">
        <v>13</v>
      </c>
      <c r="B13" s="6" t="s">
        <v>1333</v>
      </c>
      <c r="C13" s="12">
        <v>30132108435</v>
      </c>
      <c r="D13" s="12">
        <v>11720188856</v>
      </c>
      <c r="E13" s="12">
        <v>19701761570</v>
      </c>
      <c r="F13" s="12">
        <v>9170838672</v>
      </c>
      <c r="G13" s="12">
        <v>70629884562</v>
      </c>
      <c r="H13" s="12">
        <v>122880446626</v>
      </c>
      <c r="I13" s="12">
        <v>25218314194</v>
      </c>
      <c r="J13" s="12">
        <v>21763337129</v>
      </c>
      <c r="K13" s="12">
        <v>24242538347</v>
      </c>
      <c r="L13" s="12">
        <v>324998257397</v>
      </c>
      <c r="M13" s="12">
        <v>35464113034</v>
      </c>
      <c r="N13" s="12">
        <v>38317678518</v>
      </c>
      <c r="O13" s="12">
        <v>29287060265</v>
      </c>
      <c r="P13" s="12">
        <v>19756125117</v>
      </c>
      <c r="Q13" s="12">
        <v>21225902487</v>
      </c>
      <c r="R13" s="12">
        <v>32214317345</v>
      </c>
      <c r="S13" s="12">
        <v>5467625023</v>
      </c>
      <c r="T13" s="12">
        <v>41770926571</v>
      </c>
      <c r="U13" s="12">
        <v>4813103575</v>
      </c>
      <c r="V13" s="12">
        <v>104747028966</v>
      </c>
      <c r="W13" s="12">
        <v>21866849324</v>
      </c>
      <c r="X13" s="12">
        <v>12392258884</v>
      </c>
      <c r="Y13" s="12">
        <v>47893208387</v>
      </c>
      <c r="Z13" s="12">
        <v>12263242669</v>
      </c>
      <c r="AA13" s="12">
        <v>169854123769</v>
      </c>
      <c r="AB13" s="12">
        <v>55988143293</v>
      </c>
      <c r="AC13" s="12">
        <v>307210174988</v>
      </c>
      <c r="AD13" s="12">
        <v>84843028370</v>
      </c>
      <c r="AE13" s="12">
        <v>37431361429</v>
      </c>
      <c r="AF13" s="12">
        <v>83405412988</v>
      </c>
      <c r="AG13" s="12">
        <v>34069000972</v>
      </c>
      <c r="AH13" s="12">
        <v>65961746274</v>
      </c>
      <c r="AI13" s="12">
        <v>55602341432</v>
      </c>
      <c r="AJ13" s="12">
        <v>62168821259</v>
      </c>
      <c r="AK13" s="12">
        <v>3309879900</v>
      </c>
      <c r="AL13" s="228">
        <v>2047781150627</v>
      </c>
    </row>
    <row r="14" spans="1:38" s="6" customFormat="1" ht="14.4" x14ac:dyDescent="0.3">
      <c r="A14" s="57" t="s">
        <v>14</v>
      </c>
      <c r="B14" s="6" t="s">
        <v>1341</v>
      </c>
      <c r="C14" s="12">
        <v>8130150938</v>
      </c>
      <c r="D14" s="12">
        <v>28478702572</v>
      </c>
      <c r="E14" s="12">
        <v>6259202025</v>
      </c>
      <c r="F14" s="12">
        <v>823773271</v>
      </c>
      <c r="G14" s="12">
        <v>13759377680</v>
      </c>
      <c r="H14" s="12">
        <v>6981033430</v>
      </c>
      <c r="I14" s="12">
        <v>8821106546</v>
      </c>
      <c r="J14" s="12">
        <v>1006236688</v>
      </c>
      <c r="K14" s="12">
        <v>1612189832</v>
      </c>
      <c r="L14" s="12">
        <v>1189935534</v>
      </c>
      <c r="M14" s="12">
        <v>10198377415</v>
      </c>
      <c r="N14" s="12">
        <v>2505247492</v>
      </c>
      <c r="O14" s="12">
        <v>1265845184</v>
      </c>
      <c r="P14" s="12">
        <v>914106715</v>
      </c>
      <c r="Q14" s="12">
        <v>141886228</v>
      </c>
      <c r="R14" s="12">
        <v>1274624846</v>
      </c>
      <c r="S14" s="12">
        <v>2146911980</v>
      </c>
      <c r="T14" s="12">
        <v>22424336053</v>
      </c>
      <c r="U14" s="12">
        <v>14593268</v>
      </c>
      <c r="V14" s="12">
        <v>2318982834</v>
      </c>
      <c r="W14" s="12">
        <v>3969734480</v>
      </c>
      <c r="X14" s="12">
        <v>2363101755</v>
      </c>
      <c r="Y14" s="12">
        <v>8676548014</v>
      </c>
      <c r="Z14" s="12">
        <v>1429036707</v>
      </c>
      <c r="AA14" s="12">
        <v>48958625662</v>
      </c>
      <c r="AB14" s="12">
        <v>16946344802</v>
      </c>
      <c r="AC14" s="12">
        <v>44503975975</v>
      </c>
      <c r="AD14" s="12">
        <v>5137601950</v>
      </c>
      <c r="AE14" s="12">
        <v>19944760969</v>
      </c>
      <c r="AF14" s="12">
        <v>3381090723</v>
      </c>
      <c r="AG14" s="12">
        <v>8537771767</v>
      </c>
      <c r="AH14" s="12">
        <v>1113683402</v>
      </c>
      <c r="AI14" s="12">
        <v>200109590</v>
      </c>
      <c r="AJ14" s="12">
        <v>638300701</v>
      </c>
      <c r="AK14" s="12">
        <v>191571469</v>
      </c>
      <c r="AL14" s="228">
        <v>286258878497</v>
      </c>
    </row>
    <row r="15" spans="1:38" s="6" customFormat="1" ht="14.4" x14ac:dyDescent="0.3">
      <c r="A15" s="57" t="s">
        <v>15</v>
      </c>
      <c r="B15" s="6" t="s">
        <v>1342</v>
      </c>
      <c r="C15" s="12">
        <v>8798706901</v>
      </c>
      <c r="D15" s="12">
        <v>8843106077</v>
      </c>
      <c r="E15" s="12">
        <v>4915570015</v>
      </c>
      <c r="F15" s="12">
        <v>1376113872</v>
      </c>
      <c r="G15" s="12">
        <v>5459061777</v>
      </c>
      <c r="H15" s="12">
        <v>48346177360</v>
      </c>
      <c r="I15" s="12">
        <v>7537465316</v>
      </c>
      <c r="J15" s="12">
        <v>548493711</v>
      </c>
      <c r="K15" s="12">
        <v>7105501932</v>
      </c>
      <c r="L15" s="12">
        <v>60710331506</v>
      </c>
      <c r="M15" s="12">
        <v>51118920486</v>
      </c>
      <c r="N15" s="12">
        <v>23081380345</v>
      </c>
      <c r="O15" s="12">
        <v>44002513607</v>
      </c>
      <c r="P15" s="12">
        <v>4192775719</v>
      </c>
      <c r="Q15" s="12">
        <v>1924093975</v>
      </c>
      <c r="R15" s="12">
        <v>6531988646</v>
      </c>
      <c r="S15" s="12">
        <v>498874830</v>
      </c>
      <c r="T15" s="12">
        <v>73016597070</v>
      </c>
      <c r="U15" s="12">
        <v>0</v>
      </c>
      <c r="V15" s="12">
        <v>38103544373</v>
      </c>
      <c r="W15" s="12">
        <v>2594086281</v>
      </c>
      <c r="X15" s="12">
        <v>2290874688</v>
      </c>
      <c r="Y15" s="12">
        <v>9960319394</v>
      </c>
      <c r="Z15" s="12">
        <v>10549761984</v>
      </c>
      <c r="AA15" s="12">
        <v>50725939665</v>
      </c>
      <c r="AB15" s="12">
        <v>23703797377</v>
      </c>
      <c r="AC15" s="12">
        <v>113186394405</v>
      </c>
      <c r="AD15" s="12">
        <v>24992609335</v>
      </c>
      <c r="AE15" s="12">
        <v>4148101308</v>
      </c>
      <c r="AF15" s="12">
        <v>20413906047</v>
      </c>
      <c r="AG15" s="12">
        <v>18053648919</v>
      </c>
      <c r="AH15" s="12">
        <v>13280207893</v>
      </c>
      <c r="AI15" s="12">
        <v>2549945284</v>
      </c>
      <c r="AJ15" s="12">
        <v>6255064910</v>
      </c>
      <c r="AK15" s="12">
        <v>2350880142</v>
      </c>
      <c r="AL15" s="228">
        <v>701166755150</v>
      </c>
    </row>
    <row r="16" spans="1:38" s="6" customFormat="1" ht="18.75" customHeight="1" x14ac:dyDescent="0.3">
      <c r="A16" s="91"/>
      <c r="B16" s="19" t="s">
        <v>81</v>
      </c>
      <c r="C16" s="20">
        <v>81494429452</v>
      </c>
      <c r="D16" s="20">
        <v>79263665144</v>
      </c>
      <c r="E16" s="20">
        <v>43920196792</v>
      </c>
      <c r="F16" s="20">
        <v>21639359278</v>
      </c>
      <c r="G16" s="20">
        <v>127333797935</v>
      </c>
      <c r="H16" s="20">
        <v>302346062019</v>
      </c>
      <c r="I16" s="20">
        <v>70752987942</v>
      </c>
      <c r="J16" s="20">
        <v>32113059292</v>
      </c>
      <c r="K16" s="20">
        <v>67261826321</v>
      </c>
      <c r="L16" s="20">
        <v>496679699558</v>
      </c>
      <c r="M16" s="20">
        <v>159921074498</v>
      </c>
      <c r="N16" s="20">
        <v>124942041817</v>
      </c>
      <c r="O16" s="20">
        <v>133527666058</v>
      </c>
      <c r="P16" s="20">
        <v>45570591501</v>
      </c>
      <c r="Q16" s="20">
        <v>34514518465</v>
      </c>
      <c r="R16" s="20">
        <v>64767992285</v>
      </c>
      <c r="S16" s="20">
        <v>12623632988</v>
      </c>
      <c r="T16" s="20">
        <v>206645106164</v>
      </c>
      <c r="U16" s="20">
        <v>5256000712</v>
      </c>
      <c r="V16" s="20">
        <v>233323093805</v>
      </c>
      <c r="W16" s="20">
        <v>47564170113</v>
      </c>
      <c r="X16" s="20">
        <v>28241498235</v>
      </c>
      <c r="Y16" s="20">
        <v>93664677390</v>
      </c>
      <c r="Z16" s="20">
        <v>41260584643</v>
      </c>
      <c r="AA16" s="20">
        <v>398048762204</v>
      </c>
      <c r="AB16" s="20">
        <v>138340470348</v>
      </c>
      <c r="AC16" s="20">
        <v>831489829358</v>
      </c>
      <c r="AD16" s="20">
        <v>212746624903</v>
      </c>
      <c r="AE16" s="20">
        <v>92031787714</v>
      </c>
      <c r="AF16" s="20">
        <v>208313400269</v>
      </c>
      <c r="AG16" s="20">
        <v>88487280400</v>
      </c>
      <c r="AH16" s="20">
        <v>108479036634</v>
      </c>
      <c r="AI16" s="20">
        <v>71621198995</v>
      </c>
      <c r="AJ16" s="20">
        <v>82125862789</v>
      </c>
      <c r="AK16" s="20">
        <v>9433808148</v>
      </c>
      <c r="AL16" s="229">
        <v>4795745794169</v>
      </c>
    </row>
    <row r="17" spans="1:38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80722450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827651064</v>
      </c>
      <c r="O17" s="12">
        <v>122505610</v>
      </c>
      <c r="P17" s="12">
        <v>0</v>
      </c>
      <c r="Q17" s="12">
        <v>0</v>
      </c>
      <c r="R17" s="12">
        <v>389804385</v>
      </c>
      <c r="S17" s="12">
        <v>0</v>
      </c>
      <c r="T17" s="12">
        <v>0</v>
      </c>
      <c r="U17" s="12">
        <v>0</v>
      </c>
      <c r="V17" s="12">
        <v>0</v>
      </c>
      <c r="W17" s="12">
        <v>108610869</v>
      </c>
      <c r="X17" s="12">
        <v>220500000</v>
      </c>
      <c r="Y17" s="12">
        <v>512025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156400364</v>
      </c>
      <c r="AF17" s="12">
        <v>0</v>
      </c>
      <c r="AG17" s="12">
        <v>0</v>
      </c>
      <c r="AH17" s="12">
        <v>354412146</v>
      </c>
      <c r="AI17" s="12">
        <v>0</v>
      </c>
      <c r="AJ17" s="12">
        <v>50299467</v>
      </c>
      <c r="AK17" s="12">
        <v>0</v>
      </c>
      <c r="AL17" s="228">
        <v>2311418380</v>
      </c>
    </row>
    <row r="18" spans="1:38" s="6" customFormat="1" ht="14.4" x14ac:dyDescent="0.3">
      <c r="A18" s="57" t="s">
        <v>17</v>
      </c>
      <c r="B18" s="6" t="s">
        <v>1344</v>
      </c>
      <c r="C18" s="12">
        <v>1530607592</v>
      </c>
      <c r="D18" s="12">
        <v>935102879</v>
      </c>
      <c r="E18" s="12">
        <v>38350930</v>
      </c>
      <c r="F18" s="12">
        <v>98894913</v>
      </c>
      <c r="G18" s="12">
        <v>1894848928</v>
      </c>
      <c r="H18" s="12">
        <v>1687096131</v>
      </c>
      <c r="I18" s="12">
        <v>88398149</v>
      </c>
      <c r="J18" s="12">
        <v>9727385</v>
      </c>
      <c r="K18" s="12">
        <v>398414476</v>
      </c>
      <c r="L18" s="12">
        <v>1672520043</v>
      </c>
      <c r="M18" s="12">
        <v>870267104</v>
      </c>
      <c r="N18" s="12">
        <v>3025545260</v>
      </c>
      <c r="O18" s="12">
        <v>1542668549</v>
      </c>
      <c r="P18" s="12">
        <v>61744934</v>
      </c>
      <c r="Q18" s="12">
        <v>11908297</v>
      </c>
      <c r="R18" s="12">
        <v>202330688</v>
      </c>
      <c r="S18" s="12">
        <v>4635000</v>
      </c>
      <c r="T18" s="12">
        <v>1064869734</v>
      </c>
      <c r="U18" s="12">
        <v>0</v>
      </c>
      <c r="V18" s="12">
        <v>2908544492</v>
      </c>
      <c r="W18" s="12">
        <v>258173502</v>
      </c>
      <c r="X18" s="12">
        <v>230243420</v>
      </c>
      <c r="Y18" s="12">
        <v>388646289</v>
      </c>
      <c r="Z18" s="12">
        <v>38698033</v>
      </c>
      <c r="AA18" s="12">
        <v>4141774303</v>
      </c>
      <c r="AB18" s="12">
        <v>363055910</v>
      </c>
      <c r="AC18" s="12">
        <v>5248711737</v>
      </c>
      <c r="AD18" s="12">
        <v>4900379900</v>
      </c>
      <c r="AE18" s="12">
        <v>172669764</v>
      </c>
      <c r="AF18" s="12">
        <v>834921412</v>
      </c>
      <c r="AG18" s="12">
        <v>1358958102</v>
      </c>
      <c r="AH18" s="12">
        <v>179490978</v>
      </c>
      <c r="AI18" s="12">
        <v>50221844</v>
      </c>
      <c r="AJ18" s="12">
        <v>11918</v>
      </c>
      <c r="AK18" s="12">
        <v>0</v>
      </c>
      <c r="AL18" s="228">
        <v>36212432596</v>
      </c>
    </row>
    <row r="19" spans="1:38" s="6" customFormat="1" ht="14.4" x14ac:dyDescent="0.3">
      <c r="A19" s="57" t="s">
        <v>18</v>
      </c>
      <c r="B19" s="6" t="s">
        <v>1345</v>
      </c>
      <c r="C19" s="12">
        <v>1548480440</v>
      </c>
      <c r="D19" s="12">
        <v>989954401</v>
      </c>
      <c r="E19" s="12">
        <v>243731752</v>
      </c>
      <c r="F19" s="12">
        <v>554460031</v>
      </c>
      <c r="G19" s="12">
        <v>252993904</v>
      </c>
      <c r="H19" s="12">
        <v>4113866170</v>
      </c>
      <c r="I19" s="12">
        <v>387917300</v>
      </c>
      <c r="J19" s="12">
        <v>145285729</v>
      </c>
      <c r="K19" s="12">
        <v>145285729</v>
      </c>
      <c r="L19" s="12">
        <v>6891263748</v>
      </c>
      <c r="M19" s="12">
        <v>273964227</v>
      </c>
      <c r="N19" s="12">
        <v>5047001690</v>
      </c>
      <c r="O19" s="12">
        <v>505861716</v>
      </c>
      <c r="P19" s="12">
        <v>167172732</v>
      </c>
      <c r="Q19" s="12">
        <v>216810543</v>
      </c>
      <c r="R19" s="12">
        <v>135486633</v>
      </c>
      <c r="S19" s="12">
        <v>145285729</v>
      </c>
      <c r="T19" s="12">
        <v>0</v>
      </c>
      <c r="U19" s="12">
        <v>0</v>
      </c>
      <c r="V19" s="12">
        <v>1417574220</v>
      </c>
      <c r="W19" s="12">
        <v>172470990</v>
      </c>
      <c r="X19" s="12">
        <v>117106535</v>
      </c>
      <c r="Y19" s="12">
        <v>145285729</v>
      </c>
      <c r="Z19" s="12">
        <v>310647751</v>
      </c>
      <c r="AA19" s="12">
        <v>244089814</v>
      </c>
      <c r="AB19" s="12">
        <v>132267582</v>
      </c>
      <c r="AC19" s="12">
        <v>2718726669</v>
      </c>
      <c r="AD19" s="12">
        <v>213704225</v>
      </c>
      <c r="AE19" s="12">
        <v>373128510</v>
      </c>
      <c r="AF19" s="12">
        <v>151093599</v>
      </c>
      <c r="AG19" s="12">
        <v>170604935</v>
      </c>
      <c r="AH19" s="12">
        <v>233021651</v>
      </c>
      <c r="AI19" s="12">
        <v>121486049</v>
      </c>
      <c r="AJ19" s="12">
        <v>116170543</v>
      </c>
      <c r="AK19" s="12">
        <v>0</v>
      </c>
      <c r="AL19" s="228">
        <v>28402201276</v>
      </c>
    </row>
    <row r="20" spans="1:38" s="6" customFormat="1" ht="14.4" x14ac:dyDescent="0.3">
      <c r="A20" s="57" t="s">
        <v>19</v>
      </c>
      <c r="B20" s="6" t="s">
        <v>1346</v>
      </c>
      <c r="C20" s="12">
        <v>67466074</v>
      </c>
      <c r="D20" s="12">
        <v>2369855</v>
      </c>
      <c r="E20" s="12">
        <v>62991355</v>
      </c>
      <c r="F20" s="12">
        <v>210181</v>
      </c>
      <c r="G20" s="12">
        <v>59030423</v>
      </c>
      <c r="H20" s="12">
        <v>2154109874</v>
      </c>
      <c r="I20" s="12">
        <v>283032035</v>
      </c>
      <c r="J20" s="12">
        <v>109904659</v>
      </c>
      <c r="K20" s="12">
        <v>522661458</v>
      </c>
      <c r="L20" s="12">
        <v>4666678193</v>
      </c>
      <c r="M20" s="12">
        <v>283132240</v>
      </c>
      <c r="N20" s="12">
        <v>817737821</v>
      </c>
      <c r="O20" s="12">
        <v>104618628</v>
      </c>
      <c r="P20" s="12">
        <v>184325642</v>
      </c>
      <c r="Q20" s="12">
        <v>329121097</v>
      </c>
      <c r="R20" s="12">
        <v>0</v>
      </c>
      <c r="S20" s="12">
        <v>728008</v>
      </c>
      <c r="T20" s="12">
        <v>0</v>
      </c>
      <c r="U20" s="12">
        <v>0</v>
      </c>
      <c r="V20" s="12">
        <v>1722330</v>
      </c>
      <c r="W20" s="12">
        <v>113341256</v>
      </c>
      <c r="X20" s="12">
        <v>172914640</v>
      </c>
      <c r="Y20" s="12">
        <v>28600718</v>
      </c>
      <c r="Z20" s="12">
        <v>3550089330</v>
      </c>
      <c r="AA20" s="12">
        <v>1582432024</v>
      </c>
      <c r="AB20" s="12">
        <v>364717044</v>
      </c>
      <c r="AC20" s="12">
        <v>0</v>
      </c>
      <c r="AD20" s="12">
        <v>133203246</v>
      </c>
      <c r="AE20" s="12">
        <v>0</v>
      </c>
      <c r="AF20" s="12">
        <v>2282500</v>
      </c>
      <c r="AG20" s="12">
        <v>1075001</v>
      </c>
      <c r="AH20" s="12">
        <v>0</v>
      </c>
      <c r="AI20" s="12">
        <v>51452868</v>
      </c>
      <c r="AJ20" s="12">
        <v>0</v>
      </c>
      <c r="AK20" s="12">
        <v>0</v>
      </c>
      <c r="AL20" s="228">
        <v>15649948500</v>
      </c>
    </row>
    <row r="21" spans="1:38" s="6" customFormat="1" ht="14.4" x14ac:dyDescent="0.3">
      <c r="A21" s="57" t="s">
        <v>20</v>
      </c>
      <c r="B21" s="6" t="s">
        <v>1347</v>
      </c>
      <c r="C21" s="12">
        <v>8179404757</v>
      </c>
      <c r="D21" s="12">
        <v>4471531973</v>
      </c>
      <c r="E21" s="12">
        <v>2620996573</v>
      </c>
      <c r="F21" s="12">
        <v>323773645</v>
      </c>
      <c r="G21" s="12">
        <v>1364963795</v>
      </c>
      <c r="H21" s="12">
        <v>12760495576</v>
      </c>
      <c r="I21" s="12">
        <v>1808513959</v>
      </c>
      <c r="J21" s="12">
        <v>0</v>
      </c>
      <c r="K21" s="12">
        <v>6345696045</v>
      </c>
      <c r="L21" s="12">
        <v>18973701691</v>
      </c>
      <c r="M21" s="12">
        <v>12378745647</v>
      </c>
      <c r="N21" s="12">
        <v>15306786224</v>
      </c>
      <c r="O21" s="12">
        <v>10290287742</v>
      </c>
      <c r="P21" s="12">
        <v>644025056</v>
      </c>
      <c r="Q21" s="12">
        <v>0</v>
      </c>
      <c r="R21" s="12">
        <v>2356079368</v>
      </c>
      <c r="S21" s="12">
        <v>175658689</v>
      </c>
      <c r="T21" s="12">
        <v>40352814459</v>
      </c>
      <c r="U21" s="12">
        <v>0</v>
      </c>
      <c r="V21" s="12">
        <v>23445815376</v>
      </c>
      <c r="W21" s="12">
        <v>285086933</v>
      </c>
      <c r="X21" s="12">
        <v>3726667006</v>
      </c>
      <c r="Y21" s="12">
        <v>552435278</v>
      </c>
      <c r="Z21" s="12">
        <v>680451858</v>
      </c>
      <c r="AA21" s="12">
        <v>4536949198</v>
      </c>
      <c r="AB21" s="12">
        <v>4971097313</v>
      </c>
      <c r="AC21" s="12">
        <v>60221343457</v>
      </c>
      <c r="AD21" s="12">
        <v>25860820927</v>
      </c>
      <c r="AE21" s="12">
        <v>4024939362</v>
      </c>
      <c r="AF21" s="12">
        <v>29426110208</v>
      </c>
      <c r="AG21" s="12">
        <v>7315614930</v>
      </c>
      <c r="AH21" s="12">
        <v>4056654213</v>
      </c>
      <c r="AI21" s="12">
        <v>3159182376</v>
      </c>
      <c r="AJ21" s="12">
        <v>3564661783</v>
      </c>
      <c r="AK21" s="12">
        <v>309679700</v>
      </c>
      <c r="AL21" s="228">
        <v>314490985117</v>
      </c>
    </row>
    <row r="22" spans="1:38" s="6" customFormat="1" ht="14.4" x14ac:dyDescent="0.3">
      <c r="A22" s="57" t="s">
        <v>21</v>
      </c>
      <c r="B22" s="6" t="s">
        <v>1348</v>
      </c>
      <c r="C22" s="12">
        <v>3825153687</v>
      </c>
      <c r="D22" s="12">
        <v>650088553</v>
      </c>
      <c r="E22" s="12">
        <v>1667590856</v>
      </c>
      <c r="F22" s="12">
        <v>408670905</v>
      </c>
      <c r="G22" s="12">
        <v>5267074106</v>
      </c>
      <c r="H22" s="12">
        <v>15879173904</v>
      </c>
      <c r="I22" s="12">
        <v>3077789066</v>
      </c>
      <c r="J22" s="12">
        <v>515696115</v>
      </c>
      <c r="K22" s="12">
        <v>3446780720</v>
      </c>
      <c r="L22" s="12">
        <v>1960968158</v>
      </c>
      <c r="M22" s="12">
        <v>9040097454</v>
      </c>
      <c r="N22" s="12">
        <v>5687685057</v>
      </c>
      <c r="O22" s="12">
        <v>6776217462</v>
      </c>
      <c r="P22" s="12">
        <v>3604633840</v>
      </c>
      <c r="Q22" s="12">
        <v>1342895734</v>
      </c>
      <c r="R22" s="12">
        <v>3311173731</v>
      </c>
      <c r="S22" s="12">
        <v>344942037</v>
      </c>
      <c r="T22" s="12">
        <v>7567902489</v>
      </c>
      <c r="U22" s="12">
        <v>0</v>
      </c>
      <c r="V22" s="12">
        <v>9192198424</v>
      </c>
      <c r="W22" s="12">
        <v>2556052818</v>
      </c>
      <c r="X22" s="12">
        <v>1214943998</v>
      </c>
      <c r="Y22" s="12">
        <v>3724054124</v>
      </c>
      <c r="Z22" s="12">
        <v>2829816640</v>
      </c>
      <c r="AA22" s="12">
        <v>19521502702</v>
      </c>
      <c r="AB22" s="12">
        <v>2110402596</v>
      </c>
      <c r="AC22" s="12">
        <v>24792351289</v>
      </c>
      <c r="AD22" s="12">
        <v>7631891071</v>
      </c>
      <c r="AE22" s="12">
        <v>1603612234</v>
      </c>
      <c r="AF22" s="12">
        <v>8951925966</v>
      </c>
      <c r="AG22" s="12">
        <v>4514138097</v>
      </c>
      <c r="AH22" s="12">
        <v>1758377992</v>
      </c>
      <c r="AI22" s="12">
        <v>40300996</v>
      </c>
      <c r="AJ22" s="12">
        <v>0</v>
      </c>
      <c r="AK22" s="12">
        <v>0</v>
      </c>
      <c r="AL22" s="228">
        <v>164816102821</v>
      </c>
    </row>
    <row r="23" spans="1:38" s="6" customFormat="1" ht="14.4" x14ac:dyDescent="0.3">
      <c r="A23" s="57" t="s">
        <v>22</v>
      </c>
      <c r="B23" s="6" t="s">
        <v>1349</v>
      </c>
      <c r="C23" s="12">
        <v>2630198038</v>
      </c>
      <c r="D23" s="12">
        <v>5616093952</v>
      </c>
      <c r="E23" s="12">
        <v>355042279</v>
      </c>
      <c r="F23" s="12">
        <v>202304815</v>
      </c>
      <c r="G23" s="12">
        <v>277762467</v>
      </c>
      <c r="H23" s="12">
        <v>6769070873</v>
      </c>
      <c r="I23" s="12">
        <v>596468301</v>
      </c>
      <c r="J23" s="12">
        <v>291243805</v>
      </c>
      <c r="K23" s="12">
        <v>798259779</v>
      </c>
      <c r="L23" s="12">
        <v>1019110358</v>
      </c>
      <c r="M23" s="12">
        <v>2225738036</v>
      </c>
      <c r="N23" s="12">
        <v>3439334406</v>
      </c>
      <c r="O23" s="12">
        <v>2797234362</v>
      </c>
      <c r="P23" s="12">
        <v>1813224532</v>
      </c>
      <c r="Q23" s="12">
        <v>163030233</v>
      </c>
      <c r="R23" s="12">
        <v>692570136</v>
      </c>
      <c r="S23" s="12">
        <v>46714410</v>
      </c>
      <c r="T23" s="12">
        <v>11126580890</v>
      </c>
      <c r="U23" s="12">
        <v>885140900</v>
      </c>
      <c r="V23" s="12">
        <v>2811480290</v>
      </c>
      <c r="W23" s="12">
        <v>656126932</v>
      </c>
      <c r="X23" s="12">
        <v>1094231390</v>
      </c>
      <c r="Y23" s="12">
        <v>703108185</v>
      </c>
      <c r="Z23" s="12">
        <v>55575684</v>
      </c>
      <c r="AA23" s="12">
        <v>9146456881</v>
      </c>
      <c r="AB23" s="12">
        <v>192428793</v>
      </c>
      <c r="AC23" s="12">
        <v>0</v>
      </c>
      <c r="AD23" s="12">
        <v>4206226010</v>
      </c>
      <c r="AE23" s="12">
        <v>1080373724</v>
      </c>
      <c r="AF23" s="12">
        <v>1072223429</v>
      </c>
      <c r="AG23" s="12">
        <v>1066519509</v>
      </c>
      <c r="AH23" s="12">
        <v>536291573</v>
      </c>
      <c r="AI23" s="12">
        <v>0</v>
      </c>
      <c r="AJ23" s="12">
        <v>0</v>
      </c>
      <c r="AK23" s="12">
        <v>0</v>
      </c>
      <c r="AL23" s="228">
        <v>64366164972</v>
      </c>
    </row>
    <row r="24" spans="1:38" s="6" customFormat="1" ht="14.4" x14ac:dyDescent="0.3">
      <c r="A24" s="57" t="s">
        <v>23</v>
      </c>
      <c r="B24" s="6" t="s">
        <v>1350</v>
      </c>
      <c r="C24" s="12">
        <v>2775579532</v>
      </c>
      <c r="D24" s="12">
        <v>5500777911</v>
      </c>
      <c r="E24" s="12">
        <v>221195452</v>
      </c>
      <c r="F24" s="12">
        <v>1835948022</v>
      </c>
      <c r="G24" s="12">
        <v>2632009385</v>
      </c>
      <c r="H24" s="12">
        <v>7323506110</v>
      </c>
      <c r="I24" s="12">
        <v>1596502838</v>
      </c>
      <c r="J24" s="12">
        <v>292059579</v>
      </c>
      <c r="K24" s="12">
        <v>1997161961</v>
      </c>
      <c r="L24" s="12">
        <v>15450732721</v>
      </c>
      <c r="M24" s="12">
        <v>6022140876</v>
      </c>
      <c r="N24" s="12">
        <v>2731122754</v>
      </c>
      <c r="O24" s="12">
        <v>4831683015</v>
      </c>
      <c r="P24" s="12">
        <v>947018953</v>
      </c>
      <c r="Q24" s="12">
        <v>187011498</v>
      </c>
      <c r="R24" s="12">
        <v>1017403244</v>
      </c>
      <c r="S24" s="12">
        <v>340957641</v>
      </c>
      <c r="T24" s="12">
        <v>3613403985</v>
      </c>
      <c r="U24" s="12">
        <v>515589462</v>
      </c>
      <c r="V24" s="12">
        <v>4252308974</v>
      </c>
      <c r="W24" s="12">
        <v>1606077019</v>
      </c>
      <c r="X24" s="12">
        <v>684592535</v>
      </c>
      <c r="Y24" s="12">
        <v>1081264354</v>
      </c>
      <c r="Z24" s="12">
        <v>880059183</v>
      </c>
      <c r="AA24" s="12">
        <v>11182960179</v>
      </c>
      <c r="AB24" s="12">
        <v>4948231081</v>
      </c>
      <c r="AC24" s="12">
        <v>142213357093</v>
      </c>
      <c r="AD24" s="12">
        <v>2081935617</v>
      </c>
      <c r="AE24" s="12">
        <v>1571701302</v>
      </c>
      <c r="AF24" s="12">
        <v>2181627124</v>
      </c>
      <c r="AG24" s="12">
        <v>1743107532</v>
      </c>
      <c r="AH24" s="12">
        <v>3119270559</v>
      </c>
      <c r="AI24" s="12">
        <v>5005961128</v>
      </c>
      <c r="AJ24" s="12">
        <v>3639889962</v>
      </c>
      <c r="AK24" s="12">
        <v>89606683</v>
      </c>
      <c r="AL24" s="228">
        <v>246113755264</v>
      </c>
    </row>
    <row r="25" spans="1:38" s="6" customFormat="1" ht="14.4" x14ac:dyDescent="0.3">
      <c r="A25" s="57" t="s">
        <v>24</v>
      </c>
      <c r="B25" s="6" t="s">
        <v>1362</v>
      </c>
      <c r="C25" s="12">
        <v>25810818610</v>
      </c>
      <c r="D25" s="12">
        <v>27409276550</v>
      </c>
      <c r="E25" s="12">
        <v>12598502300</v>
      </c>
      <c r="F25" s="12">
        <v>5384613361</v>
      </c>
      <c r="G25" s="12">
        <v>30509203261</v>
      </c>
      <c r="H25" s="12">
        <v>130623074629</v>
      </c>
      <c r="I25" s="12">
        <v>18267547666</v>
      </c>
      <c r="J25" s="12">
        <v>5790685149</v>
      </c>
      <c r="K25" s="12">
        <v>20037696501</v>
      </c>
      <c r="L25" s="12">
        <v>92697554109</v>
      </c>
      <c r="M25" s="12">
        <v>56965097598</v>
      </c>
      <c r="N25" s="12">
        <v>50653259733</v>
      </c>
      <c r="O25" s="12">
        <v>61451696065</v>
      </c>
      <c r="P25" s="12">
        <v>17904927174</v>
      </c>
      <c r="Q25" s="12">
        <v>8613854421</v>
      </c>
      <c r="R25" s="12">
        <v>22258791973</v>
      </c>
      <c r="S25" s="12">
        <v>2582795635</v>
      </c>
      <c r="T25" s="12">
        <v>76121010455</v>
      </c>
      <c r="U25" s="12">
        <v>0</v>
      </c>
      <c r="V25" s="12">
        <v>88157060279</v>
      </c>
      <c r="W25" s="12">
        <v>14454757075</v>
      </c>
      <c r="X25" s="12">
        <v>7191973469</v>
      </c>
      <c r="Y25" s="12">
        <v>35103123898</v>
      </c>
      <c r="Z25" s="12">
        <v>15310778846</v>
      </c>
      <c r="AA25" s="12">
        <v>191900914410</v>
      </c>
      <c r="AB25" s="12">
        <v>47001213015</v>
      </c>
      <c r="AC25" s="12">
        <v>233667073965</v>
      </c>
      <c r="AD25" s="12">
        <v>80293181553</v>
      </c>
      <c r="AE25" s="12">
        <v>26482780331</v>
      </c>
      <c r="AF25" s="12">
        <v>55814272070</v>
      </c>
      <c r="AG25" s="12">
        <v>39718819645</v>
      </c>
      <c r="AH25" s="12">
        <v>23582018619</v>
      </c>
      <c r="AI25" s="12">
        <v>9180132878</v>
      </c>
      <c r="AJ25" s="12">
        <v>25643512128</v>
      </c>
      <c r="AK25" s="12">
        <v>2000215853</v>
      </c>
      <c r="AL25" s="228">
        <v>1561182233224</v>
      </c>
    </row>
    <row r="26" spans="1:38" s="6" customFormat="1" ht="14.4" x14ac:dyDescent="0.3">
      <c r="A26" s="57" t="s">
        <v>25</v>
      </c>
      <c r="B26" s="6" t="s">
        <v>1312</v>
      </c>
      <c r="C26" s="12">
        <v>10673543493</v>
      </c>
      <c r="D26" s="12">
        <v>2701840957</v>
      </c>
      <c r="E26" s="12">
        <v>3612324608</v>
      </c>
      <c r="F26" s="12">
        <v>1848071328</v>
      </c>
      <c r="G26" s="12">
        <v>15884584970</v>
      </c>
      <c r="H26" s="12">
        <v>19451338247</v>
      </c>
      <c r="I26" s="12">
        <v>2580596171</v>
      </c>
      <c r="J26" s="12">
        <v>2545897522</v>
      </c>
      <c r="K26" s="12">
        <v>6122179845</v>
      </c>
      <c r="L26" s="12">
        <v>10791015833</v>
      </c>
      <c r="M26" s="12">
        <v>4327014994</v>
      </c>
      <c r="N26" s="12">
        <v>8573700116</v>
      </c>
      <c r="O26" s="12">
        <v>5712002063</v>
      </c>
      <c r="P26" s="12">
        <v>3774039103</v>
      </c>
      <c r="Q26" s="12">
        <v>4594344547</v>
      </c>
      <c r="R26" s="12">
        <v>4419642755</v>
      </c>
      <c r="S26" s="12">
        <v>1542805092</v>
      </c>
      <c r="T26" s="12">
        <v>8031960831</v>
      </c>
      <c r="U26" s="12">
        <v>0</v>
      </c>
      <c r="V26" s="12">
        <v>17056277251</v>
      </c>
      <c r="W26" s="12">
        <v>4324281570</v>
      </c>
      <c r="X26" s="12">
        <v>7837886803</v>
      </c>
      <c r="Y26" s="12">
        <v>13469575156</v>
      </c>
      <c r="Z26" s="12">
        <v>1373164588</v>
      </c>
      <c r="AA26" s="12">
        <v>27245591787</v>
      </c>
      <c r="AB26" s="12">
        <v>10596756549</v>
      </c>
      <c r="AC26" s="12">
        <v>66121966122</v>
      </c>
      <c r="AD26" s="12">
        <v>14930301318</v>
      </c>
      <c r="AE26" s="12">
        <v>8352807707</v>
      </c>
      <c r="AF26" s="12">
        <v>18576734157</v>
      </c>
      <c r="AG26" s="12">
        <v>4729379360</v>
      </c>
      <c r="AH26" s="12">
        <v>3254300533</v>
      </c>
      <c r="AI26" s="12">
        <v>1313500437</v>
      </c>
      <c r="AJ26" s="12">
        <v>2482360401</v>
      </c>
      <c r="AK26" s="12">
        <v>2271409</v>
      </c>
      <c r="AL26" s="228">
        <v>318854057623</v>
      </c>
    </row>
    <row r="27" spans="1:38" s="6" customFormat="1" ht="14.4" x14ac:dyDescent="0.3">
      <c r="A27" s="57" t="s">
        <v>26</v>
      </c>
      <c r="B27" s="6" t="s">
        <v>1351</v>
      </c>
      <c r="C27" s="12">
        <v>3585435752</v>
      </c>
      <c r="D27" s="12">
        <v>53419621</v>
      </c>
      <c r="E27" s="12">
        <v>3258559</v>
      </c>
      <c r="F27" s="12">
        <v>394586237</v>
      </c>
      <c r="G27" s="12">
        <v>1531803418</v>
      </c>
      <c r="H27" s="12">
        <v>10274179489</v>
      </c>
      <c r="I27" s="12">
        <v>1694402422</v>
      </c>
      <c r="J27" s="12">
        <v>182875085</v>
      </c>
      <c r="K27" s="12">
        <v>1171890618</v>
      </c>
      <c r="L27" s="12">
        <v>8308933808</v>
      </c>
      <c r="M27" s="12">
        <v>10434658724</v>
      </c>
      <c r="N27" s="12">
        <v>4146591422</v>
      </c>
      <c r="O27" s="12">
        <v>16390783157</v>
      </c>
      <c r="P27" s="12">
        <v>76791480</v>
      </c>
      <c r="Q27" s="12">
        <v>84692698</v>
      </c>
      <c r="R27" s="12">
        <v>2005723701</v>
      </c>
      <c r="S27" s="12">
        <v>54694744</v>
      </c>
      <c r="T27" s="12">
        <v>8225594696</v>
      </c>
      <c r="U27" s="12">
        <v>0</v>
      </c>
      <c r="V27" s="12">
        <v>5914523350</v>
      </c>
      <c r="W27" s="12">
        <v>612310339</v>
      </c>
      <c r="X27" s="12">
        <v>408566534</v>
      </c>
      <c r="Y27" s="12">
        <v>937029624</v>
      </c>
      <c r="Z27" s="12">
        <v>2713120535</v>
      </c>
      <c r="AA27" s="12">
        <v>12352772106</v>
      </c>
      <c r="AB27" s="12">
        <v>8101134438</v>
      </c>
      <c r="AC27" s="12">
        <v>16358468325</v>
      </c>
      <c r="AD27" s="12">
        <v>3751556124</v>
      </c>
      <c r="AE27" s="12">
        <v>493883493</v>
      </c>
      <c r="AF27" s="12">
        <v>4712627743</v>
      </c>
      <c r="AG27" s="12">
        <v>3097717977</v>
      </c>
      <c r="AH27" s="12">
        <v>3940036464</v>
      </c>
      <c r="AI27" s="12">
        <v>56011136</v>
      </c>
      <c r="AJ27" s="12">
        <v>1366305082</v>
      </c>
      <c r="AK27" s="12">
        <v>196794672</v>
      </c>
      <c r="AL27" s="228">
        <v>133633173573</v>
      </c>
    </row>
    <row r="28" spans="1:38" s="6" customFormat="1" ht="18.75" customHeight="1" x14ac:dyDescent="0.3">
      <c r="A28" s="91"/>
      <c r="B28" s="19" t="s">
        <v>80</v>
      </c>
      <c r="C28" s="21">
        <v>60626687975</v>
      </c>
      <c r="D28" s="21">
        <v>48330456652</v>
      </c>
      <c r="E28" s="21">
        <v>21423984664</v>
      </c>
      <c r="F28" s="21">
        <v>11051533438</v>
      </c>
      <c r="G28" s="21">
        <v>59674274657</v>
      </c>
      <c r="H28" s="21">
        <v>211116633453</v>
      </c>
      <c r="I28" s="21">
        <v>30381167907</v>
      </c>
      <c r="J28" s="21">
        <v>9883375028</v>
      </c>
      <c r="K28" s="21">
        <v>40986027132</v>
      </c>
      <c r="L28" s="21">
        <v>162432478662</v>
      </c>
      <c r="M28" s="21">
        <v>102820856900</v>
      </c>
      <c r="N28" s="21">
        <v>100256415547</v>
      </c>
      <c r="O28" s="21">
        <v>110525558369</v>
      </c>
      <c r="P28" s="21">
        <v>29177903446</v>
      </c>
      <c r="Q28" s="21">
        <v>15543669068</v>
      </c>
      <c r="R28" s="21">
        <v>36789006614</v>
      </c>
      <c r="S28" s="21">
        <v>5239216985</v>
      </c>
      <c r="T28" s="21">
        <v>156104137539</v>
      </c>
      <c r="U28" s="21">
        <v>1400730362</v>
      </c>
      <c r="V28" s="21">
        <v>155157504986</v>
      </c>
      <c r="W28" s="21">
        <v>25147289303</v>
      </c>
      <c r="X28" s="21">
        <v>22899626330</v>
      </c>
      <c r="Y28" s="21">
        <v>56133635380</v>
      </c>
      <c r="Z28" s="21">
        <v>27742402448</v>
      </c>
      <c r="AA28" s="21">
        <v>281855443404</v>
      </c>
      <c r="AB28" s="21">
        <v>78781304321</v>
      </c>
      <c r="AC28" s="21">
        <v>551341998657</v>
      </c>
      <c r="AD28" s="21">
        <v>144003199991</v>
      </c>
      <c r="AE28" s="21">
        <v>44312296791</v>
      </c>
      <c r="AF28" s="21">
        <v>121723818208</v>
      </c>
      <c r="AG28" s="21">
        <v>63715935088</v>
      </c>
      <c r="AH28" s="21">
        <v>41013874728</v>
      </c>
      <c r="AI28" s="21">
        <v>18978249712</v>
      </c>
      <c r="AJ28" s="21">
        <v>36863211284</v>
      </c>
      <c r="AK28" s="21">
        <v>2598568317</v>
      </c>
      <c r="AL28" s="230">
        <v>2886032473346</v>
      </c>
    </row>
    <row r="29" spans="1:38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73428019155</v>
      </c>
      <c r="I29" s="12">
        <v>20000000000</v>
      </c>
      <c r="J29" s="12">
        <v>17000000000</v>
      </c>
      <c r="K29" s="12">
        <v>23872000000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12300000000</v>
      </c>
      <c r="X29" s="12">
        <v>6661600000</v>
      </c>
      <c r="Y29" s="12">
        <v>30430708396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62826000000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12">
        <v>7000000000</v>
      </c>
      <c r="AL29" s="228">
        <v>1140880180970</v>
      </c>
    </row>
    <row r="30" spans="1:38" s="6" customFormat="1" ht="14.4" x14ac:dyDescent="0.3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430219621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700000000</v>
      </c>
      <c r="X30" s="12">
        <v>400000000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65022043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12">
        <v>0</v>
      </c>
      <c r="AL30" s="228">
        <v>131644592836</v>
      </c>
    </row>
    <row r="31" spans="1:38" s="6" customFormat="1" ht="14.4" x14ac:dyDescent="0.3">
      <c r="A31" s="57" t="s">
        <v>29</v>
      </c>
      <c r="B31" s="6" t="s">
        <v>1354</v>
      </c>
      <c r="C31" s="12">
        <v>11630701550</v>
      </c>
      <c r="D31" s="12">
        <v>12582823849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18374606015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2075629105</v>
      </c>
      <c r="O31" s="12">
        <v>5113387739</v>
      </c>
      <c r="P31" s="12">
        <v>5133318736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12">
        <v>0</v>
      </c>
      <c r="AL31" s="228">
        <v>440690137419</v>
      </c>
    </row>
    <row r="32" spans="1:38" s="6" customFormat="1" ht="14.4" x14ac:dyDescent="0.3">
      <c r="A32" s="57" t="s">
        <v>30</v>
      </c>
      <c r="B32" s="6" t="s">
        <v>1355</v>
      </c>
      <c r="C32" s="12">
        <v>0</v>
      </c>
      <c r="D32" s="12">
        <v>-3275180152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12">
        <v>0</v>
      </c>
      <c r="AL32" s="228">
        <v>45076983022</v>
      </c>
    </row>
    <row r="33" spans="1:38" s="6" customFormat="1" ht="14.4" x14ac:dyDescent="0.3">
      <c r="A33" s="110"/>
      <c r="B33" s="6" t="s">
        <v>114</v>
      </c>
      <c r="C33" s="55">
        <v>-173564073</v>
      </c>
      <c r="D33" s="55">
        <v>-1888022037</v>
      </c>
      <c r="E33" s="55">
        <v>1585439394</v>
      </c>
      <c r="F33" s="55">
        <v>876791841</v>
      </c>
      <c r="G33" s="55">
        <v>4362039368</v>
      </c>
      <c r="H33" s="55">
        <v>-4412111807</v>
      </c>
      <c r="I33" s="55">
        <v>1997214020</v>
      </c>
      <c r="J33" s="55">
        <v>1594934269</v>
      </c>
      <c r="K33" s="55">
        <v>8972856</v>
      </c>
      <c r="L33" s="55">
        <v>49740400148</v>
      </c>
      <c r="M33" s="55">
        <v>3219524217</v>
      </c>
      <c r="N33" s="55">
        <v>-3501404486</v>
      </c>
      <c r="O33" s="55">
        <v>598389326</v>
      </c>
      <c r="P33" s="55">
        <v>944442426</v>
      </c>
      <c r="Q33" s="55">
        <v>4220011417</v>
      </c>
      <c r="R33" s="55">
        <v>-270671317</v>
      </c>
      <c r="S33" s="55">
        <v>705536397</v>
      </c>
      <c r="T33" s="55">
        <v>7110223717</v>
      </c>
      <c r="U33" s="55">
        <v>336651739</v>
      </c>
      <c r="V33" s="55">
        <v>3548934061</v>
      </c>
      <c r="W33" s="55">
        <v>764441616</v>
      </c>
      <c r="X33" s="55">
        <v>-947396140</v>
      </c>
      <c r="Y33" s="55">
        <v>1467454615</v>
      </c>
      <c r="Z33" s="55">
        <v>1153495922</v>
      </c>
      <c r="AA33" s="55">
        <v>11080038485</v>
      </c>
      <c r="AB33" s="55">
        <v>10608809317</v>
      </c>
      <c r="AC33" s="55">
        <v>1080620115</v>
      </c>
      <c r="AD33" s="55">
        <v>-1992437672</v>
      </c>
      <c r="AE33" s="55">
        <v>111098123</v>
      </c>
      <c r="AF33" s="55">
        <v>1570257296</v>
      </c>
      <c r="AG33" s="55">
        <v>2485916968</v>
      </c>
      <c r="AH33" s="55">
        <v>10269017548</v>
      </c>
      <c r="AI33" s="55">
        <v>25953283835</v>
      </c>
      <c r="AJ33" s="55">
        <v>17377855241</v>
      </c>
      <c r="AK33" s="55">
        <v>-164760169</v>
      </c>
      <c r="AL33" s="231">
        <v>151421426576</v>
      </c>
    </row>
    <row r="34" spans="1:38" s="6" customFormat="1" ht="18.75" customHeight="1" x14ac:dyDescent="0.3">
      <c r="A34" s="91"/>
      <c r="B34" s="19" t="s">
        <v>82</v>
      </c>
      <c r="C34" s="21">
        <v>20867741477</v>
      </c>
      <c r="D34" s="21">
        <v>30933208492</v>
      </c>
      <c r="E34" s="21">
        <v>22496212128</v>
      </c>
      <c r="F34" s="21">
        <v>10587825840</v>
      </c>
      <c r="G34" s="21">
        <v>67659523278</v>
      </c>
      <c r="H34" s="21">
        <v>91229428566</v>
      </c>
      <c r="I34" s="21">
        <v>40371820035</v>
      </c>
      <c r="J34" s="21">
        <v>22229684264</v>
      </c>
      <c r="K34" s="21">
        <v>26275799189</v>
      </c>
      <c r="L34" s="21">
        <v>334247220896</v>
      </c>
      <c r="M34" s="21">
        <v>57100217598</v>
      </c>
      <c r="N34" s="21">
        <v>24685626270</v>
      </c>
      <c r="O34" s="21">
        <v>23002107689</v>
      </c>
      <c r="P34" s="21">
        <v>16392688055</v>
      </c>
      <c r="Q34" s="21">
        <v>18970849397</v>
      </c>
      <c r="R34" s="21">
        <v>27978985671</v>
      </c>
      <c r="S34" s="21">
        <v>7384416003</v>
      </c>
      <c r="T34" s="21">
        <v>50540968625</v>
      </c>
      <c r="U34" s="21">
        <v>3855270350</v>
      </c>
      <c r="V34" s="21">
        <v>78165588819</v>
      </c>
      <c r="W34" s="21">
        <v>22416880810</v>
      </c>
      <c r="X34" s="21">
        <v>5341871905</v>
      </c>
      <c r="Y34" s="21">
        <v>37531042010</v>
      </c>
      <c r="Z34" s="21">
        <v>13518182195</v>
      </c>
      <c r="AA34" s="21">
        <v>116193318800</v>
      </c>
      <c r="AB34" s="21">
        <v>59559166027</v>
      </c>
      <c r="AC34" s="21">
        <v>280147830701</v>
      </c>
      <c r="AD34" s="21">
        <v>68743424912</v>
      </c>
      <c r="AE34" s="21">
        <v>47719490923</v>
      </c>
      <c r="AF34" s="21">
        <v>86589582061</v>
      </c>
      <c r="AG34" s="21">
        <v>24771345312</v>
      </c>
      <c r="AH34" s="21">
        <v>67465161906</v>
      </c>
      <c r="AI34" s="21">
        <v>52642949283</v>
      </c>
      <c r="AJ34" s="21">
        <v>45262651505</v>
      </c>
      <c r="AK34" s="21">
        <v>6835239831</v>
      </c>
      <c r="AL34" s="230">
        <v>1909713320823</v>
      </c>
    </row>
    <row r="35" spans="1:38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L35" s="227"/>
    </row>
    <row r="36" spans="1:38" x14ac:dyDescent="0.3">
      <c r="AL36" s="232"/>
    </row>
    <row r="37" spans="1:38" x14ac:dyDescent="0.3">
      <c r="AL37" s="232"/>
    </row>
    <row r="38" spans="1:38" x14ac:dyDescent="0.3">
      <c r="AL38" s="232"/>
    </row>
    <row r="39" spans="1:38" x14ac:dyDescent="0.3">
      <c r="AL39" s="232"/>
    </row>
    <row r="40" spans="1:38" x14ac:dyDescent="0.3">
      <c r="AL40" s="232"/>
    </row>
    <row r="41" spans="1:38" x14ac:dyDescent="0.3">
      <c r="AL41" s="232"/>
    </row>
    <row r="42" spans="1:38" x14ac:dyDescent="0.3">
      <c r="AL42" s="232"/>
    </row>
    <row r="43" spans="1:38" x14ac:dyDescent="0.3">
      <c r="AL43" s="232"/>
    </row>
    <row r="44" spans="1:38" x14ac:dyDescent="0.3">
      <c r="AL44" s="232"/>
    </row>
    <row r="45" spans="1:38" x14ac:dyDescent="0.3">
      <c r="AL45" s="232"/>
    </row>
    <row r="46" spans="1:38" x14ac:dyDescent="0.3">
      <c r="AL46" s="232"/>
    </row>
    <row r="47" spans="1:38" x14ac:dyDescent="0.3">
      <c r="AL47" s="232"/>
    </row>
    <row r="48" spans="1:38" x14ac:dyDescent="0.3">
      <c r="AL48" s="232"/>
    </row>
    <row r="49" spans="38:38" x14ac:dyDescent="0.3">
      <c r="AL49" s="232"/>
    </row>
    <row r="50" spans="38:38" x14ac:dyDescent="0.3">
      <c r="AL50" s="232"/>
    </row>
    <row r="51" spans="38:38" x14ac:dyDescent="0.3">
      <c r="AL51" s="232"/>
    </row>
    <row r="52" spans="38:38" x14ac:dyDescent="0.3">
      <c r="AL52" s="232"/>
    </row>
    <row r="53" spans="38:38" x14ac:dyDescent="0.3">
      <c r="AL53" s="232"/>
    </row>
    <row r="54" spans="38:38" x14ac:dyDescent="0.3">
      <c r="AL54" s="232"/>
    </row>
    <row r="55" spans="38:38" x14ac:dyDescent="0.3">
      <c r="AL55" s="232"/>
    </row>
    <row r="56" spans="38:38" x14ac:dyDescent="0.3">
      <c r="AL56" s="232"/>
    </row>
    <row r="57" spans="38:38" x14ac:dyDescent="0.3">
      <c r="AL57" s="232"/>
    </row>
    <row r="58" spans="38:38" x14ac:dyDescent="0.3">
      <c r="AL58" s="232"/>
    </row>
    <row r="59" spans="38:38" x14ac:dyDescent="0.3">
      <c r="AL59" s="232"/>
    </row>
    <row r="60" spans="38:38" x14ac:dyDescent="0.3">
      <c r="AL60" s="232"/>
    </row>
    <row r="61" spans="38:38" x14ac:dyDescent="0.3">
      <c r="AL61" s="232"/>
    </row>
    <row r="62" spans="38:38" x14ac:dyDescent="0.3">
      <c r="AL62" s="232"/>
    </row>
    <row r="63" spans="38:38" x14ac:dyDescent="0.3">
      <c r="AL63" s="232"/>
    </row>
    <row r="64" spans="38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  <c r="AL2" s="276"/>
    </row>
    <row r="3" spans="1:38" s="9" customFormat="1" ht="18" x14ac:dyDescent="0.3">
      <c r="B3" s="77"/>
      <c r="C3" s="277" t="str">
        <f>PROPER(CARATULA!$A$19)</f>
        <v>Periodo Julio 2021 - Abril 2022</v>
      </c>
      <c r="D3" s="277"/>
      <c r="E3" s="277"/>
      <c r="F3" s="277"/>
      <c r="G3" s="277"/>
      <c r="H3" s="277"/>
      <c r="I3" s="277" t="str">
        <f>$C$3</f>
        <v>Periodo Julio 2021 - Abril 2022</v>
      </c>
      <c r="J3" s="277"/>
      <c r="K3" s="277"/>
      <c r="L3" s="277"/>
      <c r="M3" s="277"/>
      <c r="N3" s="277"/>
      <c r="O3" s="277" t="str">
        <f>$C$3</f>
        <v>Periodo Julio 2021 - Abril 2022</v>
      </c>
      <c r="P3" s="277"/>
      <c r="Q3" s="277"/>
      <c r="R3" s="277"/>
      <c r="S3" s="277"/>
      <c r="T3" s="277"/>
      <c r="U3" s="277" t="str">
        <f>$C$3</f>
        <v>Periodo Julio 2021 - Abril 2022</v>
      </c>
      <c r="V3" s="277"/>
      <c r="W3" s="277"/>
      <c r="X3" s="277"/>
      <c r="Y3" s="277"/>
      <c r="Z3" s="277"/>
      <c r="AA3" s="277" t="str">
        <f>$C$3</f>
        <v>Periodo Julio 2021 - Abril 2022</v>
      </c>
      <c r="AB3" s="277"/>
      <c r="AC3" s="277"/>
      <c r="AD3" s="277"/>
      <c r="AE3" s="277"/>
      <c r="AF3" s="277"/>
      <c r="AG3" s="277" t="str">
        <f>$C$3</f>
        <v>Periodo Julio 2021 - Abril 2022</v>
      </c>
      <c r="AH3" s="277"/>
      <c r="AI3" s="277"/>
      <c r="AJ3" s="277"/>
      <c r="AK3" s="277"/>
      <c r="AL3" s="277"/>
    </row>
    <row r="4" spans="1:38" s="9" customFormat="1" ht="14.4" x14ac:dyDescent="0.3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ht="6" customHeight="1" x14ac:dyDescent="0.3">
      <c r="A5" s="61"/>
    </row>
    <row r="6" spans="1:38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57" t="s">
        <v>31</v>
      </c>
      <c r="B7" s="7" t="s">
        <v>83</v>
      </c>
      <c r="C7" s="12">
        <v>45389341607</v>
      </c>
      <c r="D7" s="12">
        <v>46627448899</v>
      </c>
      <c r="E7" s="12">
        <v>23560552656</v>
      </c>
      <c r="F7" s="12">
        <v>8469172341</v>
      </c>
      <c r="G7" s="12">
        <v>39475500540</v>
      </c>
      <c r="H7" s="12">
        <v>198972598689</v>
      </c>
      <c r="I7" s="12">
        <v>27762256171</v>
      </c>
      <c r="J7" s="12">
        <v>7830020070</v>
      </c>
      <c r="K7" s="12">
        <v>41260297057</v>
      </c>
      <c r="L7" s="12">
        <v>156680553492</v>
      </c>
      <c r="M7" s="12">
        <v>92921870745</v>
      </c>
      <c r="N7" s="12">
        <v>83372722328</v>
      </c>
      <c r="O7" s="12">
        <v>86520430910</v>
      </c>
      <c r="P7" s="12">
        <v>26581464766</v>
      </c>
      <c r="Q7" s="12">
        <v>13608408434</v>
      </c>
      <c r="R7" s="12">
        <v>30610395945</v>
      </c>
      <c r="S7" s="12">
        <v>4568716621</v>
      </c>
      <c r="T7" s="12">
        <v>142454054347</v>
      </c>
      <c r="U7" s="12">
        <v>0</v>
      </c>
      <c r="V7" s="12">
        <v>152569695691</v>
      </c>
      <c r="W7" s="12">
        <v>23250744452</v>
      </c>
      <c r="X7" s="12">
        <v>11704995862</v>
      </c>
      <c r="Y7" s="12">
        <v>65143301794</v>
      </c>
      <c r="Z7" s="12">
        <v>11964304228</v>
      </c>
      <c r="AA7" s="12">
        <v>252280281370</v>
      </c>
      <c r="AB7" s="12">
        <v>60614613672</v>
      </c>
      <c r="AC7" s="12">
        <v>413624713032</v>
      </c>
      <c r="AD7" s="12">
        <v>169083043827</v>
      </c>
      <c r="AE7" s="12">
        <v>50828190622</v>
      </c>
      <c r="AF7" s="12">
        <v>110040551752</v>
      </c>
      <c r="AG7" s="12">
        <v>50675976163</v>
      </c>
      <c r="AH7" s="12">
        <v>36163949065</v>
      </c>
      <c r="AI7" s="12">
        <v>41255964509</v>
      </c>
      <c r="AJ7" s="12">
        <v>40942852660</v>
      </c>
      <c r="AK7" s="12">
        <v>40757242</v>
      </c>
      <c r="AL7" s="228">
        <v>2566849741559</v>
      </c>
    </row>
    <row r="8" spans="1:38" s="6" customFormat="1" ht="14.4" x14ac:dyDescent="0.3">
      <c r="A8" s="57" t="s">
        <v>32</v>
      </c>
      <c r="B8" s="5" t="s">
        <v>84</v>
      </c>
      <c r="C8" s="12">
        <v>215104701</v>
      </c>
      <c r="D8" s="12">
        <v>166115743</v>
      </c>
      <c r="E8" s="12">
        <v>231952625</v>
      </c>
      <c r="F8" s="12">
        <v>15593917</v>
      </c>
      <c r="G8" s="12">
        <v>877859173</v>
      </c>
      <c r="H8" s="12">
        <v>1312524242</v>
      </c>
      <c r="I8" s="12">
        <v>784902494</v>
      </c>
      <c r="J8" s="12">
        <v>92735706</v>
      </c>
      <c r="K8" s="12">
        <v>34290612</v>
      </c>
      <c r="L8" s="12">
        <v>26874459</v>
      </c>
      <c r="M8" s="12">
        <v>999321218</v>
      </c>
      <c r="N8" s="12">
        <v>328577048</v>
      </c>
      <c r="O8" s="12">
        <v>100754393</v>
      </c>
      <c r="P8" s="12">
        <v>551862767</v>
      </c>
      <c r="Q8" s="12">
        <v>428640070</v>
      </c>
      <c r="R8" s="12">
        <v>20966150</v>
      </c>
      <c r="S8" s="12">
        <v>78596773</v>
      </c>
      <c r="T8" s="12">
        <v>0</v>
      </c>
      <c r="U8" s="12">
        <v>0</v>
      </c>
      <c r="V8" s="12">
        <v>0</v>
      </c>
      <c r="W8" s="12">
        <v>189366614</v>
      </c>
      <c r="X8" s="12">
        <v>55140360</v>
      </c>
      <c r="Y8" s="12">
        <v>710801368</v>
      </c>
      <c r="Z8" s="12">
        <v>91739003</v>
      </c>
      <c r="AA8" s="12">
        <v>1086016873</v>
      </c>
      <c r="AB8" s="12">
        <v>664295472</v>
      </c>
      <c r="AC8" s="12">
        <v>0</v>
      </c>
      <c r="AD8" s="12">
        <v>1388031844</v>
      </c>
      <c r="AE8" s="12">
        <v>459879892</v>
      </c>
      <c r="AF8" s="12">
        <v>142298998</v>
      </c>
      <c r="AG8" s="12">
        <v>245579666</v>
      </c>
      <c r="AH8" s="12">
        <v>229806629</v>
      </c>
      <c r="AI8" s="12">
        <v>3113900</v>
      </c>
      <c r="AJ8" s="12">
        <v>0</v>
      </c>
      <c r="AK8" s="12">
        <v>0</v>
      </c>
      <c r="AL8" s="228">
        <v>11532742710</v>
      </c>
    </row>
    <row r="9" spans="1:38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4975962798</v>
      </c>
      <c r="I10" s="12">
        <v>0</v>
      </c>
      <c r="J10" s="12">
        <v>0</v>
      </c>
      <c r="K10" s="12">
        <v>0</v>
      </c>
      <c r="L10" s="12">
        <v>35769875766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936013577</v>
      </c>
      <c r="S10" s="12">
        <v>0</v>
      </c>
      <c r="T10" s="12">
        <v>857977559</v>
      </c>
      <c r="U10" s="12">
        <v>0</v>
      </c>
      <c r="V10" s="12">
        <v>0</v>
      </c>
      <c r="W10" s="12">
        <v>0</v>
      </c>
      <c r="X10" s="12">
        <v>0</v>
      </c>
      <c r="Y10" s="12">
        <v>4924755341</v>
      </c>
      <c r="Z10" s="12">
        <v>0</v>
      </c>
      <c r="AA10" s="12">
        <v>47197877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42008976301</v>
      </c>
      <c r="AI10" s="12">
        <v>0</v>
      </c>
      <c r="AJ10" s="12">
        <v>0</v>
      </c>
      <c r="AK10" s="12">
        <v>0</v>
      </c>
      <c r="AL10" s="228">
        <v>90516917599</v>
      </c>
    </row>
    <row r="11" spans="1:38" s="6" customFormat="1" ht="14.4" x14ac:dyDescent="0.3">
      <c r="A11" s="97"/>
      <c r="B11" s="98" t="s">
        <v>128</v>
      </c>
      <c r="C11" s="99">
        <v>45604446308</v>
      </c>
      <c r="D11" s="99">
        <v>46793564642</v>
      </c>
      <c r="E11" s="99">
        <v>23792505281</v>
      </c>
      <c r="F11" s="99">
        <v>8484766258</v>
      </c>
      <c r="G11" s="99">
        <v>40353359713</v>
      </c>
      <c r="H11" s="99">
        <v>205261085729</v>
      </c>
      <c r="I11" s="99">
        <v>28547158665</v>
      </c>
      <c r="J11" s="99">
        <v>7922755776</v>
      </c>
      <c r="K11" s="99">
        <v>41294587669</v>
      </c>
      <c r="L11" s="99">
        <v>192477303717</v>
      </c>
      <c r="M11" s="99">
        <v>93921191963</v>
      </c>
      <c r="N11" s="99">
        <v>83701299376</v>
      </c>
      <c r="O11" s="99">
        <v>86621185303</v>
      </c>
      <c r="P11" s="99">
        <v>27133327533</v>
      </c>
      <c r="Q11" s="99">
        <v>14037048504</v>
      </c>
      <c r="R11" s="99">
        <v>31567375672</v>
      </c>
      <c r="S11" s="99">
        <v>4647313394</v>
      </c>
      <c r="T11" s="99">
        <v>143312031906</v>
      </c>
      <c r="U11" s="99">
        <v>0</v>
      </c>
      <c r="V11" s="99">
        <v>152569695691</v>
      </c>
      <c r="W11" s="99">
        <v>23440111066</v>
      </c>
      <c r="X11" s="99">
        <v>11760136222</v>
      </c>
      <c r="Y11" s="99">
        <v>70778858503</v>
      </c>
      <c r="Z11" s="99">
        <v>12056043231</v>
      </c>
      <c r="AA11" s="99">
        <v>253413496120</v>
      </c>
      <c r="AB11" s="99">
        <v>61278909144</v>
      </c>
      <c r="AC11" s="99">
        <v>414620871412</v>
      </c>
      <c r="AD11" s="99">
        <v>170471075671</v>
      </c>
      <c r="AE11" s="99">
        <v>51288070514</v>
      </c>
      <c r="AF11" s="99">
        <v>110182850750</v>
      </c>
      <c r="AG11" s="99">
        <v>50921555829</v>
      </c>
      <c r="AH11" s="99">
        <v>78402731995</v>
      </c>
      <c r="AI11" s="99">
        <v>41259078409</v>
      </c>
      <c r="AJ11" s="99">
        <v>40942852660</v>
      </c>
      <c r="AK11" s="99">
        <v>40757242</v>
      </c>
      <c r="AL11" s="241">
        <v>2668899401868</v>
      </c>
    </row>
    <row r="12" spans="1:38" s="6" customFormat="1" ht="14.4" x14ac:dyDescent="0.3">
      <c r="A12" s="59" t="s">
        <v>49</v>
      </c>
      <c r="B12" s="6" t="s">
        <v>87</v>
      </c>
      <c r="C12" s="12">
        <v>46374381</v>
      </c>
      <c r="D12" s="12">
        <v>83109064</v>
      </c>
      <c r="E12" s="12">
        <v>341365015</v>
      </c>
      <c r="F12" s="12">
        <v>37957272</v>
      </c>
      <c r="G12" s="12">
        <v>7820454</v>
      </c>
      <c r="H12" s="12">
        <v>1387650356</v>
      </c>
      <c r="I12" s="12">
        <v>371717491</v>
      </c>
      <c r="J12" s="12">
        <v>75727480</v>
      </c>
      <c r="K12" s="12">
        <v>17466018</v>
      </c>
      <c r="L12" s="12">
        <v>1837203182</v>
      </c>
      <c r="M12" s="12">
        <v>476874170</v>
      </c>
      <c r="N12" s="12">
        <v>984910316</v>
      </c>
      <c r="O12" s="12">
        <v>182758958</v>
      </c>
      <c r="P12" s="12">
        <v>352440319</v>
      </c>
      <c r="Q12" s="12">
        <v>602446114</v>
      </c>
      <c r="R12" s="12">
        <v>56027381</v>
      </c>
      <c r="S12" s="12">
        <v>56084466</v>
      </c>
      <c r="T12" s="12">
        <v>0</v>
      </c>
      <c r="U12" s="12">
        <v>0</v>
      </c>
      <c r="V12" s="12">
        <v>0</v>
      </c>
      <c r="W12" s="12">
        <v>208940722</v>
      </c>
      <c r="X12" s="12">
        <v>19089293</v>
      </c>
      <c r="Y12" s="12">
        <v>158403064</v>
      </c>
      <c r="Z12" s="12">
        <v>379093135</v>
      </c>
      <c r="AA12" s="12">
        <v>681756189</v>
      </c>
      <c r="AB12" s="12">
        <v>1525440559</v>
      </c>
      <c r="AC12" s="12">
        <v>0</v>
      </c>
      <c r="AD12" s="12">
        <v>1491756600</v>
      </c>
      <c r="AE12" s="12">
        <v>211129042</v>
      </c>
      <c r="AF12" s="12">
        <v>40593652</v>
      </c>
      <c r="AG12" s="12">
        <v>9142428</v>
      </c>
      <c r="AH12" s="12">
        <v>58981404</v>
      </c>
      <c r="AI12" s="12">
        <v>186907131</v>
      </c>
      <c r="AJ12" s="12">
        <v>0</v>
      </c>
      <c r="AK12" s="12">
        <v>0</v>
      </c>
      <c r="AL12" s="228">
        <v>11889165656</v>
      </c>
    </row>
    <row r="13" spans="1:38" s="6" customFormat="1" ht="14.4" x14ac:dyDescent="0.3">
      <c r="A13" s="59" t="s">
        <v>50</v>
      </c>
      <c r="B13" s="6" t="s">
        <v>88</v>
      </c>
      <c r="C13" s="12">
        <v>10160858332</v>
      </c>
      <c r="D13" s="12">
        <v>1949097942</v>
      </c>
      <c r="E13" s="12">
        <v>3214032869</v>
      </c>
      <c r="F13" s="12">
        <v>1373088080</v>
      </c>
      <c r="G13" s="12">
        <v>2876917385</v>
      </c>
      <c r="H13" s="12">
        <v>44282531729</v>
      </c>
      <c r="I13" s="12">
        <v>7548765606</v>
      </c>
      <c r="J13" s="12">
        <v>109373808</v>
      </c>
      <c r="K13" s="12">
        <v>8063546522</v>
      </c>
      <c r="L13" s="12">
        <v>76883903663</v>
      </c>
      <c r="M13" s="12">
        <v>70989835678</v>
      </c>
      <c r="N13" s="12">
        <v>26934852906</v>
      </c>
      <c r="O13" s="12">
        <v>41565420497</v>
      </c>
      <c r="P13" s="12">
        <v>1551341641</v>
      </c>
      <c r="Q13" s="12">
        <v>169245942</v>
      </c>
      <c r="R13" s="12">
        <v>4160927166</v>
      </c>
      <c r="S13" s="12">
        <v>61786067</v>
      </c>
      <c r="T13" s="12">
        <v>48930342092</v>
      </c>
      <c r="U13" s="12">
        <v>0</v>
      </c>
      <c r="V13" s="12">
        <v>41862572716</v>
      </c>
      <c r="W13" s="12">
        <v>518358630</v>
      </c>
      <c r="X13" s="12">
        <v>566308589</v>
      </c>
      <c r="Y13" s="12">
        <v>2259796453</v>
      </c>
      <c r="Z13" s="12">
        <v>1504630216</v>
      </c>
      <c r="AA13" s="12">
        <v>16761993866</v>
      </c>
      <c r="AB13" s="12">
        <v>24393679520</v>
      </c>
      <c r="AC13" s="12">
        <v>133216098437</v>
      </c>
      <c r="AD13" s="12">
        <v>37243602095</v>
      </c>
      <c r="AE13" s="12">
        <v>5968146067</v>
      </c>
      <c r="AF13" s="12">
        <v>31934388152</v>
      </c>
      <c r="AG13" s="12">
        <v>12494911489</v>
      </c>
      <c r="AH13" s="12">
        <v>15364647655</v>
      </c>
      <c r="AI13" s="12">
        <v>2631155936</v>
      </c>
      <c r="AJ13" s="12">
        <v>5925153041</v>
      </c>
      <c r="AK13" s="12">
        <v>26135966</v>
      </c>
      <c r="AL13" s="228">
        <v>683497446753</v>
      </c>
    </row>
    <row r="14" spans="1:38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3897998629</v>
      </c>
      <c r="I14" s="12">
        <v>0</v>
      </c>
      <c r="J14" s="12">
        <v>0</v>
      </c>
      <c r="K14" s="12">
        <v>0</v>
      </c>
      <c r="L14" s="12">
        <v>35983995191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901217317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6366204438</v>
      </c>
      <c r="Z14" s="12">
        <v>0</v>
      </c>
      <c r="AA14" s="12">
        <v>188482225</v>
      </c>
      <c r="AB14" s="12">
        <v>0</v>
      </c>
      <c r="AC14" s="12">
        <v>667536836</v>
      </c>
      <c r="AD14" s="12">
        <v>0</v>
      </c>
      <c r="AE14" s="12">
        <v>0</v>
      </c>
      <c r="AF14" s="12">
        <v>0</v>
      </c>
      <c r="AG14" s="12">
        <v>0</v>
      </c>
      <c r="AH14" s="12">
        <v>43051656664</v>
      </c>
      <c r="AI14" s="12">
        <v>0</v>
      </c>
      <c r="AJ14" s="12">
        <v>0</v>
      </c>
      <c r="AK14" s="12">
        <v>0</v>
      </c>
      <c r="AL14" s="228">
        <v>91475414944</v>
      </c>
    </row>
    <row r="15" spans="1:38" s="6" customFormat="1" ht="14.4" x14ac:dyDescent="0.3">
      <c r="A15" s="100"/>
      <c r="B15" s="98" t="s">
        <v>129</v>
      </c>
      <c r="C15" s="99">
        <v>10207232713</v>
      </c>
      <c r="D15" s="99">
        <v>2032207006</v>
      </c>
      <c r="E15" s="99">
        <v>3555397884</v>
      </c>
      <c r="F15" s="99">
        <v>1411045352</v>
      </c>
      <c r="G15" s="99">
        <v>2884737839</v>
      </c>
      <c r="H15" s="99">
        <v>49568180714</v>
      </c>
      <c r="I15" s="99">
        <v>7920483097</v>
      </c>
      <c r="J15" s="99">
        <v>185101288</v>
      </c>
      <c r="K15" s="99">
        <v>8081012540</v>
      </c>
      <c r="L15" s="99">
        <v>114705102036</v>
      </c>
      <c r="M15" s="99">
        <v>71466709848</v>
      </c>
      <c r="N15" s="99">
        <v>27919763222</v>
      </c>
      <c r="O15" s="99">
        <v>41748179455</v>
      </c>
      <c r="P15" s="99">
        <v>1903781960</v>
      </c>
      <c r="Q15" s="99">
        <v>771692056</v>
      </c>
      <c r="R15" s="99">
        <v>5118171864</v>
      </c>
      <c r="S15" s="99">
        <v>117870533</v>
      </c>
      <c r="T15" s="99">
        <v>49348665736</v>
      </c>
      <c r="U15" s="99">
        <v>0</v>
      </c>
      <c r="V15" s="99">
        <v>41862572716</v>
      </c>
      <c r="W15" s="99">
        <v>727299352</v>
      </c>
      <c r="X15" s="99">
        <v>585397882</v>
      </c>
      <c r="Y15" s="99">
        <v>8784403955</v>
      </c>
      <c r="Z15" s="99">
        <v>1883723351</v>
      </c>
      <c r="AA15" s="99">
        <v>17632232280</v>
      </c>
      <c r="AB15" s="99">
        <v>25919120079</v>
      </c>
      <c r="AC15" s="99">
        <v>133883635273</v>
      </c>
      <c r="AD15" s="99">
        <v>38735358695</v>
      </c>
      <c r="AE15" s="99">
        <v>6179275109</v>
      </c>
      <c r="AF15" s="99">
        <v>31974981804</v>
      </c>
      <c r="AG15" s="99">
        <v>12504053917</v>
      </c>
      <c r="AH15" s="99">
        <v>58475285723</v>
      </c>
      <c r="AI15" s="99">
        <v>2818063067</v>
      </c>
      <c r="AJ15" s="99">
        <v>5925153041</v>
      </c>
      <c r="AK15" s="99">
        <v>26135966</v>
      </c>
      <c r="AL15" s="241">
        <v>786862027353</v>
      </c>
    </row>
    <row r="16" spans="1:38" s="6" customFormat="1" ht="14.4" x14ac:dyDescent="0.3">
      <c r="A16" s="62"/>
      <c r="B16" s="17" t="s">
        <v>130</v>
      </c>
      <c r="C16" s="14">
        <v>35397213595</v>
      </c>
      <c r="D16" s="14">
        <v>44761357636</v>
      </c>
      <c r="E16" s="14">
        <v>20237107397</v>
      </c>
      <c r="F16" s="14">
        <v>7073720906</v>
      </c>
      <c r="G16" s="14">
        <v>37468621874</v>
      </c>
      <c r="H16" s="14">
        <v>155692905015</v>
      </c>
      <c r="I16" s="14">
        <v>20626675568</v>
      </c>
      <c r="J16" s="14">
        <v>7737654488</v>
      </c>
      <c r="K16" s="14">
        <v>33213575129</v>
      </c>
      <c r="L16" s="14">
        <v>77772201681</v>
      </c>
      <c r="M16" s="14">
        <v>22454482115</v>
      </c>
      <c r="N16" s="14">
        <v>55781536154</v>
      </c>
      <c r="O16" s="14">
        <v>44873005848</v>
      </c>
      <c r="P16" s="14">
        <v>25229545573</v>
      </c>
      <c r="Q16" s="14">
        <v>13265356448</v>
      </c>
      <c r="R16" s="14">
        <v>26449203808</v>
      </c>
      <c r="S16" s="14">
        <v>4529442861</v>
      </c>
      <c r="T16" s="14">
        <v>93963366170</v>
      </c>
      <c r="U16" s="14">
        <v>0</v>
      </c>
      <c r="V16" s="14">
        <v>110707122975</v>
      </c>
      <c r="W16" s="14">
        <v>22712811714</v>
      </c>
      <c r="X16" s="14">
        <v>11174738340</v>
      </c>
      <c r="Y16" s="14">
        <v>61994454548</v>
      </c>
      <c r="Z16" s="14">
        <v>10172319880</v>
      </c>
      <c r="AA16" s="14">
        <v>235781263840</v>
      </c>
      <c r="AB16" s="14">
        <v>35359789065</v>
      </c>
      <c r="AC16" s="14">
        <v>280737236139</v>
      </c>
      <c r="AD16" s="14">
        <v>131735716976</v>
      </c>
      <c r="AE16" s="14">
        <v>45108795405</v>
      </c>
      <c r="AF16" s="14">
        <v>78207868946</v>
      </c>
      <c r="AG16" s="14">
        <v>38417501912</v>
      </c>
      <c r="AH16" s="14">
        <v>19927446272</v>
      </c>
      <c r="AI16" s="14">
        <v>38441015342</v>
      </c>
      <c r="AJ16" s="14">
        <v>35017699619</v>
      </c>
      <c r="AK16" s="14">
        <v>14621276</v>
      </c>
      <c r="AL16" s="242">
        <v>1882037374515</v>
      </c>
    </row>
    <row r="17" spans="1:38" s="6" customFormat="1" ht="14.4" x14ac:dyDescent="0.3">
      <c r="A17" s="59" t="s">
        <v>53</v>
      </c>
      <c r="B17" s="7" t="s">
        <v>90</v>
      </c>
      <c r="C17" s="12">
        <v>1355456148</v>
      </c>
      <c r="D17" s="12">
        <v>2716789505</v>
      </c>
      <c r="E17" s="12">
        <v>3949307296</v>
      </c>
      <c r="F17" s="12">
        <v>607298879</v>
      </c>
      <c r="G17" s="12">
        <v>1716347017</v>
      </c>
      <c r="H17" s="12">
        <v>11101961405</v>
      </c>
      <c r="I17" s="12">
        <v>1038063298</v>
      </c>
      <c r="J17" s="12">
        <v>1008300981</v>
      </c>
      <c r="K17" s="12">
        <v>3285608784</v>
      </c>
      <c r="L17" s="12">
        <v>9280335681</v>
      </c>
      <c r="M17" s="12">
        <v>3006885002</v>
      </c>
      <c r="N17" s="12">
        <v>5723048721</v>
      </c>
      <c r="O17" s="12">
        <v>3766708702</v>
      </c>
      <c r="P17" s="12">
        <v>1665413125</v>
      </c>
      <c r="Q17" s="12">
        <v>880894996</v>
      </c>
      <c r="R17" s="12">
        <v>4256803141</v>
      </c>
      <c r="S17" s="12">
        <v>703004687</v>
      </c>
      <c r="T17" s="12">
        <v>24383138307</v>
      </c>
      <c r="U17" s="12">
        <v>0</v>
      </c>
      <c r="V17" s="12">
        <v>10910749515</v>
      </c>
      <c r="W17" s="12">
        <v>2161621738</v>
      </c>
      <c r="X17" s="12">
        <v>3036970007</v>
      </c>
      <c r="Y17" s="12">
        <v>10285810965</v>
      </c>
      <c r="Z17" s="12">
        <v>534170839</v>
      </c>
      <c r="AA17" s="12">
        <v>10442208683</v>
      </c>
      <c r="AB17" s="12">
        <v>5824059298</v>
      </c>
      <c r="AC17" s="12">
        <v>31705988921</v>
      </c>
      <c r="AD17" s="12">
        <v>15164298597</v>
      </c>
      <c r="AE17" s="12">
        <v>5044986575</v>
      </c>
      <c r="AF17" s="12">
        <v>17897919716</v>
      </c>
      <c r="AG17" s="12">
        <v>4080150028</v>
      </c>
      <c r="AH17" s="12">
        <v>1901679162</v>
      </c>
      <c r="AI17" s="12">
        <v>1665891550</v>
      </c>
      <c r="AJ17" s="12">
        <v>1487635634</v>
      </c>
      <c r="AK17" s="12">
        <v>2271409</v>
      </c>
      <c r="AL17" s="228">
        <v>202591778312</v>
      </c>
    </row>
    <row r="18" spans="1:38" s="6" customFormat="1" ht="14.4" x14ac:dyDescent="0.3">
      <c r="A18" s="59" t="s">
        <v>54</v>
      </c>
      <c r="B18" s="7" t="s">
        <v>206</v>
      </c>
      <c r="C18" s="12">
        <v>24857096586</v>
      </c>
      <c r="D18" s="12">
        <v>23207146302</v>
      </c>
      <c r="E18" s="12">
        <v>9552735964</v>
      </c>
      <c r="F18" s="12">
        <v>1956627900</v>
      </c>
      <c r="G18" s="12">
        <v>16763530685</v>
      </c>
      <c r="H18" s="12">
        <v>98406440353</v>
      </c>
      <c r="I18" s="12">
        <v>9932817054</v>
      </c>
      <c r="J18" s="12">
        <v>2267489200</v>
      </c>
      <c r="K18" s="12">
        <v>21459413061</v>
      </c>
      <c r="L18" s="12">
        <v>73906996177</v>
      </c>
      <c r="M18" s="12">
        <v>50435159029</v>
      </c>
      <c r="N18" s="12">
        <v>39395117788</v>
      </c>
      <c r="O18" s="12">
        <v>25855009217</v>
      </c>
      <c r="P18" s="12">
        <v>10437808191</v>
      </c>
      <c r="Q18" s="12">
        <v>2896459220</v>
      </c>
      <c r="R18" s="12">
        <v>20609578149</v>
      </c>
      <c r="S18" s="12">
        <v>1553061163</v>
      </c>
      <c r="T18" s="12">
        <v>68107295190</v>
      </c>
      <c r="U18" s="12">
        <v>0</v>
      </c>
      <c r="V18" s="12">
        <v>82809221840</v>
      </c>
      <c r="W18" s="12">
        <v>10190718876</v>
      </c>
      <c r="X18" s="12">
        <v>6690483398</v>
      </c>
      <c r="Y18" s="12">
        <v>31238576701</v>
      </c>
      <c r="Z18" s="12">
        <v>1353501568</v>
      </c>
      <c r="AA18" s="12">
        <v>108480201070</v>
      </c>
      <c r="AB18" s="12">
        <v>37380332377</v>
      </c>
      <c r="AC18" s="12">
        <v>382086206481</v>
      </c>
      <c r="AD18" s="12">
        <v>127068912183</v>
      </c>
      <c r="AE18" s="12">
        <v>32305185728</v>
      </c>
      <c r="AF18" s="12">
        <v>88971468299</v>
      </c>
      <c r="AG18" s="12">
        <v>17831481499</v>
      </c>
      <c r="AH18" s="12">
        <v>11392536241</v>
      </c>
      <c r="AI18" s="12">
        <v>5027183592</v>
      </c>
      <c r="AJ18" s="12">
        <v>6678558928</v>
      </c>
      <c r="AK18" s="12">
        <v>0</v>
      </c>
      <c r="AL18" s="228">
        <v>1451104350010</v>
      </c>
    </row>
    <row r="19" spans="1:38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996846762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1000862610</v>
      </c>
    </row>
    <row r="20" spans="1:38" s="6" customFormat="1" ht="14.4" x14ac:dyDescent="0.3">
      <c r="A20" s="59" t="s">
        <v>56</v>
      </c>
      <c r="B20" s="7" t="s">
        <v>93</v>
      </c>
      <c r="C20" s="12">
        <v>549379095</v>
      </c>
      <c r="D20" s="12">
        <v>215749246</v>
      </c>
      <c r="E20" s="12">
        <v>335451061</v>
      </c>
      <c r="F20" s="12">
        <v>497695134</v>
      </c>
      <c r="G20" s="12">
        <v>9079658</v>
      </c>
      <c r="H20" s="12">
        <v>526521207</v>
      </c>
      <c r="I20" s="12">
        <v>224430254</v>
      </c>
      <c r="J20" s="12">
        <v>29289701</v>
      </c>
      <c r="K20" s="12">
        <v>374346282</v>
      </c>
      <c r="L20" s="12">
        <v>666775870</v>
      </c>
      <c r="M20" s="12">
        <v>998931971</v>
      </c>
      <c r="N20" s="12">
        <v>2844968781</v>
      </c>
      <c r="O20" s="12">
        <v>590716414</v>
      </c>
      <c r="P20" s="12">
        <v>72134849</v>
      </c>
      <c r="Q20" s="12">
        <v>84945668</v>
      </c>
      <c r="R20" s="12">
        <v>477283865</v>
      </c>
      <c r="S20" s="12">
        <v>11587422</v>
      </c>
      <c r="T20" s="12">
        <v>4406561324</v>
      </c>
      <c r="U20" s="12">
        <v>0</v>
      </c>
      <c r="V20" s="12">
        <v>1010884057</v>
      </c>
      <c r="W20" s="12">
        <v>67939706</v>
      </c>
      <c r="X20" s="12">
        <v>99411476</v>
      </c>
      <c r="Y20" s="12">
        <v>110403604</v>
      </c>
      <c r="Z20" s="12">
        <v>20277181</v>
      </c>
      <c r="AA20" s="12">
        <v>1020323149</v>
      </c>
      <c r="AB20" s="12">
        <v>651153955</v>
      </c>
      <c r="AC20" s="12">
        <v>6928296286</v>
      </c>
      <c r="AD20" s="12">
        <v>713347203</v>
      </c>
      <c r="AE20" s="12">
        <v>85248514</v>
      </c>
      <c r="AF20" s="12">
        <v>2099944856</v>
      </c>
      <c r="AG20" s="12">
        <v>828971839</v>
      </c>
      <c r="AH20" s="12">
        <v>179779878</v>
      </c>
      <c r="AI20" s="12">
        <v>20275562</v>
      </c>
      <c r="AJ20" s="12">
        <v>28970113</v>
      </c>
      <c r="AK20" s="12">
        <v>0</v>
      </c>
      <c r="AL20" s="228">
        <v>26781075181</v>
      </c>
    </row>
    <row r="21" spans="1:38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28">
        <v>147224962</v>
      </c>
    </row>
    <row r="23" spans="1:38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4676936</v>
      </c>
      <c r="F23" s="12">
        <v>0</v>
      </c>
      <c r="G23" s="12">
        <v>68618793</v>
      </c>
      <c r="H23" s="12">
        <v>81649124</v>
      </c>
      <c r="I23" s="12">
        <v>649337287</v>
      </c>
      <c r="J23" s="12">
        <v>12558015</v>
      </c>
      <c r="K23" s="12">
        <v>0</v>
      </c>
      <c r="L23" s="12">
        <v>0</v>
      </c>
      <c r="M23" s="12">
        <v>556420702</v>
      </c>
      <c r="N23" s="12">
        <v>493982251</v>
      </c>
      <c r="O23" s="12">
        <v>3509975</v>
      </c>
      <c r="P23" s="12">
        <v>547155414</v>
      </c>
      <c r="Q23" s="12">
        <v>131479603</v>
      </c>
      <c r="R23" s="12">
        <v>107392225</v>
      </c>
      <c r="S23" s="12">
        <v>6473298</v>
      </c>
      <c r="T23" s="12">
        <v>0</v>
      </c>
      <c r="U23" s="12">
        <v>0</v>
      </c>
      <c r="V23" s="12">
        <v>0</v>
      </c>
      <c r="W23" s="12">
        <v>16263411</v>
      </c>
      <c r="X23" s="12">
        <v>14213521</v>
      </c>
      <c r="Y23" s="12">
        <v>539767119</v>
      </c>
      <c r="Z23" s="12">
        <v>11250000</v>
      </c>
      <c r="AA23" s="12">
        <v>253824151</v>
      </c>
      <c r="AB23" s="12">
        <v>104225646</v>
      </c>
      <c r="AC23" s="12">
        <v>0</v>
      </c>
      <c r="AD23" s="12">
        <v>248446355</v>
      </c>
      <c r="AE23" s="12">
        <v>26661850</v>
      </c>
      <c r="AF23" s="12">
        <v>19302337</v>
      </c>
      <c r="AG23" s="12">
        <v>14999158</v>
      </c>
      <c r="AH23" s="12">
        <v>322900476</v>
      </c>
      <c r="AI23" s="12">
        <v>0</v>
      </c>
      <c r="AJ23" s="12">
        <v>0</v>
      </c>
      <c r="AK23" s="12">
        <v>0</v>
      </c>
      <c r="AL23" s="228">
        <v>4235107647</v>
      </c>
    </row>
    <row r="24" spans="1:38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28">
        <v>1212646</v>
      </c>
    </row>
    <row r="25" spans="1:38" s="6" customFormat="1" ht="14.4" x14ac:dyDescent="0.3">
      <c r="A25" s="97"/>
      <c r="B25" s="98" t="s">
        <v>1359</v>
      </c>
      <c r="C25" s="99">
        <v>26761931829</v>
      </c>
      <c r="D25" s="99">
        <v>26139685053</v>
      </c>
      <c r="E25" s="99">
        <v>13989396219</v>
      </c>
      <c r="F25" s="99">
        <v>3061621913</v>
      </c>
      <c r="G25" s="99">
        <v>18557576153</v>
      </c>
      <c r="H25" s="99">
        <v>110116572089</v>
      </c>
      <c r="I25" s="99">
        <v>11844647893</v>
      </c>
      <c r="J25" s="99">
        <v>3317637897</v>
      </c>
      <c r="K25" s="99">
        <v>25119368127</v>
      </c>
      <c r="L25" s="99">
        <v>83854107728</v>
      </c>
      <c r="M25" s="99">
        <v>54997396704</v>
      </c>
      <c r="N25" s="99">
        <v>48457117541</v>
      </c>
      <c r="O25" s="99">
        <v>30215986972</v>
      </c>
      <c r="P25" s="99">
        <v>12722511579</v>
      </c>
      <c r="Q25" s="99">
        <v>3993779487</v>
      </c>
      <c r="R25" s="99">
        <v>25451057380</v>
      </c>
      <c r="S25" s="99">
        <v>2274126570</v>
      </c>
      <c r="T25" s="99">
        <v>96896994821</v>
      </c>
      <c r="U25" s="99">
        <v>0</v>
      </c>
      <c r="V25" s="99">
        <v>94730855412</v>
      </c>
      <c r="W25" s="99">
        <v>12436543731</v>
      </c>
      <c r="X25" s="99">
        <v>9841078402</v>
      </c>
      <c r="Y25" s="99">
        <v>43172575133</v>
      </c>
      <c r="Z25" s="99">
        <v>1919199588</v>
      </c>
      <c r="AA25" s="99">
        <v>120200572901</v>
      </c>
      <c r="AB25" s="99">
        <v>43959771276</v>
      </c>
      <c r="AC25" s="99">
        <v>420720491688</v>
      </c>
      <c r="AD25" s="99">
        <v>143195004338</v>
      </c>
      <c r="AE25" s="99">
        <v>37462082667</v>
      </c>
      <c r="AF25" s="99">
        <v>108988635208</v>
      </c>
      <c r="AG25" s="99">
        <v>22755602524</v>
      </c>
      <c r="AH25" s="99">
        <v>13796895757</v>
      </c>
      <c r="AI25" s="99">
        <v>6713350704</v>
      </c>
      <c r="AJ25" s="99">
        <v>8195164675</v>
      </c>
      <c r="AK25" s="99">
        <v>2271409</v>
      </c>
      <c r="AL25" s="241">
        <v>1685861611368</v>
      </c>
    </row>
    <row r="26" spans="1:38" s="6" customFormat="1" ht="14.4" x14ac:dyDescent="0.3">
      <c r="A26" s="59" t="s">
        <v>36</v>
      </c>
      <c r="B26" s="5" t="s">
        <v>98</v>
      </c>
      <c r="C26" s="12">
        <v>1866250037</v>
      </c>
      <c r="D26" s="12">
        <v>1239336627</v>
      </c>
      <c r="E26" s="12">
        <v>2907966344</v>
      </c>
      <c r="F26" s="12">
        <v>505508744</v>
      </c>
      <c r="G26" s="12">
        <v>2866432515</v>
      </c>
      <c r="H26" s="12">
        <v>5438927652</v>
      </c>
      <c r="I26" s="12">
        <v>601986361</v>
      </c>
      <c r="J26" s="12">
        <v>884784358</v>
      </c>
      <c r="K26" s="12">
        <v>1395194050</v>
      </c>
      <c r="L26" s="12">
        <v>6367083013</v>
      </c>
      <c r="M26" s="12">
        <v>1395596787</v>
      </c>
      <c r="N26" s="12">
        <v>2245169323</v>
      </c>
      <c r="O26" s="12">
        <v>2471010054</v>
      </c>
      <c r="P26" s="12">
        <v>1385873327</v>
      </c>
      <c r="Q26" s="12">
        <v>874233425</v>
      </c>
      <c r="R26" s="12">
        <v>4152869028</v>
      </c>
      <c r="S26" s="12">
        <v>757381112</v>
      </c>
      <c r="T26" s="12">
        <v>21927292691</v>
      </c>
      <c r="U26" s="12">
        <v>0</v>
      </c>
      <c r="V26" s="12">
        <v>9005767353</v>
      </c>
      <c r="W26" s="12">
        <v>2637050099</v>
      </c>
      <c r="X26" s="12">
        <v>1789562658</v>
      </c>
      <c r="Y26" s="12">
        <v>10319333850</v>
      </c>
      <c r="Z26" s="12">
        <v>337583156</v>
      </c>
      <c r="AA26" s="12">
        <v>13335136455</v>
      </c>
      <c r="AB26" s="12">
        <v>8508656776</v>
      </c>
      <c r="AC26" s="12">
        <v>15922477730</v>
      </c>
      <c r="AD26" s="12">
        <v>7560664389</v>
      </c>
      <c r="AE26" s="12">
        <v>3375196695</v>
      </c>
      <c r="AF26" s="12">
        <v>12986692284</v>
      </c>
      <c r="AG26" s="12">
        <v>1112399155</v>
      </c>
      <c r="AH26" s="12">
        <v>2888270191</v>
      </c>
      <c r="AI26" s="12">
        <v>2492390719</v>
      </c>
      <c r="AJ26" s="12">
        <v>1093736890</v>
      </c>
      <c r="AK26" s="12">
        <v>0</v>
      </c>
      <c r="AL26" s="228">
        <v>152647813848</v>
      </c>
    </row>
    <row r="27" spans="1:38" s="6" customFormat="1" ht="14.4" x14ac:dyDescent="0.3">
      <c r="A27" s="59" t="s">
        <v>37</v>
      </c>
      <c r="B27" s="7" t="s">
        <v>1360</v>
      </c>
      <c r="C27" s="12">
        <v>241643986</v>
      </c>
      <c r="D27" s="12">
        <v>192366347</v>
      </c>
      <c r="E27" s="12">
        <v>180735903</v>
      </c>
      <c r="F27" s="12">
        <v>12002455</v>
      </c>
      <c r="G27" s="12">
        <v>320015996</v>
      </c>
      <c r="H27" s="12">
        <v>3538938772</v>
      </c>
      <c r="I27" s="12">
        <v>306367260</v>
      </c>
      <c r="J27" s="12">
        <v>0</v>
      </c>
      <c r="K27" s="12">
        <v>106894478</v>
      </c>
      <c r="L27" s="12">
        <v>138580822</v>
      </c>
      <c r="M27" s="12">
        <v>784775809</v>
      </c>
      <c r="N27" s="12">
        <v>1447126887</v>
      </c>
      <c r="O27" s="12">
        <v>434368595</v>
      </c>
      <c r="P27" s="12">
        <v>157063400</v>
      </c>
      <c r="Q27" s="12">
        <v>54299821</v>
      </c>
      <c r="R27" s="12">
        <v>356979450</v>
      </c>
      <c r="S27" s="12">
        <v>570952305</v>
      </c>
      <c r="T27" s="12">
        <v>1240012501</v>
      </c>
      <c r="U27" s="12">
        <v>0</v>
      </c>
      <c r="V27" s="12">
        <v>581787512</v>
      </c>
      <c r="W27" s="12">
        <v>475694075</v>
      </c>
      <c r="X27" s="12">
        <v>310268676</v>
      </c>
      <c r="Y27" s="12">
        <v>370839365</v>
      </c>
      <c r="Z27" s="12">
        <v>27307344</v>
      </c>
      <c r="AA27" s="12">
        <v>1458027314</v>
      </c>
      <c r="AB27" s="12">
        <v>381525374</v>
      </c>
      <c r="AC27" s="12">
        <v>1093455314</v>
      </c>
      <c r="AD27" s="12">
        <v>1340751285</v>
      </c>
      <c r="AE27" s="12">
        <v>539954150</v>
      </c>
      <c r="AF27" s="12">
        <v>991053264</v>
      </c>
      <c r="AG27" s="12">
        <v>475737272</v>
      </c>
      <c r="AH27" s="12">
        <v>136257819</v>
      </c>
      <c r="AI27" s="12">
        <v>0</v>
      </c>
      <c r="AJ27" s="12">
        <v>2240000</v>
      </c>
      <c r="AK27" s="12">
        <v>0</v>
      </c>
      <c r="AL27" s="228">
        <v>18268023551</v>
      </c>
    </row>
    <row r="28" spans="1:38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700133843</v>
      </c>
      <c r="F28" s="12">
        <v>1160000</v>
      </c>
      <c r="G28" s="12">
        <v>32715544</v>
      </c>
      <c r="H28" s="12">
        <v>159236805</v>
      </c>
      <c r="I28" s="12">
        <v>35913393</v>
      </c>
      <c r="J28" s="12">
        <v>0</v>
      </c>
      <c r="K28" s="12">
        <v>401295454</v>
      </c>
      <c r="L28" s="12">
        <v>1001735915</v>
      </c>
      <c r="M28" s="12">
        <v>0</v>
      </c>
      <c r="N28" s="12">
        <v>84900853</v>
      </c>
      <c r="O28" s="12">
        <v>373820961</v>
      </c>
      <c r="P28" s="12">
        <v>0</v>
      </c>
      <c r="Q28" s="12">
        <v>170545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38125379</v>
      </c>
      <c r="X28" s="12">
        <v>0</v>
      </c>
      <c r="Y28" s="12">
        <v>24209848</v>
      </c>
      <c r="Z28" s="12">
        <v>3665051</v>
      </c>
      <c r="AA28" s="12">
        <v>75753873</v>
      </c>
      <c r="AB28" s="12">
        <v>2054198342</v>
      </c>
      <c r="AC28" s="12">
        <v>0</v>
      </c>
      <c r="AD28" s="12">
        <v>287612635</v>
      </c>
      <c r="AE28" s="12">
        <v>28319933</v>
      </c>
      <c r="AF28" s="12">
        <v>0</v>
      </c>
      <c r="AG28" s="12">
        <v>0</v>
      </c>
      <c r="AH28" s="12">
        <v>8883119</v>
      </c>
      <c r="AI28" s="12">
        <v>0</v>
      </c>
      <c r="AJ28" s="12">
        <v>0</v>
      </c>
      <c r="AK28" s="12">
        <v>0</v>
      </c>
      <c r="AL28" s="228">
        <v>5311851493</v>
      </c>
    </row>
    <row r="29" spans="1:38" s="6" customFormat="1" ht="14.4" x14ac:dyDescent="0.3">
      <c r="A29" s="59" t="s">
        <v>39</v>
      </c>
      <c r="B29" s="7" t="s">
        <v>100</v>
      </c>
      <c r="C29" s="12">
        <v>3133763850</v>
      </c>
      <c r="D29" s="12">
        <v>1359812570</v>
      </c>
      <c r="E29" s="12">
        <v>1863510967</v>
      </c>
      <c r="F29" s="12">
        <v>429256282</v>
      </c>
      <c r="G29" s="12">
        <v>447215215</v>
      </c>
      <c r="H29" s="12">
        <v>18944919484</v>
      </c>
      <c r="I29" s="12">
        <v>3827800138</v>
      </c>
      <c r="J29" s="12">
        <v>0</v>
      </c>
      <c r="K29" s="12">
        <v>9468869458</v>
      </c>
      <c r="L29" s="12">
        <v>53889683904</v>
      </c>
      <c r="M29" s="12">
        <v>44538723857</v>
      </c>
      <c r="N29" s="12">
        <v>7837887239</v>
      </c>
      <c r="O29" s="12">
        <v>11905275942</v>
      </c>
      <c r="P29" s="12">
        <v>0</v>
      </c>
      <c r="Q29" s="12">
        <v>0</v>
      </c>
      <c r="R29" s="12">
        <v>7043314188</v>
      </c>
      <c r="S29" s="12">
        <v>21143812</v>
      </c>
      <c r="T29" s="12">
        <v>26294748274</v>
      </c>
      <c r="U29" s="12">
        <v>0</v>
      </c>
      <c r="V29" s="12">
        <v>24396459319</v>
      </c>
      <c r="W29" s="12">
        <v>241330679</v>
      </c>
      <c r="X29" s="12">
        <v>2046258952</v>
      </c>
      <c r="Y29" s="12">
        <v>4282081047</v>
      </c>
      <c r="Z29" s="12">
        <v>184774303</v>
      </c>
      <c r="AA29" s="12">
        <v>6436818473</v>
      </c>
      <c r="AB29" s="12">
        <v>18097162803</v>
      </c>
      <c r="AC29" s="12">
        <v>206389780685</v>
      </c>
      <c r="AD29" s="12">
        <v>63036580140</v>
      </c>
      <c r="AE29" s="12">
        <v>11418930656</v>
      </c>
      <c r="AF29" s="12">
        <v>53181022347</v>
      </c>
      <c r="AG29" s="12">
        <v>1005632429</v>
      </c>
      <c r="AH29" s="12">
        <v>7079442078</v>
      </c>
      <c r="AI29" s="12">
        <v>1905118277</v>
      </c>
      <c r="AJ29" s="12">
        <v>3227773637</v>
      </c>
      <c r="AK29" s="12">
        <v>0</v>
      </c>
      <c r="AL29" s="228">
        <v>593935091005</v>
      </c>
    </row>
    <row r="30" spans="1:38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28">
        <v>0</v>
      </c>
    </row>
    <row r="31" spans="1:38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6" customFormat="1" ht="14.4" x14ac:dyDescent="0.3">
      <c r="A32" s="97"/>
      <c r="B32" s="98" t="s">
        <v>1361</v>
      </c>
      <c r="C32" s="99">
        <v>5241657873</v>
      </c>
      <c r="D32" s="99">
        <v>2791515544</v>
      </c>
      <c r="E32" s="99">
        <v>5652347057</v>
      </c>
      <c r="F32" s="99">
        <v>947927481</v>
      </c>
      <c r="G32" s="99">
        <v>3666379270</v>
      </c>
      <c r="H32" s="99">
        <v>28082022713</v>
      </c>
      <c r="I32" s="99">
        <v>4772067152</v>
      </c>
      <c r="J32" s="99">
        <v>884784358</v>
      </c>
      <c r="K32" s="99">
        <v>11372253440</v>
      </c>
      <c r="L32" s="99">
        <v>61397083654</v>
      </c>
      <c r="M32" s="99">
        <v>46719096453</v>
      </c>
      <c r="N32" s="99">
        <v>11615084302</v>
      </c>
      <c r="O32" s="99">
        <v>15184475552</v>
      </c>
      <c r="P32" s="99">
        <v>1542936727</v>
      </c>
      <c r="Q32" s="99">
        <v>928703791</v>
      </c>
      <c r="R32" s="99">
        <v>11553162666</v>
      </c>
      <c r="S32" s="99">
        <v>1349477229</v>
      </c>
      <c r="T32" s="99">
        <v>49462053466</v>
      </c>
      <c r="U32" s="99">
        <v>0</v>
      </c>
      <c r="V32" s="99">
        <v>33984014184</v>
      </c>
      <c r="W32" s="99">
        <v>3392200232</v>
      </c>
      <c r="X32" s="99">
        <v>4146090286</v>
      </c>
      <c r="Y32" s="99">
        <v>14996464110</v>
      </c>
      <c r="Z32" s="99">
        <v>553329854</v>
      </c>
      <c r="AA32" s="99">
        <v>21305736115</v>
      </c>
      <c r="AB32" s="99">
        <v>29041543295</v>
      </c>
      <c r="AC32" s="99">
        <v>223405713729</v>
      </c>
      <c r="AD32" s="99">
        <v>72225608449</v>
      </c>
      <c r="AE32" s="99">
        <v>15362401434</v>
      </c>
      <c r="AF32" s="99">
        <v>67158767895</v>
      </c>
      <c r="AG32" s="99">
        <v>2593768856</v>
      </c>
      <c r="AH32" s="99">
        <v>10112853207</v>
      </c>
      <c r="AI32" s="99">
        <v>4397508996</v>
      </c>
      <c r="AJ32" s="99">
        <v>4323750527</v>
      </c>
      <c r="AK32" s="99">
        <v>0</v>
      </c>
      <c r="AL32" s="241">
        <v>770162779897</v>
      </c>
    </row>
    <row r="33" spans="1:38" s="6" customFormat="1" ht="14.4" x14ac:dyDescent="0.3">
      <c r="A33" s="62"/>
      <c r="B33" s="17" t="s">
        <v>1371</v>
      </c>
      <c r="C33" s="14">
        <v>21520273956</v>
      </c>
      <c r="D33" s="14">
        <v>23348169509</v>
      </c>
      <c r="E33" s="14">
        <v>8337049162</v>
      </c>
      <c r="F33" s="14">
        <v>2113694432</v>
      </c>
      <c r="G33" s="14">
        <v>14891196883</v>
      </c>
      <c r="H33" s="14">
        <v>82034549376</v>
      </c>
      <c r="I33" s="14">
        <v>7072580741</v>
      </c>
      <c r="J33" s="14">
        <v>2432853539</v>
      </c>
      <c r="K33" s="14">
        <v>13747114687</v>
      </c>
      <c r="L33" s="14">
        <v>22457024074</v>
      </c>
      <c r="M33" s="14">
        <v>8278300251</v>
      </c>
      <c r="N33" s="14">
        <v>36842033239</v>
      </c>
      <c r="O33" s="14">
        <v>15031511420</v>
      </c>
      <c r="P33" s="14">
        <v>11179574852</v>
      </c>
      <c r="Q33" s="14">
        <v>3065075696</v>
      </c>
      <c r="R33" s="14">
        <v>13897894714</v>
      </c>
      <c r="S33" s="14">
        <v>924649341</v>
      </c>
      <c r="T33" s="14">
        <v>47434941355</v>
      </c>
      <c r="U33" s="14">
        <v>0</v>
      </c>
      <c r="V33" s="14">
        <v>60746841228</v>
      </c>
      <c r="W33" s="14">
        <v>9044343499</v>
      </c>
      <c r="X33" s="14">
        <v>5694988116</v>
      </c>
      <c r="Y33" s="14">
        <v>28176111023</v>
      </c>
      <c r="Z33" s="14">
        <v>1365869734</v>
      </c>
      <c r="AA33" s="14">
        <v>98894836786</v>
      </c>
      <c r="AB33" s="14">
        <v>14918227981</v>
      </c>
      <c r="AC33" s="14">
        <v>197314777959</v>
      </c>
      <c r="AD33" s="14">
        <v>70969395889</v>
      </c>
      <c r="AE33" s="14">
        <v>22099681233</v>
      </c>
      <c r="AF33" s="14">
        <v>41829867313</v>
      </c>
      <c r="AG33" s="14">
        <v>20161833668</v>
      </c>
      <c r="AH33" s="14">
        <v>3684042550</v>
      </c>
      <c r="AI33" s="14">
        <v>2315841708</v>
      </c>
      <c r="AJ33" s="14">
        <v>3871414148</v>
      </c>
      <c r="AK33" s="14">
        <v>2271409</v>
      </c>
      <c r="AL33" s="242">
        <v>915698831471</v>
      </c>
    </row>
    <row r="34" spans="1:38" s="6" customFormat="1" ht="14.4" x14ac:dyDescent="0.3">
      <c r="A34" s="92"/>
      <c r="B34" s="18" t="s">
        <v>131</v>
      </c>
      <c r="C34" s="15">
        <v>13876939639</v>
      </c>
      <c r="D34" s="15">
        <v>21413188127</v>
      </c>
      <c r="E34" s="15">
        <v>11900058235</v>
      </c>
      <c r="F34" s="15">
        <v>4960026474</v>
      </c>
      <c r="G34" s="15">
        <v>22577424991</v>
      </c>
      <c r="H34" s="15">
        <v>73658355639</v>
      </c>
      <c r="I34" s="15">
        <v>13554094827</v>
      </c>
      <c r="J34" s="15">
        <v>5304800949</v>
      </c>
      <c r="K34" s="15">
        <v>19466460442</v>
      </c>
      <c r="L34" s="15">
        <v>55315177607</v>
      </c>
      <c r="M34" s="15">
        <v>14176181864</v>
      </c>
      <c r="N34" s="15">
        <v>18939502915</v>
      </c>
      <c r="O34" s="15">
        <v>29841494428</v>
      </c>
      <c r="P34" s="15">
        <v>14049970721</v>
      </c>
      <c r="Q34" s="15">
        <v>10200280752</v>
      </c>
      <c r="R34" s="15">
        <v>12551309094</v>
      </c>
      <c r="S34" s="15">
        <v>3604793520</v>
      </c>
      <c r="T34" s="15">
        <v>46528424815</v>
      </c>
      <c r="U34" s="15">
        <v>0</v>
      </c>
      <c r="V34" s="15">
        <v>49960281747</v>
      </c>
      <c r="W34" s="15">
        <v>13668468215</v>
      </c>
      <c r="X34" s="15">
        <v>5479750224</v>
      </c>
      <c r="Y34" s="15">
        <v>33818343525</v>
      </c>
      <c r="Z34" s="15">
        <v>8806450146</v>
      </c>
      <c r="AA34" s="15">
        <v>136886427054</v>
      </c>
      <c r="AB34" s="15">
        <v>20441561084</v>
      </c>
      <c r="AC34" s="15">
        <v>83422458180</v>
      </c>
      <c r="AD34" s="15">
        <v>60766321087</v>
      </c>
      <c r="AE34" s="15">
        <v>23009114172</v>
      </c>
      <c r="AF34" s="15">
        <v>36378001633</v>
      </c>
      <c r="AG34" s="15">
        <v>18255668244</v>
      </c>
      <c r="AH34" s="15">
        <v>16243403722</v>
      </c>
      <c r="AI34" s="15">
        <v>36125173634</v>
      </c>
      <c r="AJ34" s="15">
        <v>31146285471</v>
      </c>
      <c r="AK34" s="15">
        <v>12349867</v>
      </c>
      <c r="AL34" s="243">
        <v>966338543044</v>
      </c>
    </row>
    <row r="35" spans="1:38" s="6" customFormat="1" ht="14.4" x14ac:dyDescent="0.3">
      <c r="A35" s="59" t="s">
        <v>35</v>
      </c>
      <c r="B35" s="6" t="s">
        <v>115</v>
      </c>
      <c r="C35" s="12">
        <v>4205873937</v>
      </c>
      <c r="D35" s="12">
        <v>1023881</v>
      </c>
      <c r="E35" s="12">
        <v>33308914</v>
      </c>
      <c r="F35" s="12">
        <v>252709741</v>
      </c>
      <c r="G35" s="12">
        <v>1863238525</v>
      </c>
      <c r="H35" s="12">
        <v>4834774387</v>
      </c>
      <c r="I35" s="12">
        <v>118810455</v>
      </c>
      <c r="J35" s="12">
        <v>325823230</v>
      </c>
      <c r="K35" s="12">
        <v>1143309240</v>
      </c>
      <c r="L35" s="12">
        <v>74549488</v>
      </c>
      <c r="M35" s="12">
        <v>2322900875</v>
      </c>
      <c r="N35" s="12">
        <v>4067122373</v>
      </c>
      <c r="O35" s="12">
        <v>2764568840</v>
      </c>
      <c r="P35" s="12">
        <v>100532810</v>
      </c>
      <c r="Q35" s="12">
        <v>147766351</v>
      </c>
      <c r="R35" s="12">
        <v>1746577081</v>
      </c>
      <c r="S35" s="12">
        <v>74703601</v>
      </c>
      <c r="T35" s="12">
        <v>2636148374</v>
      </c>
      <c r="U35" s="12">
        <v>0</v>
      </c>
      <c r="V35" s="12">
        <v>2772231848</v>
      </c>
      <c r="W35" s="12">
        <v>990338073</v>
      </c>
      <c r="X35" s="12">
        <v>394974752</v>
      </c>
      <c r="Y35" s="12">
        <v>1199714217</v>
      </c>
      <c r="Z35" s="12">
        <v>1023881</v>
      </c>
      <c r="AA35" s="12">
        <v>10420981361</v>
      </c>
      <c r="AB35" s="12">
        <v>1889326391</v>
      </c>
      <c r="AC35" s="12">
        <v>8598288125</v>
      </c>
      <c r="AD35" s="12">
        <v>3701066723</v>
      </c>
      <c r="AE35" s="12">
        <v>917260510</v>
      </c>
      <c r="AF35" s="12">
        <v>4522716716</v>
      </c>
      <c r="AG35" s="12">
        <v>1324133651</v>
      </c>
      <c r="AH35" s="12">
        <v>1220026304</v>
      </c>
      <c r="AI35" s="12">
        <v>7034885</v>
      </c>
      <c r="AJ35" s="12">
        <v>238444002</v>
      </c>
      <c r="AK35" s="12">
        <v>2017857</v>
      </c>
      <c r="AL35" s="228">
        <v>64913321399</v>
      </c>
    </row>
    <row r="36" spans="1:38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0</v>
      </c>
    </row>
    <row r="37" spans="1:38" s="6" customFormat="1" ht="14.4" x14ac:dyDescent="0.3">
      <c r="A37" s="59" t="s">
        <v>41</v>
      </c>
      <c r="B37" s="6" t="s">
        <v>137</v>
      </c>
      <c r="C37" s="12">
        <v>2669751866</v>
      </c>
      <c r="D37" s="12">
        <v>294382330</v>
      </c>
      <c r="E37" s="12">
        <v>0</v>
      </c>
      <c r="F37" s="12">
        <v>364891486</v>
      </c>
      <c r="G37" s="12">
        <v>827465952</v>
      </c>
      <c r="H37" s="12">
        <v>12522663753</v>
      </c>
      <c r="I37" s="12">
        <v>2584271313</v>
      </c>
      <c r="J37" s="12">
        <v>1886579</v>
      </c>
      <c r="K37" s="12">
        <v>1195381877</v>
      </c>
      <c r="L37" s="12">
        <v>10106822207</v>
      </c>
      <c r="M37" s="12">
        <v>14328465014</v>
      </c>
      <c r="N37" s="12">
        <v>2584680539</v>
      </c>
      <c r="O37" s="12">
        <v>26724715500</v>
      </c>
      <c r="P37" s="12">
        <v>117468155</v>
      </c>
      <c r="Q37" s="12">
        <v>0</v>
      </c>
      <c r="R37" s="12">
        <v>1277870777</v>
      </c>
      <c r="S37" s="12">
        <v>0</v>
      </c>
      <c r="T37" s="12">
        <v>10584214594</v>
      </c>
      <c r="U37" s="12">
        <v>0</v>
      </c>
      <c r="V37" s="12">
        <v>6963477028</v>
      </c>
      <c r="W37" s="12">
        <v>25624574</v>
      </c>
      <c r="X37" s="12">
        <v>162900284</v>
      </c>
      <c r="Y37" s="12">
        <v>259622955</v>
      </c>
      <c r="Z37" s="12">
        <v>328513252</v>
      </c>
      <c r="AA37" s="12">
        <v>10430971594</v>
      </c>
      <c r="AB37" s="12">
        <v>9351836064</v>
      </c>
      <c r="AC37" s="12">
        <v>24414038637</v>
      </c>
      <c r="AD37" s="12">
        <v>6912062831</v>
      </c>
      <c r="AE37" s="12">
        <v>7909678</v>
      </c>
      <c r="AF37" s="12">
        <v>7112257054</v>
      </c>
      <c r="AG37" s="12">
        <v>2534114195</v>
      </c>
      <c r="AH37" s="12">
        <v>4774888381</v>
      </c>
      <c r="AI37" s="12">
        <v>49080622</v>
      </c>
      <c r="AJ37" s="12">
        <v>1117279470</v>
      </c>
      <c r="AK37" s="12">
        <v>7743365</v>
      </c>
      <c r="AL37" s="228">
        <v>160637251926</v>
      </c>
    </row>
    <row r="38" spans="1:38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28">
        <v>0</v>
      </c>
    </row>
    <row r="39" spans="1:38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0</v>
      </c>
    </row>
    <row r="40" spans="1:38" s="6" customFormat="1" ht="14.4" x14ac:dyDescent="0.3">
      <c r="A40" s="59" t="s">
        <v>47</v>
      </c>
      <c r="B40" s="6" t="s">
        <v>118</v>
      </c>
      <c r="C40" s="12">
        <v>713910082</v>
      </c>
      <c r="D40" s="12">
        <v>1939385913</v>
      </c>
      <c r="E40" s="12">
        <v>304849645</v>
      </c>
      <c r="F40" s="12">
        <v>35736189</v>
      </c>
      <c r="G40" s="12">
        <v>290981918</v>
      </c>
      <c r="H40" s="12">
        <v>1579457476</v>
      </c>
      <c r="I40" s="12">
        <v>97838152</v>
      </c>
      <c r="J40" s="12">
        <v>115461341</v>
      </c>
      <c r="K40" s="12">
        <v>202459061</v>
      </c>
      <c r="L40" s="12">
        <v>1689741204</v>
      </c>
      <c r="M40" s="12">
        <v>1450505573</v>
      </c>
      <c r="N40" s="12">
        <v>2516102754</v>
      </c>
      <c r="O40" s="12">
        <v>874336449</v>
      </c>
      <c r="P40" s="12">
        <v>846397332</v>
      </c>
      <c r="Q40" s="12">
        <v>335287442</v>
      </c>
      <c r="R40" s="12">
        <v>783847059</v>
      </c>
      <c r="S40" s="12">
        <v>70445446</v>
      </c>
      <c r="T40" s="12">
        <v>4921404033</v>
      </c>
      <c r="U40" s="12">
        <v>306963135</v>
      </c>
      <c r="V40" s="12">
        <v>1151599092</v>
      </c>
      <c r="W40" s="12">
        <v>163018710</v>
      </c>
      <c r="X40" s="12">
        <v>182546861</v>
      </c>
      <c r="Y40" s="12">
        <v>202305644</v>
      </c>
      <c r="Z40" s="12">
        <v>60551924</v>
      </c>
      <c r="AA40" s="12">
        <v>1648543802</v>
      </c>
      <c r="AB40" s="12">
        <v>983205284</v>
      </c>
      <c r="AC40" s="12">
        <v>1767291538</v>
      </c>
      <c r="AD40" s="12">
        <v>1098365474</v>
      </c>
      <c r="AE40" s="12">
        <v>83507624</v>
      </c>
      <c r="AF40" s="12">
        <v>12146127225</v>
      </c>
      <c r="AG40" s="12">
        <v>813460848</v>
      </c>
      <c r="AH40" s="12">
        <v>619459877</v>
      </c>
      <c r="AI40" s="12">
        <v>9393956</v>
      </c>
      <c r="AJ40" s="12">
        <v>11795645</v>
      </c>
      <c r="AK40" s="12">
        <v>0</v>
      </c>
      <c r="AL40" s="228">
        <v>40016283708</v>
      </c>
    </row>
    <row r="41" spans="1:38" s="6" customFormat="1" ht="18.75" customHeight="1" x14ac:dyDescent="0.3">
      <c r="A41" s="101"/>
      <c r="B41" s="102" t="s">
        <v>132</v>
      </c>
      <c r="C41" s="103">
        <v>7589535885</v>
      </c>
      <c r="D41" s="103">
        <v>2234792124</v>
      </c>
      <c r="E41" s="103">
        <v>338158559</v>
      </c>
      <c r="F41" s="103">
        <v>653337416</v>
      </c>
      <c r="G41" s="103">
        <v>2981686395</v>
      </c>
      <c r="H41" s="103">
        <v>18936895616</v>
      </c>
      <c r="I41" s="103">
        <v>2800919920</v>
      </c>
      <c r="J41" s="103">
        <v>443171150</v>
      </c>
      <c r="K41" s="103">
        <v>2541150178</v>
      </c>
      <c r="L41" s="103">
        <v>11871112899</v>
      </c>
      <c r="M41" s="103">
        <v>18101871462</v>
      </c>
      <c r="N41" s="103">
        <v>9167905666</v>
      </c>
      <c r="O41" s="103">
        <v>30363620789</v>
      </c>
      <c r="P41" s="103">
        <v>1064398297</v>
      </c>
      <c r="Q41" s="103">
        <v>483053793</v>
      </c>
      <c r="R41" s="103">
        <v>3808294917</v>
      </c>
      <c r="S41" s="103">
        <v>145149047</v>
      </c>
      <c r="T41" s="103">
        <v>18141767001</v>
      </c>
      <c r="U41" s="103">
        <v>306963135</v>
      </c>
      <c r="V41" s="103">
        <v>10887307968</v>
      </c>
      <c r="W41" s="103">
        <v>1178981357</v>
      </c>
      <c r="X41" s="103">
        <v>740421897</v>
      </c>
      <c r="Y41" s="103">
        <v>1661642816</v>
      </c>
      <c r="Z41" s="103">
        <v>390089057</v>
      </c>
      <c r="AA41" s="103">
        <v>22500496757</v>
      </c>
      <c r="AB41" s="103">
        <v>12224367739</v>
      </c>
      <c r="AC41" s="103">
        <v>34779618300</v>
      </c>
      <c r="AD41" s="103">
        <v>11711495028</v>
      </c>
      <c r="AE41" s="103">
        <v>1008677812</v>
      </c>
      <c r="AF41" s="103">
        <v>23781100995</v>
      </c>
      <c r="AG41" s="103">
        <v>4671708694</v>
      </c>
      <c r="AH41" s="103">
        <v>6614374562</v>
      </c>
      <c r="AI41" s="103">
        <v>65509463</v>
      </c>
      <c r="AJ41" s="103">
        <v>1367519117</v>
      </c>
      <c r="AK41" s="103">
        <v>9761222</v>
      </c>
      <c r="AL41" s="244">
        <v>265566857033</v>
      </c>
    </row>
    <row r="42" spans="1:38" s="6" customFormat="1" ht="14.4" x14ac:dyDescent="0.3">
      <c r="A42" s="59" t="s">
        <v>52</v>
      </c>
      <c r="B42" s="6" t="s">
        <v>119</v>
      </c>
      <c r="C42" s="12">
        <v>9102842173</v>
      </c>
      <c r="D42" s="12">
        <v>3537379516</v>
      </c>
      <c r="E42" s="12">
        <v>4435233754</v>
      </c>
      <c r="F42" s="12">
        <v>1416442510</v>
      </c>
      <c r="G42" s="12">
        <v>8761976601</v>
      </c>
      <c r="H42" s="12">
        <v>50035941480</v>
      </c>
      <c r="I42" s="12">
        <v>6441015170</v>
      </c>
      <c r="J42" s="12">
        <v>1649907473</v>
      </c>
      <c r="K42" s="12">
        <v>6669260920</v>
      </c>
      <c r="L42" s="12">
        <v>8872420963</v>
      </c>
      <c r="M42" s="12">
        <v>15178313078</v>
      </c>
      <c r="N42" s="12">
        <v>13959037793</v>
      </c>
      <c r="O42" s="12">
        <v>25083128144</v>
      </c>
      <c r="P42" s="12">
        <v>6188630364</v>
      </c>
      <c r="Q42" s="12">
        <v>1767937688</v>
      </c>
      <c r="R42" s="12">
        <v>6606619629</v>
      </c>
      <c r="S42" s="12">
        <v>743799741</v>
      </c>
      <c r="T42" s="12">
        <v>34072311265</v>
      </c>
      <c r="U42" s="12">
        <v>0</v>
      </c>
      <c r="V42" s="12">
        <v>23026973297</v>
      </c>
      <c r="W42" s="12">
        <v>4914755847</v>
      </c>
      <c r="X42" s="12">
        <v>2976145973</v>
      </c>
      <c r="Y42" s="12">
        <v>16670568881</v>
      </c>
      <c r="Z42" s="12">
        <v>4356678464</v>
      </c>
      <c r="AA42" s="12">
        <v>108454959648</v>
      </c>
      <c r="AB42" s="12">
        <v>5439724942</v>
      </c>
      <c r="AC42" s="12">
        <v>59580477575</v>
      </c>
      <c r="AD42" s="12">
        <v>33734593451</v>
      </c>
      <c r="AE42" s="12">
        <v>7980591549</v>
      </c>
      <c r="AF42" s="12">
        <v>18241397606</v>
      </c>
      <c r="AG42" s="12">
        <v>8825644231</v>
      </c>
      <c r="AH42" s="12">
        <v>4955579269</v>
      </c>
      <c r="AI42" s="12">
        <v>50428292</v>
      </c>
      <c r="AJ42" s="12">
        <v>8167462074</v>
      </c>
      <c r="AK42" s="12">
        <v>50731454</v>
      </c>
      <c r="AL42" s="228">
        <v>511948910815</v>
      </c>
    </row>
    <row r="43" spans="1:38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19478572</v>
      </c>
      <c r="K43" s="12">
        <v>518996679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52442308</v>
      </c>
      <c r="X43" s="12">
        <v>25007597</v>
      </c>
      <c r="Y43" s="12">
        <v>0</v>
      </c>
      <c r="Z43" s="12">
        <v>16666670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632591826</v>
      </c>
    </row>
    <row r="44" spans="1:38" s="6" customFormat="1" ht="14.4" x14ac:dyDescent="0.3">
      <c r="A44" s="59" t="s">
        <v>60</v>
      </c>
      <c r="B44" s="6" t="s">
        <v>139</v>
      </c>
      <c r="C44" s="12">
        <v>373830219</v>
      </c>
      <c r="D44" s="12">
        <v>1904634754</v>
      </c>
      <c r="E44" s="12">
        <v>2977706320</v>
      </c>
      <c r="F44" s="12">
        <v>65178297</v>
      </c>
      <c r="G44" s="12">
        <v>515372605</v>
      </c>
      <c r="H44" s="12">
        <v>3585632947</v>
      </c>
      <c r="I44" s="12">
        <v>595103316</v>
      </c>
      <c r="J44" s="12">
        <v>105183358</v>
      </c>
      <c r="K44" s="12">
        <v>1308030853</v>
      </c>
      <c r="L44" s="12">
        <v>1009149038</v>
      </c>
      <c r="M44" s="12">
        <v>92951572</v>
      </c>
      <c r="N44" s="12">
        <v>1602444080</v>
      </c>
      <c r="O44" s="12">
        <v>1590011077</v>
      </c>
      <c r="P44" s="12">
        <v>1084274688</v>
      </c>
      <c r="Q44" s="12">
        <v>1323195644</v>
      </c>
      <c r="R44" s="12">
        <v>1848012348</v>
      </c>
      <c r="S44" s="12">
        <v>293786737</v>
      </c>
      <c r="T44" s="12">
        <v>114530793</v>
      </c>
      <c r="U44" s="12">
        <v>0</v>
      </c>
      <c r="V44" s="12">
        <v>1763173507</v>
      </c>
      <c r="W44" s="12">
        <v>923565842</v>
      </c>
      <c r="X44" s="12">
        <v>872855087</v>
      </c>
      <c r="Y44" s="12">
        <v>5442455681</v>
      </c>
      <c r="Z44" s="12">
        <v>45607642</v>
      </c>
      <c r="AA44" s="12">
        <v>3829728840</v>
      </c>
      <c r="AB44" s="12">
        <v>1106512823</v>
      </c>
      <c r="AC44" s="12">
        <v>3490914682</v>
      </c>
      <c r="AD44" s="12">
        <v>7066237714</v>
      </c>
      <c r="AE44" s="12">
        <v>1488363365</v>
      </c>
      <c r="AF44" s="12">
        <v>4242511964</v>
      </c>
      <c r="AG44" s="12">
        <v>1556302447</v>
      </c>
      <c r="AH44" s="12">
        <v>410099404</v>
      </c>
      <c r="AI44" s="12">
        <v>0</v>
      </c>
      <c r="AJ44" s="12">
        <v>0</v>
      </c>
      <c r="AK44" s="12">
        <v>0</v>
      </c>
      <c r="AL44" s="228">
        <v>52627357644</v>
      </c>
    </row>
    <row r="45" spans="1:38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0</v>
      </c>
    </row>
    <row r="46" spans="1:38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6" customFormat="1" ht="14.4" x14ac:dyDescent="0.3">
      <c r="A47" s="59" t="s">
        <v>65</v>
      </c>
      <c r="B47" s="6" t="s">
        <v>122</v>
      </c>
      <c r="C47" s="12">
        <v>11224038733</v>
      </c>
      <c r="D47" s="12">
        <v>21737382677</v>
      </c>
      <c r="E47" s="12">
        <v>3906138632</v>
      </c>
      <c r="F47" s="12">
        <v>3487138268</v>
      </c>
      <c r="G47" s="12">
        <v>14944422822</v>
      </c>
      <c r="H47" s="12">
        <v>48913876536</v>
      </c>
      <c r="I47" s="12">
        <v>7200206132</v>
      </c>
      <c r="J47" s="12">
        <v>3554103288</v>
      </c>
      <c r="K47" s="12">
        <v>14390621433</v>
      </c>
      <c r="L47" s="12">
        <v>19299459773</v>
      </c>
      <c r="M47" s="12">
        <v>12670381193</v>
      </c>
      <c r="N47" s="12">
        <v>15858418486</v>
      </c>
      <c r="O47" s="12">
        <v>34328933654</v>
      </c>
      <c r="P47" s="12">
        <v>7714056648</v>
      </c>
      <c r="Q47" s="12">
        <v>4068893870</v>
      </c>
      <c r="R47" s="12">
        <v>8970118064</v>
      </c>
      <c r="S47" s="12">
        <v>2051289786</v>
      </c>
      <c r="T47" s="12">
        <v>17382234726</v>
      </c>
      <c r="U47" s="12">
        <v>324477708</v>
      </c>
      <c r="V47" s="12">
        <v>35441047120</v>
      </c>
      <c r="W47" s="12">
        <v>8452788404</v>
      </c>
      <c r="X47" s="12">
        <v>3775891626</v>
      </c>
      <c r="Y47" s="12">
        <v>13414629271</v>
      </c>
      <c r="Z47" s="12">
        <v>3727581600</v>
      </c>
      <c r="AA47" s="12">
        <v>39491578473</v>
      </c>
      <c r="AB47" s="12">
        <v>17113917864</v>
      </c>
      <c r="AC47" s="12">
        <v>72003426813</v>
      </c>
      <c r="AD47" s="12">
        <v>35170636707</v>
      </c>
      <c r="AE47" s="12">
        <v>16263960330</v>
      </c>
      <c r="AF47" s="12">
        <v>25821724435</v>
      </c>
      <c r="AG47" s="12">
        <v>11952635384</v>
      </c>
      <c r="AH47" s="12">
        <v>9948109212</v>
      </c>
      <c r="AI47" s="12">
        <v>8930851675</v>
      </c>
      <c r="AJ47" s="12">
        <v>7071723154</v>
      </c>
      <c r="AK47" s="12">
        <v>841087768</v>
      </c>
      <c r="AL47" s="228">
        <v>561447782265</v>
      </c>
    </row>
    <row r="48" spans="1:38" s="6" customFormat="1" ht="14.4" x14ac:dyDescent="0.3">
      <c r="A48" s="59" t="s">
        <v>67</v>
      </c>
      <c r="B48" s="6" t="s">
        <v>123</v>
      </c>
      <c r="C48" s="12">
        <v>2616548145</v>
      </c>
      <c r="D48" s="12">
        <v>3193660089</v>
      </c>
      <c r="E48" s="12">
        <v>340724141</v>
      </c>
      <c r="F48" s="12">
        <v>177446361</v>
      </c>
      <c r="G48" s="12">
        <v>802527943</v>
      </c>
      <c r="H48" s="12">
        <v>3200716142</v>
      </c>
      <c r="I48" s="12">
        <v>667191052</v>
      </c>
      <c r="J48" s="12">
        <v>152143373</v>
      </c>
      <c r="K48" s="12">
        <v>556437424</v>
      </c>
      <c r="L48" s="12">
        <v>3040257155</v>
      </c>
      <c r="M48" s="12">
        <v>2989923373</v>
      </c>
      <c r="N48" s="12">
        <v>2991306486</v>
      </c>
      <c r="O48" s="12">
        <v>1172476983</v>
      </c>
      <c r="P48" s="12">
        <v>245184199</v>
      </c>
      <c r="Q48" s="12">
        <v>260918314</v>
      </c>
      <c r="R48" s="12">
        <v>1077204655</v>
      </c>
      <c r="S48" s="12">
        <v>72456062</v>
      </c>
      <c r="T48" s="12">
        <v>8627029319</v>
      </c>
      <c r="U48" s="12">
        <v>155321675</v>
      </c>
      <c r="V48" s="12">
        <v>2521681802</v>
      </c>
      <c r="W48" s="12">
        <v>482242148</v>
      </c>
      <c r="X48" s="12">
        <v>278157635</v>
      </c>
      <c r="Y48" s="12">
        <v>1713143661</v>
      </c>
      <c r="Z48" s="12">
        <v>315948726</v>
      </c>
      <c r="AA48" s="12">
        <v>1993966874</v>
      </c>
      <c r="AB48" s="12">
        <v>952750615</v>
      </c>
      <c r="AC48" s="12">
        <v>3996897971</v>
      </c>
      <c r="AD48" s="12">
        <v>3536412911</v>
      </c>
      <c r="AE48" s="12">
        <v>129457952</v>
      </c>
      <c r="AF48" s="12">
        <v>16246917523</v>
      </c>
      <c r="AG48" s="12">
        <v>804184338</v>
      </c>
      <c r="AH48" s="12">
        <v>493971578</v>
      </c>
      <c r="AI48" s="12">
        <v>53386996</v>
      </c>
      <c r="AJ48" s="12">
        <v>351367682</v>
      </c>
      <c r="AK48" s="12">
        <v>0</v>
      </c>
      <c r="AL48" s="228">
        <v>66209961303</v>
      </c>
    </row>
    <row r="49" spans="1:38" s="6" customFormat="1" ht="14.4" x14ac:dyDescent="0.3">
      <c r="A49" s="101"/>
      <c r="B49" s="102" t="s">
        <v>133</v>
      </c>
      <c r="C49" s="103">
        <v>23317259270</v>
      </c>
      <c r="D49" s="103">
        <v>30373057036</v>
      </c>
      <c r="E49" s="103">
        <v>11659802847</v>
      </c>
      <c r="F49" s="103">
        <v>5146205436</v>
      </c>
      <c r="G49" s="103">
        <v>25024299971</v>
      </c>
      <c r="H49" s="103">
        <v>105736167105</v>
      </c>
      <c r="I49" s="103">
        <v>14903515670</v>
      </c>
      <c r="J49" s="103">
        <v>5480816064</v>
      </c>
      <c r="K49" s="103">
        <v>23443347309</v>
      </c>
      <c r="L49" s="103">
        <v>32221286929</v>
      </c>
      <c r="M49" s="103">
        <v>30931569216</v>
      </c>
      <c r="N49" s="103">
        <v>34411206845</v>
      </c>
      <c r="O49" s="103">
        <v>62174549858</v>
      </c>
      <c r="P49" s="103">
        <v>15232145899</v>
      </c>
      <c r="Q49" s="103">
        <v>7420945516</v>
      </c>
      <c r="R49" s="103">
        <v>18501954696</v>
      </c>
      <c r="S49" s="103">
        <v>3161332326</v>
      </c>
      <c r="T49" s="103">
        <v>60196106103</v>
      </c>
      <c r="U49" s="103">
        <v>479799383</v>
      </c>
      <c r="V49" s="103">
        <v>62752875726</v>
      </c>
      <c r="W49" s="103">
        <v>14825794549</v>
      </c>
      <c r="X49" s="103">
        <v>7928057918</v>
      </c>
      <c r="Y49" s="103">
        <v>37240797494</v>
      </c>
      <c r="Z49" s="103">
        <v>8462483102</v>
      </c>
      <c r="AA49" s="103">
        <v>153770233835</v>
      </c>
      <c r="AB49" s="103">
        <v>24612906244</v>
      </c>
      <c r="AC49" s="103">
        <v>139071717041</v>
      </c>
      <c r="AD49" s="103">
        <v>79507880783</v>
      </c>
      <c r="AE49" s="103">
        <v>25862373196</v>
      </c>
      <c r="AF49" s="103">
        <v>64552551528</v>
      </c>
      <c r="AG49" s="103">
        <v>23138766400</v>
      </c>
      <c r="AH49" s="103">
        <v>15807759463</v>
      </c>
      <c r="AI49" s="103">
        <v>9034666963</v>
      </c>
      <c r="AJ49" s="103">
        <v>15590552910</v>
      </c>
      <c r="AK49" s="103">
        <v>891819222</v>
      </c>
      <c r="AL49" s="244">
        <v>1192866603853</v>
      </c>
    </row>
    <row r="50" spans="1:38" s="6" customFormat="1" ht="14.4" x14ac:dyDescent="0.3">
      <c r="A50" s="62"/>
      <c r="B50" s="17" t="s">
        <v>134</v>
      </c>
      <c r="C50" s="13">
        <v>-15727723385</v>
      </c>
      <c r="D50" s="13">
        <v>-28138264912</v>
      </c>
      <c r="E50" s="13">
        <v>-11321644288</v>
      </c>
      <c r="F50" s="13">
        <v>-4492868020</v>
      </c>
      <c r="G50" s="13">
        <v>-22042613576</v>
      </c>
      <c r="H50" s="13">
        <v>-86799271489</v>
      </c>
      <c r="I50" s="13">
        <v>-12102595750</v>
      </c>
      <c r="J50" s="13">
        <v>-5037644914</v>
      </c>
      <c r="K50" s="13">
        <v>-20902197131</v>
      </c>
      <c r="L50" s="13">
        <v>-20350174030</v>
      </c>
      <c r="M50" s="13">
        <v>-12829697754</v>
      </c>
      <c r="N50" s="13">
        <v>-25243301179</v>
      </c>
      <c r="O50" s="13">
        <v>-31810929069</v>
      </c>
      <c r="P50" s="13">
        <v>-14167747602</v>
      </c>
      <c r="Q50" s="13">
        <v>-6937891723</v>
      </c>
      <c r="R50" s="13">
        <v>-14693659779</v>
      </c>
      <c r="S50" s="13">
        <v>-3016183279</v>
      </c>
      <c r="T50" s="13">
        <v>-42054339102</v>
      </c>
      <c r="U50" s="13">
        <v>-172836248</v>
      </c>
      <c r="V50" s="13">
        <v>-51865567758</v>
      </c>
      <c r="W50" s="13">
        <v>-13646813192</v>
      </c>
      <c r="X50" s="13">
        <v>-7187636021</v>
      </c>
      <c r="Y50" s="13">
        <v>-35579154678</v>
      </c>
      <c r="Z50" s="13">
        <v>-8072394045</v>
      </c>
      <c r="AA50" s="13">
        <v>-131269737078</v>
      </c>
      <c r="AB50" s="13">
        <v>-12388538505</v>
      </c>
      <c r="AC50" s="13">
        <v>-104292098741</v>
      </c>
      <c r="AD50" s="13">
        <v>-67796385755</v>
      </c>
      <c r="AE50" s="13">
        <v>-24853695384</v>
      </c>
      <c r="AF50" s="13">
        <v>-40771450533</v>
      </c>
      <c r="AG50" s="13">
        <v>-18467057706</v>
      </c>
      <c r="AH50" s="13">
        <v>-9193384901</v>
      </c>
      <c r="AI50" s="13">
        <v>-8969157500</v>
      </c>
      <c r="AJ50" s="13">
        <v>-14223033793</v>
      </c>
      <c r="AK50" s="13">
        <v>-882058000</v>
      </c>
      <c r="AL50" s="240">
        <v>-927299746820</v>
      </c>
    </row>
    <row r="51" spans="1:38" s="6" customFormat="1" ht="14.4" x14ac:dyDescent="0.3">
      <c r="A51" s="92"/>
      <c r="B51" s="18" t="s">
        <v>135</v>
      </c>
      <c r="C51" s="16">
        <v>-1850783746</v>
      </c>
      <c r="D51" s="16">
        <v>-6725076785</v>
      </c>
      <c r="E51" s="16">
        <v>578413947</v>
      </c>
      <c r="F51" s="16">
        <v>467158454</v>
      </c>
      <c r="G51" s="16">
        <v>534811415</v>
      </c>
      <c r="H51" s="16">
        <v>-13140915850</v>
      </c>
      <c r="I51" s="16">
        <v>1451499077</v>
      </c>
      <c r="J51" s="16">
        <v>267156035</v>
      </c>
      <c r="K51" s="16">
        <v>-1435736689</v>
      </c>
      <c r="L51" s="16">
        <v>34965003577</v>
      </c>
      <c r="M51" s="16">
        <v>1346484110</v>
      </c>
      <c r="N51" s="16">
        <v>-6303798264</v>
      </c>
      <c r="O51" s="16">
        <v>-1969434641</v>
      </c>
      <c r="P51" s="16">
        <v>-117776881</v>
      </c>
      <c r="Q51" s="16">
        <v>3262389029</v>
      </c>
      <c r="R51" s="16">
        <v>-2142350685</v>
      </c>
      <c r="S51" s="16">
        <v>588610241</v>
      </c>
      <c r="T51" s="16">
        <v>4474085713</v>
      </c>
      <c r="U51" s="16">
        <v>-172836248</v>
      </c>
      <c r="V51" s="16">
        <v>-1905286011</v>
      </c>
      <c r="W51" s="16">
        <v>21655023</v>
      </c>
      <c r="X51" s="16">
        <v>-1707885797</v>
      </c>
      <c r="Y51" s="16">
        <v>-1760811153</v>
      </c>
      <c r="Z51" s="16">
        <v>734056101</v>
      </c>
      <c r="AA51" s="16">
        <v>5616689976</v>
      </c>
      <c r="AB51" s="16">
        <v>8053022579</v>
      </c>
      <c r="AC51" s="16">
        <v>-20869640561</v>
      </c>
      <c r="AD51" s="16">
        <v>-7030064668</v>
      </c>
      <c r="AE51" s="16">
        <v>-1844581212</v>
      </c>
      <c r="AF51" s="16">
        <v>-4393448900</v>
      </c>
      <c r="AG51" s="16">
        <v>-211389462</v>
      </c>
      <c r="AH51" s="16">
        <v>7050018821</v>
      </c>
      <c r="AI51" s="16">
        <v>27156016134</v>
      </c>
      <c r="AJ51" s="16">
        <v>16923251678</v>
      </c>
      <c r="AK51" s="16">
        <v>-869708133</v>
      </c>
      <c r="AL51" s="245">
        <v>39038796224</v>
      </c>
    </row>
    <row r="52" spans="1:38" s="6" customFormat="1" ht="14.4" x14ac:dyDescent="0.3">
      <c r="A52" s="60" t="s">
        <v>46</v>
      </c>
      <c r="B52" s="8" t="s">
        <v>124</v>
      </c>
      <c r="C52" s="12">
        <v>3415864987</v>
      </c>
      <c r="D52" s="12">
        <v>1149399865</v>
      </c>
      <c r="E52" s="12">
        <v>2566091325</v>
      </c>
      <c r="F52" s="12">
        <v>1284932331</v>
      </c>
      <c r="G52" s="12">
        <v>5123014649</v>
      </c>
      <c r="H52" s="12">
        <v>14904777874</v>
      </c>
      <c r="I52" s="12">
        <v>1777354572</v>
      </c>
      <c r="J52" s="12">
        <v>1998987261</v>
      </c>
      <c r="K52" s="12">
        <v>1600107760</v>
      </c>
      <c r="L52" s="12">
        <v>25264269086</v>
      </c>
      <c r="M52" s="12">
        <v>8259904155</v>
      </c>
      <c r="N52" s="12">
        <v>5812535330</v>
      </c>
      <c r="O52" s="12">
        <v>4153658199</v>
      </c>
      <c r="P52" s="12">
        <v>1729229105</v>
      </c>
      <c r="Q52" s="12">
        <v>1800596670</v>
      </c>
      <c r="R52" s="12">
        <v>3197934584</v>
      </c>
      <c r="S52" s="12">
        <v>861600071</v>
      </c>
      <c r="T52" s="12">
        <v>20299589918</v>
      </c>
      <c r="U52" s="12">
        <v>511000162</v>
      </c>
      <c r="V52" s="12">
        <v>11305135679</v>
      </c>
      <c r="W52" s="12">
        <v>2211878547</v>
      </c>
      <c r="X52" s="12">
        <v>1059868019</v>
      </c>
      <c r="Y52" s="12">
        <v>3948015770</v>
      </c>
      <c r="Z52" s="12">
        <v>1063813313</v>
      </c>
      <c r="AA52" s="12">
        <v>9357679017</v>
      </c>
      <c r="AB52" s="12">
        <v>6285543687</v>
      </c>
      <c r="AC52" s="12">
        <v>19074652948</v>
      </c>
      <c r="AD52" s="12">
        <v>12754233152</v>
      </c>
      <c r="AE52" s="12">
        <v>2549442409</v>
      </c>
      <c r="AF52" s="12">
        <v>15178418104</v>
      </c>
      <c r="AG52" s="12">
        <v>4006264259</v>
      </c>
      <c r="AH52" s="12">
        <v>4872924345</v>
      </c>
      <c r="AI52" s="12">
        <v>2515669284</v>
      </c>
      <c r="AJ52" s="12">
        <v>3007679929</v>
      </c>
      <c r="AK52" s="12">
        <v>919776318</v>
      </c>
      <c r="AL52" s="228">
        <v>205821842684</v>
      </c>
    </row>
    <row r="53" spans="1:38" s="6" customFormat="1" ht="14.4" x14ac:dyDescent="0.3">
      <c r="A53" s="60" t="s">
        <v>66</v>
      </c>
      <c r="B53" s="8" t="s">
        <v>125</v>
      </c>
      <c r="C53" s="12">
        <v>2124753482</v>
      </c>
      <c r="D53" s="12">
        <v>696190212</v>
      </c>
      <c r="E53" s="12">
        <v>1592831049</v>
      </c>
      <c r="F53" s="12">
        <v>814196244</v>
      </c>
      <c r="G53" s="12">
        <v>1273105174</v>
      </c>
      <c r="H53" s="12">
        <v>7476092257</v>
      </c>
      <c r="I53" s="12">
        <v>881034392</v>
      </c>
      <c r="J53" s="12">
        <v>671130543</v>
      </c>
      <c r="K53" s="12">
        <v>267721148</v>
      </c>
      <c r="L53" s="12">
        <v>7030413310</v>
      </c>
      <c r="M53" s="12">
        <v>6716308973</v>
      </c>
      <c r="N53" s="12">
        <v>4332569674</v>
      </c>
      <c r="O53" s="12">
        <v>1868198498</v>
      </c>
      <c r="P53" s="12">
        <v>707928067</v>
      </c>
      <c r="Q53" s="12">
        <v>860838053</v>
      </c>
      <c r="R53" s="12">
        <v>1419854116</v>
      </c>
      <c r="S53" s="12">
        <v>686112108</v>
      </c>
      <c r="T53" s="12">
        <v>17956960702</v>
      </c>
      <c r="U53" s="12">
        <v>1512175</v>
      </c>
      <c r="V53" s="12">
        <v>5790296202</v>
      </c>
      <c r="W53" s="12">
        <v>1372219376</v>
      </c>
      <c r="X53" s="12">
        <v>292099927</v>
      </c>
      <c r="Y53" s="12">
        <v>1173828591</v>
      </c>
      <c r="Z53" s="12">
        <v>576651881</v>
      </c>
      <c r="AA53" s="12">
        <v>4334198131</v>
      </c>
      <c r="AB53" s="12">
        <v>2580866456</v>
      </c>
      <c r="AC53" s="12">
        <v>758730339</v>
      </c>
      <c r="AD53" s="12">
        <v>8467216655</v>
      </c>
      <c r="AE53" s="12">
        <v>702364554</v>
      </c>
      <c r="AF53" s="12">
        <v>9465713700</v>
      </c>
      <c r="AG53" s="12">
        <v>1162908483</v>
      </c>
      <c r="AH53" s="12">
        <v>961821424</v>
      </c>
      <c r="AI53" s="12">
        <v>825546788</v>
      </c>
      <c r="AJ53" s="12">
        <v>440904796</v>
      </c>
      <c r="AK53" s="12">
        <v>214828354</v>
      </c>
      <c r="AL53" s="228">
        <v>96497945834</v>
      </c>
    </row>
    <row r="54" spans="1:38" s="6" customFormat="1" ht="14.4" x14ac:dyDescent="0.3">
      <c r="A54" s="62"/>
      <c r="B54" s="17" t="s">
        <v>136</v>
      </c>
      <c r="C54" s="13">
        <v>1291111505</v>
      </c>
      <c r="D54" s="13">
        <v>453209653</v>
      </c>
      <c r="E54" s="13">
        <v>973260276</v>
      </c>
      <c r="F54" s="13">
        <v>470736087</v>
      </c>
      <c r="G54" s="13">
        <v>3849909475</v>
      </c>
      <c r="H54" s="13">
        <v>7428685617</v>
      </c>
      <c r="I54" s="13">
        <v>896320180</v>
      </c>
      <c r="J54" s="13">
        <v>1327856718</v>
      </c>
      <c r="K54" s="13">
        <v>1332386612</v>
      </c>
      <c r="L54" s="13">
        <v>18233855776</v>
      </c>
      <c r="M54" s="13">
        <v>1543595182</v>
      </c>
      <c r="N54" s="13">
        <v>1479965656</v>
      </c>
      <c r="O54" s="13">
        <v>2285459701</v>
      </c>
      <c r="P54" s="13">
        <v>1021301038</v>
      </c>
      <c r="Q54" s="13">
        <v>939758617</v>
      </c>
      <c r="R54" s="13">
        <v>1778080468</v>
      </c>
      <c r="S54" s="13">
        <v>175487963</v>
      </c>
      <c r="T54" s="13">
        <v>2342629216</v>
      </c>
      <c r="U54" s="13">
        <v>509487987</v>
      </c>
      <c r="V54" s="13">
        <v>5514839477</v>
      </c>
      <c r="W54" s="13">
        <v>839659171</v>
      </c>
      <c r="X54" s="13">
        <v>767768092</v>
      </c>
      <c r="Y54" s="13">
        <v>2774187179</v>
      </c>
      <c r="Z54" s="13">
        <v>487161432</v>
      </c>
      <c r="AA54" s="13">
        <v>5023480886</v>
      </c>
      <c r="AB54" s="13">
        <v>3704677231</v>
      </c>
      <c r="AC54" s="13">
        <v>18315922609</v>
      </c>
      <c r="AD54" s="13">
        <v>4287016497</v>
      </c>
      <c r="AE54" s="13">
        <v>1847077855</v>
      </c>
      <c r="AF54" s="13">
        <v>5712704404</v>
      </c>
      <c r="AG54" s="13">
        <v>2843355776</v>
      </c>
      <c r="AH54" s="13">
        <v>3911102921</v>
      </c>
      <c r="AI54" s="13">
        <v>1690122496</v>
      </c>
      <c r="AJ54" s="13">
        <v>2566775133</v>
      </c>
      <c r="AK54" s="13">
        <v>704947964</v>
      </c>
      <c r="AL54" s="240">
        <v>109323896850</v>
      </c>
    </row>
    <row r="55" spans="1:38" s="6" customFormat="1" ht="14.4" x14ac:dyDescent="0.3">
      <c r="A55" s="59" t="s">
        <v>48</v>
      </c>
      <c r="B55" s="8" t="s">
        <v>126</v>
      </c>
      <c r="C55" s="12">
        <v>425139650</v>
      </c>
      <c r="D55" s="12">
        <v>4468508159</v>
      </c>
      <c r="E55" s="12">
        <v>33765171</v>
      </c>
      <c r="F55" s="12">
        <v>54791627</v>
      </c>
      <c r="G55" s="12">
        <v>521299477</v>
      </c>
      <c r="H55" s="12">
        <v>1300118426</v>
      </c>
      <c r="I55" s="12">
        <v>166791094</v>
      </c>
      <c r="J55" s="12">
        <v>177136435</v>
      </c>
      <c r="K55" s="12">
        <v>118943692</v>
      </c>
      <c r="L55" s="12">
        <v>2068251923</v>
      </c>
      <c r="M55" s="12">
        <v>663475525</v>
      </c>
      <c r="N55" s="12">
        <v>1322428122</v>
      </c>
      <c r="O55" s="12">
        <v>282364266</v>
      </c>
      <c r="P55" s="12">
        <v>125946887</v>
      </c>
      <c r="Q55" s="12">
        <v>17863771</v>
      </c>
      <c r="R55" s="12">
        <v>93598900</v>
      </c>
      <c r="S55" s="12">
        <v>27766368</v>
      </c>
      <c r="T55" s="12">
        <v>293781515</v>
      </c>
      <c r="U55" s="12">
        <v>0</v>
      </c>
      <c r="V55" s="12">
        <v>386116416</v>
      </c>
      <c r="W55" s="12">
        <v>111059746</v>
      </c>
      <c r="X55" s="12">
        <v>77384629</v>
      </c>
      <c r="Y55" s="12">
        <v>454078589</v>
      </c>
      <c r="Z55" s="12">
        <v>17306890</v>
      </c>
      <c r="AA55" s="12">
        <v>439867623</v>
      </c>
      <c r="AB55" s="12">
        <v>156168925</v>
      </c>
      <c r="AC55" s="12">
        <v>3862844633</v>
      </c>
      <c r="AD55" s="12">
        <v>750610499</v>
      </c>
      <c r="AE55" s="12">
        <v>120945716</v>
      </c>
      <c r="AF55" s="12">
        <v>425474825</v>
      </c>
      <c r="AG55" s="12">
        <v>130163651</v>
      </c>
      <c r="AH55" s="12">
        <v>533926596</v>
      </c>
      <c r="AI55" s="12">
        <v>3146711</v>
      </c>
      <c r="AJ55" s="12">
        <v>32542061</v>
      </c>
      <c r="AK55" s="12">
        <v>0</v>
      </c>
      <c r="AL55" s="228">
        <v>19663608518</v>
      </c>
    </row>
    <row r="56" spans="1:38" s="6" customFormat="1" ht="14.4" x14ac:dyDescent="0.3">
      <c r="A56" s="59" t="s">
        <v>68</v>
      </c>
      <c r="B56" s="8" t="s">
        <v>127</v>
      </c>
      <c r="C56" s="12">
        <v>38666045</v>
      </c>
      <c r="D56" s="12">
        <v>0</v>
      </c>
      <c r="E56" s="12">
        <v>0</v>
      </c>
      <c r="F56" s="12">
        <v>0</v>
      </c>
      <c r="G56" s="12">
        <v>3191023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108437664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8">
        <v>236186574</v>
      </c>
    </row>
    <row r="57" spans="1:38" s="6" customFormat="1" ht="14.4" x14ac:dyDescent="0.3">
      <c r="A57" s="62"/>
      <c r="B57" s="17" t="s">
        <v>1372</v>
      </c>
      <c r="C57" s="13">
        <v>386473605</v>
      </c>
      <c r="D57" s="13">
        <v>4468508159</v>
      </c>
      <c r="E57" s="13">
        <v>33765171</v>
      </c>
      <c r="F57" s="13">
        <v>54791627</v>
      </c>
      <c r="G57" s="13">
        <v>518108454</v>
      </c>
      <c r="H57" s="13">
        <v>1300118426</v>
      </c>
      <c r="I57" s="13">
        <v>166791094</v>
      </c>
      <c r="J57" s="13">
        <v>177136435</v>
      </c>
      <c r="K57" s="13">
        <v>118943692</v>
      </c>
      <c r="L57" s="13">
        <v>2068251923</v>
      </c>
      <c r="M57" s="13">
        <v>630266224</v>
      </c>
      <c r="N57" s="13">
        <v>1322428122</v>
      </c>
      <c r="O57" s="13">
        <v>282364266</v>
      </c>
      <c r="P57" s="13">
        <v>125946887</v>
      </c>
      <c r="Q57" s="13">
        <v>17863771</v>
      </c>
      <c r="R57" s="13">
        <v>93598900</v>
      </c>
      <c r="S57" s="13">
        <v>27766368</v>
      </c>
      <c r="T57" s="13">
        <v>293508788</v>
      </c>
      <c r="U57" s="13">
        <v>0</v>
      </c>
      <c r="V57" s="13">
        <v>333706602</v>
      </c>
      <c r="W57" s="13">
        <v>111059746</v>
      </c>
      <c r="X57" s="13">
        <v>77384629</v>
      </c>
      <c r="Y57" s="13">
        <v>454078589</v>
      </c>
      <c r="Z57" s="13">
        <v>17306890</v>
      </c>
      <c r="AA57" s="13">
        <v>439867623</v>
      </c>
      <c r="AB57" s="13">
        <v>156168925</v>
      </c>
      <c r="AC57" s="13">
        <v>3754406969</v>
      </c>
      <c r="AD57" s="13">
        <v>750610499</v>
      </c>
      <c r="AE57" s="13">
        <v>120945716</v>
      </c>
      <c r="AF57" s="13">
        <v>425474825</v>
      </c>
      <c r="AG57" s="13">
        <v>130163651</v>
      </c>
      <c r="AH57" s="13">
        <v>533926596</v>
      </c>
      <c r="AI57" s="13">
        <v>3146711</v>
      </c>
      <c r="AJ57" s="13">
        <v>32542061</v>
      </c>
      <c r="AK57" s="13">
        <v>0</v>
      </c>
      <c r="AL57" s="240">
        <v>19427421944</v>
      </c>
    </row>
    <row r="58" spans="1:38" s="6" customFormat="1" ht="14.4" x14ac:dyDescent="0.3">
      <c r="A58" s="92"/>
      <c r="B58" s="18" t="s">
        <v>1373</v>
      </c>
      <c r="C58" s="16">
        <v>-173198636</v>
      </c>
      <c r="D58" s="16">
        <v>-1803358973</v>
      </c>
      <c r="E58" s="16">
        <v>1585439394</v>
      </c>
      <c r="F58" s="16">
        <v>992686168</v>
      </c>
      <c r="G58" s="16">
        <v>4902829344</v>
      </c>
      <c r="H58" s="16">
        <v>-4412111807</v>
      </c>
      <c r="I58" s="16">
        <v>2514610351</v>
      </c>
      <c r="J58" s="16">
        <v>1772149188</v>
      </c>
      <c r="K58" s="16">
        <v>15593615</v>
      </c>
      <c r="L58" s="16">
        <v>55267111276</v>
      </c>
      <c r="M58" s="16">
        <v>3520345516</v>
      </c>
      <c r="N58" s="16">
        <v>-3501404486</v>
      </c>
      <c r="O58" s="16">
        <v>598389326</v>
      </c>
      <c r="P58" s="16">
        <v>1029471044</v>
      </c>
      <c r="Q58" s="16">
        <v>4220011417</v>
      </c>
      <c r="R58" s="16">
        <v>-270671317</v>
      </c>
      <c r="S58" s="16">
        <v>791864572</v>
      </c>
      <c r="T58" s="16">
        <v>7110223717</v>
      </c>
      <c r="U58" s="16">
        <v>336651739</v>
      </c>
      <c r="V58" s="16">
        <v>3943260068</v>
      </c>
      <c r="W58" s="16">
        <v>972373940</v>
      </c>
      <c r="X58" s="16">
        <v>-862733076</v>
      </c>
      <c r="Y58" s="16">
        <v>1467454615</v>
      </c>
      <c r="Z58" s="16">
        <v>1238524423</v>
      </c>
      <c r="AA58" s="16">
        <v>11080038485</v>
      </c>
      <c r="AB58" s="16">
        <v>11913868735</v>
      </c>
      <c r="AC58" s="16">
        <v>1200689017</v>
      </c>
      <c r="AD58" s="16">
        <v>-1992437672</v>
      </c>
      <c r="AE58" s="16">
        <v>123442359</v>
      </c>
      <c r="AF58" s="16">
        <v>1744730329</v>
      </c>
      <c r="AG58" s="16">
        <v>2762129965</v>
      </c>
      <c r="AH58" s="16">
        <v>11495048338</v>
      </c>
      <c r="AI58" s="16">
        <v>28849285341</v>
      </c>
      <c r="AJ58" s="16">
        <v>19522568872</v>
      </c>
      <c r="AK58" s="16">
        <v>-164760169</v>
      </c>
      <c r="AL58" s="245">
        <v>167790115018</v>
      </c>
    </row>
    <row r="59" spans="1:38" s="6" customFormat="1" ht="14.4" x14ac:dyDescent="0.3">
      <c r="A59" s="59" t="s">
        <v>69</v>
      </c>
      <c r="B59" s="8" t="s">
        <v>1</v>
      </c>
      <c r="C59" s="12">
        <v>365437</v>
      </c>
      <c r="D59" s="12">
        <v>84663064</v>
      </c>
      <c r="E59" s="12">
        <v>0</v>
      </c>
      <c r="F59" s="12">
        <v>115894327</v>
      </c>
      <c r="G59" s="12">
        <v>540789976</v>
      </c>
      <c r="H59" s="12">
        <v>0</v>
      </c>
      <c r="I59" s="12">
        <v>517396331</v>
      </c>
      <c r="J59" s="12">
        <v>177214919</v>
      </c>
      <c r="K59" s="12">
        <v>6620759</v>
      </c>
      <c r="L59" s="12">
        <v>5526711128</v>
      </c>
      <c r="M59" s="12">
        <v>300821299</v>
      </c>
      <c r="N59" s="12">
        <v>0</v>
      </c>
      <c r="O59" s="12">
        <v>0</v>
      </c>
      <c r="P59" s="12">
        <v>85028618</v>
      </c>
      <c r="Q59" s="12">
        <v>0</v>
      </c>
      <c r="R59" s="12">
        <v>0</v>
      </c>
      <c r="S59" s="12">
        <v>86328175</v>
      </c>
      <c r="T59" s="12">
        <v>0</v>
      </c>
      <c r="U59" s="12">
        <v>0</v>
      </c>
      <c r="V59" s="12">
        <v>394326007</v>
      </c>
      <c r="W59" s="12">
        <v>207932324</v>
      </c>
      <c r="X59" s="12">
        <v>84663064</v>
      </c>
      <c r="Y59" s="12">
        <v>0</v>
      </c>
      <c r="Z59" s="12">
        <v>85028501</v>
      </c>
      <c r="AA59" s="12">
        <v>0</v>
      </c>
      <c r="AB59" s="12">
        <v>1305059418</v>
      </c>
      <c r="AC59" s="12">
        <v>120068902</v>
      </c>
      <c r="AD59" s="12">
        <v>0</v>
      </c>
      <c r="AE59" s="12">
        <v>12344236</v>
      </c>
      <c r="AF59" s="12">
        <v>174473033</v>
      </c>
      <c r="AG59" s="12">
        <v>276212997</v>
      </c>
      <c r="AH59" s="12">
        <v>1226030790</v>
      </c>
      <c r="AI59" s="12">
        <v>2896001506</v>
      </c>
      <c r="AJ59" s="12">
        <v>2144713631</v>
      </c>
      <c r="AK59" s="12">
        <v>0</v>
      </c>
      <c r="AL59" s="228">
        <v>16368688442</v>
      </c>
    </row>
    <row r="60" spans="1:38" s="6" customFormat="1" ht="14.4" x14ac:dyDescent="0.3">
      <c r="A60" s="93"/>
      <c r="B60" s="37" t="s">
        <v>1374</v>
      </c>
      <c r="C60" s="38">
        <v>-173564073</v>
      </c>
      <c r="D60" s="38">
        <v>-1888022037</v>
      </c>
      <c r="E60" s="38">
        <v>1585439394</v>
      </c>
      <c r="F60" s="38">
        <v>876791841</v>
      </c>
      <c r="G60" s="38">
        <v>4362039368</v>
      </c>
      <c r="H60" s="38">
        <v>-4412111807</v>
      </c>
      <c r="I60" s="38">
        <v>1997214020</v>
      </c>
      <c r="J60" s="38">
        <v>1594934269</v>
      </c>
      <c r="K60" s="38">
        <v>8972856</v>
      </c>
      <c r="L60" s="38">
        <v>49740400148</v>
      </c>
      <c r="M60" s="38">
        <v>3219524217</v>
      </c>
      <c r="N60" s="38">
        <v>-3501404486</v>
      </c>
      <c r="O60" s="38">
        <v>598389326</v>
      </c>
      <c r="P60" s="38">
        <v>944442426</v>
      </c>
      <c r="Q60" s="38">
        <v>4220011417</v>
      </c>
      <c r="R60" s="38">
        <v>-270671317</v>
      </c>
      <c r="S60" s="38">
        <v>705536397</v>
      </c>
      <c r="T60" s="38">
        <v>7110223717</v>
      </c>
      <c r="U60" s="38">
        <v>336651739</v>
      </c>
      <c r="V60" s="38">
        <v>3548934061</v>
      </c>
      <c r="W60" s="38">
        <v>764441616</v>
      </c>
      <c r="X60" s="38">
        <v>-947396140</v>
      </c>
      <c r="Y60" s="38">
        <v>1467454615</v>
      </c>
      <c r="Z60" s="38">
        <v>1153495922</v>
      </c>
      <c r="AA60" s="38">
        <v>11080038485</v>
      </c>
      <c r="AB60" s="38">
        <v>10608809317</v>
      </c>
      <c r="AC60" s="38">
        <v>1080620115</v>
      </c>
      <c r="AD60" s="38">
        <v>-1992437672</v>
      </c>
      <c r="AE60" s="38">
        <v>111098123</v>
      </c>
      <c r="AF60" s="38">
        <v>1570257296</v>
      </c>
      <c r="AG60" s="38">
        <v>2485916968</v>
      </c>
      <c r="AH60" s="38">
        <v>10269017548</v>
      </c>
      <c r="AI60" s="38">
        <v>25953283835</v>
      </c>
      <c r="AJ60" s="38">
        <v>17377855241</v>
      </c>
      <c r="AK60" s="38">
        <v>-164760169</v>
      </c>
      <c r="AL60" s="246">
        <v>151421426576</v>
      </c>
    </row>
    <row r="61" spans="1:38" x14ac:dyDescent="0.3">
      <c r="AL61" s="232"/>
    </row>
    <row r="62" spans="1:38" x14ac:dyDescent="0.3">
      <c r="AL62" s="232"/>
    </row>
    <row r="63" spans="1:38" x14ac:dyDescent="0.3">
      <c r="AL63" s="232"/>
    </row>
    <row r="64" spans="1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Abril 2022</v>
      </c>
      <c r="D3" s="277"/>
      <c r="E3" s="277"/>
      <c r="F3" s="277"/>
      <c r="G3" s="277"/>
      <c r="H3" s="277"/>
      <c r="I3" s="277" t="str">
        <f>$C$3</f>
        <v>Periodo Julio 2021 - Abril 2022</v>
      </c>
      <c r="J3" s="277"/>
      <c r="K3" s="277"/>
      <c r="L3" s="277"/>
      <c r="M3" s="277"/>
      <c r="N3" s="277"/>
      <c r="O3" s="277" t="str">
        <f>$C$3</f>
        <v>Periodo Julio 2021 - Abril 2022</v>
      </c>
      <c r="P3" s="277"/>
      <c r="Q3" s="277"/>
      <c r="R3" s="277"/>
      <c r="S3" s="277"/>
      <c r="T3" s="277"/>
      <c r="U3" s="277" t="str">
        <f>$C$3</f>
        <v>Periodo Julio 2021 - Abril 2022</v>
      </c>
      <c r="V3" s="277"/>
      <c r="W3" s="277"/>
      <c r="X3" s="277"/>
      <c r="Y3" s="277"/>
      <c r="Z3" s="277"/>
      <c r="AA3" s="277" t="str">
        <f>$C$3</f>
        <v>Periodo Julio 2021 - Abril 2022</v>
      </c>
      <c r="AB3" s="277"/>
      <c r="AC3" s="277"/>
      <c r="AD3" s="277"/>
      <c r="AE3" s="277"/>
      <c r="AF3" s="277"/>
      <c r="AG3" s="277" t="str">
        <f>$C$3</f>
        <v>Periodo Julio 2021 - Abril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64" t="s">
        <v>31</v>
      </c>
      <c r="B7" s="6" t="s">
        <v>83</v>
      </c>
      <c r="C7" s="12">
        <v>45389341607</v>
      </c>
      <c r="D7" s="12">
        <v>46627448899</v>
      </c>
      <c r="E7" s="12">
        <v>23560552656</v>
      </c>
      <c r="F7" s="12">
        <v>8469172341</v>
      </c>
      <c r="G7" s="12">
        <v>39475500540</v>
      </c>
      <c r="H7" s="12">
        <v>198972598689</v>
      </c>
      <c r="I7" s="12">
        <v>27762256171</v>
      </c>
      <c r="J7" s="12">
        <v>7830020070</v>
      </c>
      <c r="K7" s="12">
        <v>41260297057</v>
      </c>
      <c r="L7" s="12">
        <v>156680553492</v>
      </c>
      <c r="M7" s="12">
        <v>92921870745</v>
      </c>
      <c r="N7" s="12">
        <v>83372722328</v>
      </c>
      <c r="O7" s="12">
        <v>86520430910</v>
      </c>
      <c r="P7" s="12">
        <v>26581464766</v>
      </c>
      <c r="Q7" s="12">
        <v>13608408434</v>
      </c>
      <c r="R7" s="12">
        <v>30610395945</v>
      </c>
      <c r="S7" s="12">
        <v>4568716621</v>
      </c>
      <c r="T7" s="12">
        <v>142454054347</v>
      </c>
      <c r="U7" s="12">
        <v>0</v>
      </c>
      <c r="V7" s="12">
        <v>152569695691</v>
      </c>
      <c r="W7" s="12">
        <v>23250744452</v>
      </c>
      <c r="X7" s="12">
        <v>11704995862</v>
      </c>
      <c r="Y7" s="12">
        <v>65143301794</v>
      </c>
      <c r="Z7" s="12">
        <v>11964304228</v>
      </c>
      <c r="AA7" s="12">
        <v>252280281370</v>
      </c>
      <c r="AB7" s="12">
        <v>60614613672</v>
      </c>
      <c r="AC7" s="12">
        <v>413624713032</v>
      </c>
      <c r="AD7" s="12">
        <v>169083043827</v>
      </c>
      <c r="AE7" s="12">
        <v>50828190622</v>
      </c>
      <c r="AF7" s="12">
        <v>110040551752</v>
      </c>
      <c r="AG7" s="12">
        <v>50675976163</v>
      </c>
      <c r="AH7" s="12">
        <v>36163949065</v>
      </c>
      <c r="AI7" s="12">
        <v>41255964509</v>
      </c>
      <c r="AJ7" s="12">
        <v>40942852660</v>
      </c>
      <c r="AK7" s="12">
        <v>40757242</v>
      </c>
      <c r="AL7" s="228">
        <v>2566849741559</v>
      </c>
    </row>
    <row r="8" spans="1:38" s="6" customFormat="1" ht="14.4" x14ac:dyDescent="0.3">
      <c r="A8" s="64" t="s">
        <v>32</v>
      </c>
      <c r="B8" s="6" t="s">
        <v>84</v>
      </c>
      <c r="C8" s="12">
        <v>215104701</v>
      </c>
      <c r="D8" s="12">
        <v>166115743</v>
      </c>
      <c r="E8" s="12">
        <v>231952625</v>
      </c>
      <c r="F8" s="12">
        <v>15593917</v>
      </c>
      <c r="G8" s="12">
        <v>877859173</v>
      </c>
      <c r="H8" s="12">
        <v>1312524242</v>
      </c>
      <c r="I8" s="12">
        <v>784902494</v>
      </c>
      <c r="J8" s="12">
        <v>92735706</v>
      </c>
      <c r="K8" s="12">
        <v>34290612</v>
      </c>
      <c r="L8" s="12">
        <v>26874459</v>
      </c>
      <c r="M8" s="12">
        <v>999321218</v>
      </c>
      <c r="N8" s="12">
        <v>328577048</v>
      </c>
      <c r="O8" s="12">
        <v>100754393</v>
      </c>
      <c r="P8" s="12">
        <v>551862767</v>
      </c>
      <c r="Q8" s="12">
        <v>428640070</v>
      </c>
      <c r="R8" s="12">
        <v>20966150</v>
      </c>
      <c r="S8" s="12">
        <v>78596773</v>
      </c>
      <c r="T8" s="12">
        <v>0</v>
      </c>
      <c r="U8" s="12">
        <v>0</v>
      </c>
      <c r="V8" s="12">
        <v>0</v>
      </c>
      <c r="W8" s="12">
        <v>189366614</v>
      </c>
      <c r="X8" s="12">
        <v>55140360</v>
      </c>
      <c r="Y8" s="12">
        <v>710801368</v>
      </c>
      <c r="Z8" s="12">
        <v>91739003</v>
      </c>
      <c r="AA8" s="12">
        <v>1086016873</v>
      </c>
      <c r="AB8" s="12">
        <v>664295472</v>
      </c>
      <c r="AC8" s="12">
        <v>0</v>
      </c>
      <c r="AD8" s="12">
        <v>1388031844</v>
      </c>
      <c r="AE8" s="12">
        <v>459879892</v>
      </c>
      <c r="AF8" s="12">
        <v>142298998</v>
      </c>
      <c r="AG8" s="12">
        <v>245579666</v>
      </c>
      <c r="AH8" s="12">
        <v>229806629</v>
      </c>
      <c r="AI8" s="12">
        <v>3113900</v>
      </c>
      <c r="AJ8" s="12">
        <v>0</v>
      </c>
      <c r="AK8" s="12">
        <v>0</v>
      </c>
      <c r="AL8" s="228">
        <v>11532742710</v>
      </c>
    </row>
    <row r="9" spans="1:38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4975962798</v>
      </c>
      <c r="I10" s="12">
        <v>0</v>
      </c>
      <c r="J10" s="12">
        <v>0</v>
      </c>
      <c r="K10" s="12">
        <v>0</v>
      </c>
      <c r="L10" s="12">
        <v>35769875766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936013577</v>
      </c>
      <c r="S10" s="12">
        <v>0</v>
      </c>
      <c r="T10" s="12">
        <v>857977559</v>
      </c>
      <c r="U10" s="12">
        <v>0</v>
      </c>
      <c r="V10" s="12">
        <v>0</v>
      </c>
      <c r="W10" s="12">
        <v>0</v>
      </c>
      <c r="X10" s="12">
        <v>0</v>
      </c>
      <c r="Y10" s="12">
        <v>4924755341</v>
      </c>
      <c r="Z10" s="12">
        <v>0</v>
      </c>
      <c r="AA10" s="12">
        <v>47197877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42008976301</v>
      </c>
      <c r="AI10" s="12">
        <v>0</v>
      </c>
      <c r="AJ10" s="12">
        <v>0</v>
      </c>
      <c r="AK10" s="12">
        <v>0</v>
      </c>
      <c r="AL10" s="228">
        <v>90516917599</v>
      </c>
    </row>
    <row r="11" spans="1:38" s="6" customFormat="1" ht="14.4" x14ac:dyDescent="0.3">
      <c r="A11" s="64" t="s">
        <v>35</v>
      </c>
      <c r="B11" s="6" t="s">
        <v>115</v>
      </c>
      <c r="C11" s="12">
        <v>4205873937</v>
      </c>
      <c r="D11" s="12">
        <v>1023881</v>
      </c>
      <c r="E11" s="12">
        <v>33308914</v>
      </c>
      <c r="F11" s="12">
        <v>252709741</v>
      </c>
      <c r="G11" s="12">
        <v>1863238525</v>
      </c>
      <c r="H11" s="12">
        <v>4834774387</v>
      </c>
      <c r="I11" s="12">
        <v>118810455</v>
      </c>
      <c r="J11" s="12">
        <v>325823230</v>
      </c>
      <c r="K11" s="12">
        <v>1143309240</v>
      </c>
      <c r="L11" s="12">
        <v>74549488</v>
      </c>
      <c r="M11" s="12">
        <v>2322900875</v>
      </c>
      <c r="N11" s="12">
        <v>4067122373</v>
      </c>
      <c r="O11" s="12">
        <v>2764568840</v>
      </c>
      <c r="P11" s="12">
        <v>100532810</v>
      </c>
      <c r="Q11" s="12">
        <v>147766351</v>
      </c>
      <c r="R11" s="12">
        <v>1746577081</v>
      </c>
      <c r="S11" s="12">
        <v>74703601</v>
      </c>
      <c r="T11" s="12">
        <v>2636148374</v>
      </c>
      <c r="U11" s="12">
        <v>0</v>
      </c>
      <c r="V11" s="12">
        <v>2772231848</v>
      </c>
      <c r="W11" s="12">
        <v>990338073</v>
      </c>
      <c r="X11" s="12">
        <v>394974752</v>
      </c>
      <c r="Y11" s="12">
        <v>1199714217</v>
      </c>
      <c r="Z11" s="12">
        <v>1023881</v>
      </c>
      <c r="AA11" s="12">
        <v>10420981361</v>
      </c>
      <c r="AB11" s="12">
        <v>1889326391</v>
      </c>
      <c r="AC11" s="12">
        <v>8598288125</v>
      </c>
      <c r="AD11" s="12">
        <v>3701066723</v>
      </c>
      <c r="AE11" s="12">
        <v>917260510</v>
      </c>
      <c r="AF11" s="12">
        <v>4522716716</v>
      </c>
      <c r="AG11" s="12">
        <v>1324133651</v>
      </c>
      <c r="AH11" s="12">
        <v>1220026304</v>
      </c>
      <c r="AI11" s="12">
        <v>7034885</v>
      </c>
      <c r="AJ11" s="12">
        <v>238444002</v>
      </c>
      <c r="AK11" s="12">
        <v>2017857</v>
      </c>
      <c r="AL11" s="228">
        <v>64913321399</v>
      </c>
    </row>
    <row r="12" spans="1:38" s="6" customFormat="1" ht="14.4" x14ac:dyDescent="0.3">
      <c r="A12" s="64" t="s">
        <v>36</v>
      </c>
      <c r="B12" s="6" t="s">
        <v>98</v>
      </c>
      <c r="C12" s="12">
        <v>1866250037</v>
      </c>
      <c r="D12" s="12">
        <v>1239336627</v>
      </c>
      <c r="E12" s="12">
        <v>2907966344</v>
      </c>
      <c r="F12" s="12">
        <v>505508744</v>
      </c>
      <c r="G12" s="12">
        <v>2866432515</v>
      </c>
      <c r="H12" s="12">
        <v>5438927652</v>
      </c>
      <c r="I12" s="12">
        <v>601986361</v>
      </c>
      <c r="J12" s="12">
        <v>884784358</v>
      </c>
      <c r="K12" s="12">
        <v>1395194050</v>
      </c>
      <c r="L12" s="12">
        <v>6367083013</v>
      </c>
      <c r="M12" s="12">
        <v>1395596787</v>
      </c>
      <c r="N12" s="12">
        <v>2245169323</v>
      </c>
      <c r="O12" s="12">
        <v>2471010054</v>
      </c>
      <c r="P12" s="12">
        <v>1385873327</v>
      </c>
      <c r="Q12" s="12">
        <v>874233425</v>
      </c>
      <c r="R12" s="12">
        <v>4152869028</v>
      </c>
      <c r="S12" s="12">
        <v>757381112</v>
      </c>
      <c r="T12" s="12">
        <v>21927292691</v>
      </c>
      <c r="U12" s="12">
        <v>0</v>
      </c>
      <c r="V12" s="12">
        <v>9005767353</v>
      </c>
      <c r="W12" s="12">
        <v>2637050099</v>
      </c>
      <c r="X12" s="12">
        <v>1789562658</v>
      </c>
      <c r="Y12" s="12">
        <v>10319333850</v>
      </c>
      <c r="Z12" s="12">
        <v>337583156</v>
      </c>
      <c r="AA12" s="12">
        <v>13335136455</v>
      </c>
      <c r="AB12" s="12">
        <v>8508656776</v>
      </c>
      <c r="AC12" s="12">
        <v>15922477730</v>
      </c>
      <c r="AD12" s="12">
        <v>7560664389</v>
      </c>
      <c r="AE12" s="12">
        <v>3375196695</v>
      </c>
      <c r="AF12" s="12">
        <v>12986692284</v>
      </c>
      <c r="AG12" s="12">
        <v>1112399155</v>
      </c>
      <c r="AH12" s="12">
        <v>2888270191</v>
      </c>
      <c r="AI12" s="12">
        <v>2492390719</v>
      </c>
      <c r="AJ12" s="12">
        <v>1093736890</v>
      </c>
      <c r="AK12" s="12">
        <v>0</v>
      </c>
      <c r="AL12" s="228">
        <v>152647813848</v>
      </c>
    </row>
    <row r="13" spans="1:38" s="6" customFormat="1" ht="14.4" x14ac:dyDescent="0.3">
      <c r="A13" s="64" t="s">
        <v>37</v>
      </c>
      <c r="B13" s="6" t="s">
        <v>1360</v>
      </c>
      <c r="C13" s="12">
        <v>241643986</v>
      </c>
      <c r="D13" s="12">
        <v>192366347</v>
      </c>
      <c r="E13" s="12">
        <v>180735903</v>
      </c>
      <c r="F13" s="12">
        <v>12002455</v>
      </c>
      <c r="G13" s="12">
        <v>320015996</v>
      </c>
      <c r="H13" s="12">
        <v>3538938772</v>
      </c>
      <c r="I13" s="12">
        <v>306367260</v>
      </c>
      <c r="J13" s="12">
        <v>0</v>
      </c>
      <c r="K13" s="12">
        <v>106894478</v>
      </c>
      <c r="L13" s="12">
        <v>138580822</v>
      </c>
      <c r="M13" s="12">
        <v>784775809</v>
      </c>
      <c r="N13" s="12">
        <v>1447126887</v>
      </c>
      <c r="O13" s="12">
        <v>434368595</v>
      </c>
      <c r="P13" s="12">
        <v>157063400</v>
      </c>
      <c r="Q13" s="12">
        <v>54299821</v>
      </c>
      <c r="R13" s="12">
        <v>356979450</v>
      </c>
      <c r="S13" s="12">
        <v>570952305</v>
      </c>
      <c r="T13" s="12">
        <v>1240012501</v>
      </c>
      <c r="U13" s="12">
        <v>0</v>
      </c>
      <c r="V13" s="12">
        <v>581787512</v>
      </c>
      <c r="W13" s="12">
        <v>475694075</v>
      </c>
      <c r="X13" s="12">
        <v>310268676</v>
      </c>
      <c r="Y13" s="12">
        <v>370839365</v>
      </c>
      <c r="Z13" s="12">
        <v>27307344</v>
      </c>
      <c r="AA13" s="12">
        <v>1458027314</v>
      </c>
      <c r="AB13" s="12">
        <v>381525374</v>
      </c>
      <c r="AC13" s="12">
        <v>1093455314</v>
      </c>
      <c r="AD13" s="12">
        <v>1340751285</v>
      </c>
      <c r="AE13" s="12">
        <v>539954150</v>
      </c>
      <c r="AF13" s="12">
        <v>991053264</v>
      </c>
      <c r="AG13" s="12">
        <v>475737272</v>
      </c>
      <c r="AH13" s="12">
        <v>136257819</v>
      </c>
      <c r="AI13" s="12">
        <v>0</v>
      </c>
      <c r="AJ13" s="12">
        <v>2240000</v>
      </c>
      <c r="AK13" s="12">
        <v>0</v>
      </c>
      <c r="AL13" s="228">
        <v>18268023551</v>
      </c>
    </row>
    <row r="14" spans="1:38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700133843</v>
      </c>
      <c r="F14" s="12">
        <v>1160000</v>
      </c>
      <c r="G14" s="12">
        <v>32715544</v>
      </c>
      <c r="H14" s="12">
        <v>159236805</v>
      </c>
      <c r="I14" s="12">
        <v>35913393</v>
      </c>
      <c r="J14" s="12">
        <v>0</v>
      </c>
      <c r="K14" s="12">
        <v>401295454</v>
      </c>
      <c r="L14" s="12">
        <v>1001735915</v>
      </c>
      <c r="M14" s="12">
        <v>0</v>
      </c>
      <c r="N14" s="12">
        <v>84900853</v>
      </c>
      <c r="O14" s="12">
        <v>373820961</v>
      </c>
      <c r="P14" s="12">
        <v>0</v>
      </c>
      <c r="Q14" s="12">
        <v>170545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38125379</v>
      </c>
      <c r="X14" s="12">
        <v>0</v>
      </c>
      <c r="Y14" s="12">
        <v>24209848</v>
      </c>
      <c r="Z14" s="12">
        <v>3665051</v>
      </c>
      <c r="AA14" s="12">
        <v>75753873</v>
      </c>
      <c r="AB14" s="12">
        <v>2054198342</v>
      </c>
      <c r="AC14" s="12">
        <v>0</v>
      </c>
      <c r="AD14" s="12">
        <v>287612635</v>
      </c>
      <c r="AE14" s="12">
        <v>28319933</v>
      </c>
      <c r="AF14" s="12">
        <v>0</v>
      </c>
      <c r="AG14" s="12">
        <v>0</v>
      </c>
      <c r="AH14" s="12">
        <v>8883119</v>
      </c>
      <c r="AI14" s="12">
        <v>0</v>
      </c>
      <c r="AJ14" s="12">
        <v>0</v>
      </c>
      <c r="AK14" s="12">
        <v>0</v>
      </c>
      <c r="AL14" s="228">
        <v>5311851493</v>
      </c>
    </row>
    <row r="15" spans="1:38" s="6" customFormat="1" ht="14.4" x14ac:dyDescent="0.3">
      <c r="A15" s="64" t="s">
        <v>39</v>
      </c>
      <c r="B15" s="6" t="s">
        <v>100</v>
      </c>
      <c r="C15" s="12">
        <v>3133763850</v>
      </c>
      <c r="D15" s="12">
        <v>1359812570</v>
      </c>
      <c r="E15" s="12">
        <v>1863510967</v>
      </c>
      <c r="F15" s="12">
        <v>429256282</v>
      </c>
      <c r="G15" s="12">
        <v>447215215</v>
      </c>
      <c r="H15" s="12">
        <v>18944919484</v>
      </c>
      <c r="I15" s="12">
        <v>3827800138</v>
      </c>
      <c r="J15" s="12">
        <v>0</v>
      </c>
      <c r="K15" s="12">
        <v>9468869458</v>
      </c>
      <c r="L15" s="12">
        <v>53889683904</v>
      </c>
      <c r="M15" s="12">
        <v>44538723857</v>
      </c>
      <c r="N15" s="12">
        <v>7837887239</v>
      </c>
      <c r="O15" s="12">
        <v>11905275942</v>
      </c>
      <c r="P15" s="12">
        <v>0</v>
      </c>
      <c r="Q15" s="12">
        <v>0</v>
      </c>
      <c r="R15" s="12">
        <v>7043314188</v>
      </c>
      <c r="S15" s="12">
        <v>21143812</v>
      </c>
      <c r="T15" s="12">
        <v>26294748274</v>
      </c>
      <c r="U15" s="12">
        <v>0</v>
      </c>
      <c r="V15" s="12">
        <v>24396459319</v>
      </c>
      <c r="W15" s="12">
        <v>241330679</v>
      </c>
      <c r="X15" s="12">
        <v>2046258952</v>
      </c>
      <c r="Y15" s="12">
        <v>4282081047</v>
      </c>
      <c r="Z15" s="12">
        <v>184774303</v>
      </c>
      <c r="AA15" s="12">
        <v>6436818473</v>
      </c>
      <c r="AB15" s="12">
        <v>18097162803</v>
      </c>
      <c r="AC15" s="12">
        <v>206389780685</v>
      </c>
      <c r="AD15" s="12">
        <v>63036580140</v>
      </c>
      <c r="AE15" s="12">
        <v>11418930656</v>
      </c>
      <c r="AF15" s="12">
        <v>53181022347</v>
      </c>
      <c r="AG15" s="12">
        <v>1005632429</v>
      </c>
      <c r="AH15" s="12">
        <v>7079442078</v>
      </c>
      <c r="AI15" s="12">
        <v>1905118277</v>
      </c>
      <c r="AJ15" s="12">
        <v>3227773637</v>
      </c>
      <c r="AK15" s="12">
        <v>0</v>
      </c>
      <c r="AL15" s="228">
        <v>593935091005</v>
      </c>
    </row>
    <row r="16" spans="1:38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28">
        <v>0</v>
      </c>
    </row>
    <row r="17" spans="1:38" s="6" customFormat="1" ht="14.4" x14ac:dyDescent="0.3">
      <c r="A17" s="64" t="s">
        <v>41</v>
      </c>
      <c r="B17" s="6" t="s">
        <v>137</v>
      </c>
      <c r="C17" s="12">
        <v>2669751866</v>
      </c>
      <c r="D17" s="12">
        <v>294382330</v>
      </c>
      <c r="E17" s="12">
        <v>0</v>
      </c>
      <c r="F17" s="12">
        <v>364891486</v>
      </c>
      <c r="G17" s="12">
        <v>827465952</v>
      </c>
      <c r="H17" s="12">
        <v>12522663753</v>
      </c>
      <c r="I17" s="12">
        <v>2584271313</v>
      </c>
      <c r="J17" s="12">
        <v>1886579</v>
      </c>
      <c r="K17" s="12">
        <v>1195381877</v>
      </c>
      <c r="L17" s="12">
        <v>10106822207</v>
      </c>
      <c r="M17" s="12">
        <v>14328465014</v>
      </c>
      <c r="N17" s="12">
        <v>2584680539</v>
      </c>
      <c r="O17" s="12">
        <v>26724715500</v>
      </c>
      <c r="P17" s="12">
        <v>117468155</v>
      </c>
      <c r="Q17" s="12">
        <v>0</v>
      </c>
      <c r="R17" s="12">
        <v>1277870777</v>
      </c>
      <c r="S17" s="12">
        <v>0</v>
      </c>
      <c r="T17" s="12">
        <v>10584214594</v>
      </c>
      <c r="U17" s="12">
        <v>0</v>
      </c>
      <c r="V17" s="12">
        <v>6963477028</v>
      </c>
      <c r="W17" s="12">
        <v>25624574</v>
      </c>
      <c r="X17" s="12">
        <v>162900284</v>
      </c>
      <c r="Y17" s="12">
        <v>259622955</v>
      </c>
      <c r="Z17" s="12">
        <v>328513252</v>
      </c>
      <c r="AA17" s="12">
        <v>10430971594</v>
      </c>
      <c r="AB17" s="12">
        <v>9351836064</v>
      </c>
      <c r="AC17" s="12">
        <v>24414038637</v>
      </c>
      <c r="AD17" s="12">
        <v>6912062831</v>
      </c>
      <c r="AE17" s="12">
        <v>7909678</v>
      </c>
      <c r="AF17" s="12">
        <v>7112257054</v>
      </c>
      <c r="AG17" s="12">
        <v>2534114195</v>
      </c>
      <c r="AH17" s="12">
        <v>4774888381</v>
      </c>
      <c r="AI17" s="12">
        <v>49080622</v>
      </c>
      <c r="AJ17" s="12">
        <v>1117279470</v>
      </c>
      <c r="AK17" s="12">
        <v>7743365</v>
      </c>
      <c r="AL17" s="228">
        <v>160637251926</v>
      </c>
    </row>
    <row r="18" spans="1:38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28">
        <v>0</v>
      </c>
    </row>
    <row r="19" spans="1:38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0</v>
      </c>
    </row>
    <row r="20" spans="1:38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28">
        <v>0</v>
      </c>
    </row>
    <row r="21" spans="1:38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64" t="s">
        <v>46</v>
      </c>
      <c r="B22" s="6" t="s">
        <v>170</v>
      </c>
      <c r="C22" s="12">
        <v>3415864987</v>
      </c>
      <c r="D22" s="12">
        <v>1149399865</v>
      </c>
      <c r="E22" s="12">
        <v>2566091325</v>
      </c>
      <c r="F22" s="12">
        <v>1284932331</v>
      </c>
      <c r="G22" s="12">
        <v>5123014649</v>
      </c>
      <c r="H22" s="12">
        <v>14904777874</v>
      </c>
      <c r="I22" s="12">
        <v>1777354572</v>
      </c>
      <c r="J22" s="12">
        <v>1998987261</v>
      </c>
      <c r="K22" s="12">
        <v>1600107760</v>
      </c>
      <c r="L22" s="12">
        <v>25264269086</v>
      </c>
      <c r="M22" s="12">
        <v>8259904155</v>
      </c>
      <c r="N22" s="12">
        <v>5812535330</v>
      </c>
      <c r="O22" s="12">
        <v>4153658199</v>
      </c>
      <c r="P22" s="12">
        <v>1729229105</v>
      </c>
      <c r="Q22" s="12">
        <v>1800596670</v>
      </c>
      <c r="R22" s="12">
        <v>3197934584</v>
      </c>
      <c r="S22" s="12">
        <v>861600071</v>
      </c>
      <c r="T22" s="12">
        <v>20299589918</v>
      </c>
      <c r="U22" s="12">
        <v>511000162</v>
      </c>
      <c r="V22" s="12">
        <v>11305135679</v>
      </c>
      <c r="W22" s="12">
        <v>2211878547</v>
      </c>
      <c r="X22" s="12">
        <v>1059868019</v>
      </c>
      <c r="Y22" s="12">
        <v>3948015770</v>
      </c>
      <c r="Z22" s="12">
        <v>1063813313</v>
      </c>
      <c r="AA22" s="12">
        <v>9357679017</v>
      </c>
      <c r="AB22" s="12">
        <v>6285543687</v>
      </c>
      <c r="AC22" s="12">
        <v>19074652948</v>
      </c>
      <c r="AD22" s="12">
        <v>12754233152</v>
      </c>
      <c r="AE22" s="12">
        <v>2549442409</v>
      </c>
      <c r="AF22" s="12">
        <v>15178418104</v>
      </c>
      <c r="AG22" s="12">
        <v>4006264259</v>
      </c>
      <c r="AH22" s="12">
        <v>4872924345</v>
      </c>
      <c r="AI22" s="12">
        <v>2515669284</v>
      </c>
      <c r="AJ22" s="12">
        <v>3007679929</v>
      </c>
      <c r="AK22" s="12">
        <v>919776318</v>
      </c>
      <c r="AL22" s="228">
        <v>205821842684</v>
      </c>
    </row>
    <row r="23" spans="1:38" s="6" customFormat="1" ht="14.4" x14ac:dyDescent="0.3">
      <c r="A23" s="64" t="s">
        <v>47</v>
      </c>
      <c r="B23" s="6" t="s">
        <v>118</v>
      </c>
      <c r="C23" s="12">
        <v>713910082</v>
      </c>
      <c r="D23" s="12">
        <v>1939385913</v>
      </c>
      <c r="E23" s="12">
        <v>304849645</v>
      </c>
      <c r="F23" s="12">
        <v>35736189</v>
      </c>
      <c r="G23" s="12">
        <v>290981918</v>
      </c>
      <c r="H23" s="12">
        <v>1579457476</v>
      </c>
      <c r="I23" s="12">
        <v>97838152</v>
      </c>
      <c r="J23" s="12">
        <v>115461341</v>
      </c>
      <c r="K23" s="12">
        <v>202459061</v>
      </c>
      <c r="L23" s="12">
        <v>1689741204</v>
      </c>
      <c r="M23" s="12">
        <v>1450505573</v>
      </c>
      <c r="N23" s="12">
        <v>2516102754</v>
      </c>
      <c r="O23" s="12">
        <v>874336449</v>
      </c>
      <c r="P23" s="12">
        <v>846397332</v>
      </c>
      <c r="Q23" s="12">
        <v>335287442</v>
      </c>
      <c r="R23" s="12">
        <v>783847059</v>
      </c>
      <c r="S23" s="12">
        <v>70445446</v>
      </c>
      <c r="T23" s="12">
        <v>4921404033</v>
      </c>
      <c r="U23" s="12">
        <v>306963135</v>
      </c>
      <c r="V23" s="12">
        <v>1151599092</v>
      </c>
      <c r="W23" s="12">
        <v>163018710</v>
      </c>
      <c r="X23" s="12">
        <v>182546861</v>
      </c>
      <c r="Y23" s="12">
        <v>202305644</v>
      </c>
      <c r="Z23" s="12">
        <v>60551924</v>
      </c>
      <c r="AA23" s="12">
        <v>1648543802</v>
      </c>
      <c r="AB23" s="12">
        <v>983205284</v>
      </c>
      <c r="AC23" s="12">
        <v>1767291538</v>
      </c>
      <c r="AD23" s="12">
        <v>1098365474</v>
      </c>
      <c r="AE23" s="12">
        <v>83507624</v>
      </c>
      <c r="AF23" s="12">
        <v>12146127225</v>
      </c>
      <c r="AG23" s="12">
        <v>813460848</v>
      </c>
      <c r="AH23" s="12">
        <v>619459877</v>
      </c>
      <c r="AI23" s="12">
        <v>9393956</v>
      </c>
      <c r="AJ23" s="12">
        <v>11795645</v>
      </c>
      <c r="AK23" s="12">
        <v>0</v>
      </c>
      <c r="AL23" s="228">
        <v>40016283708</v>
      </c>
    </row>
    <row r="24" spans="1:38" s="6" customFormat="1" ht="14.4" x14ac:dyDescent="0.3">
      <c r="A24" s="64" t="s">
        <v>48</v>
      </c>
      <c r="B24" s="6" t="s">
        <v>126</v>
      </c>
      <c r="C24" s="12">
        <v>425139650</v>
      </c>
      <c r="D24" s="12">
        <v>4468508159</v>
      </c>
      <c r="E24" s="12">
        <v>33765171</v>
      </c>
      <c r="F24" s="12">
        <v>54791627</v>
      </c>
      <c r="G24" s="12">
        <v>521299477</v>
      </c>
      <c r="H24" s="12">
        <v>1300118426</v>
      </c>
      <c r="I24" s="12">
        <v>166791094</v>
      </c>
      <c r="J24" s="12">
        <v>177136435</v>
      </c>
      <c r="K24" s="12">
        <v>118943692</v>
      </c>
      <c r="L24" s="12">
        <v>2068251923</v>
      </c>
      <c r="M24" s="12">
        <v>663475525</v>
      </c>
      <c r="N24" s="12">
        <v>1322428122</v>
      </c>
      <c r="O24" s="12">
        <v>282364266</v>
      </c>
      <c r="P24" s="12">
        <v>125946887</v>
      </c>
      <c r="Q24" s="12">
        <v>17863771</v>
      </c>
      <c r="R24" s="12">
        <v>93598900</v>
      </c>
      <c r="S24" s="12">
        <v>27766368</v>
      </c>
      <c r="T24" s="12">
        <v>293781515</v>
      </c>
      <c r="U24" s="12">
        <v>0</v>
      </c>
      <c r="V24" s="12">
        <v>386116416</v>
      </c>
      <c r="W24" s="12">
        <v>111059746</v>
      </c>
      <c r="X24" s="12">
        <v>77384629</v>
      </c>
      <c r="Y24" s="12">
        <v>454078589</v>
      </c>
      <c r="Z24" s="12">
        <v>17306890</v>
      </c>
      <c r="AA24" s="12">
        <v>439867623</v>
      </c>
      <c r="AB24" s="12">
        <v>156168925</v>
      </c>
      <c r="AC24" s="12">
        <v>3862844633</v>
      </c>
      <c r="AD24" s="12">
        <v>750610499</v>
      </c>
      <c r="AE24" s="12">
        <v>120945716</v>
      </c>
      <c r="AF24" s="12">
        <v>425474825</v>
      </c>
      <c r="AG24" s="12">
        <v>130163651</v>
      </c>
      <c r="AH24" s="12">
        <v>533926596</v>
      </c>
      <c r="AI24" s="12">
        <v>3146711</v>
      </c>
      <c r="AJ24" s="12">
        <v>32542061</v>
      </c>
      <c r="AK24" s="12">
        <v>0</v>
      </c>
      <c r="AL24" s="228">
        <v>19663608518</v>
      </c>
    </row>
    <row r="25" spans="1:38" s="6" customFormat="1" ht="18.75" customHeight="1" x14ac:dyDescent="0.3">
      <c r="A25" s="65"/>
      <c r="B25" s="23" t="s">
        <v>111</v>
      </c>
      <c r="C25" s="24">
        <v>62276644703</v>
      </c>
      <c r="D25" s="24">
        <v>57437780334</v>
      </c>
      <c r="E25" s="24">
        <v>32382867393</v>
      </c>
      <c r="F25" s="24">
        <v>11425755113</v>
      </c>
      <c r="G25" s="24">
        <v>52645739504</v>
      </c>
      <c r="H25" s="24">
        <v>268484900358</v>
      </c>
      <c r="I25" s="24">
        <v>38064291403</v>
      </c>
      <c r="J25" s="24">
        <v>11426834980</v>
      </c>
      <c r="K25" s="24">
        <v>56927042739</v>
      </c>
      <c r="L25" s="24">
        <v>293078021279</v>
      </c>
      <c r="M25" s="24">
        <v>167665539558</v>
      </c>
      <c r="N25" s="24">
        <v>111619252796</v>
      </c>
      <c r="O25" s="24">
        <v>136605304109</v>
      </c>
      <c r="P25" s="24">
        <v>31595838549</v>
      </c>
      <c r="Q25" s="24">
        <v>17267266529</v>
      </c>
      <c r="R25" s="24">
        <v>50220366739</v>
      </c>
      <c r="S25" s="24">
        <v>7031306109</v>
      </c>
      <c r="T25" s="24">
        <v>231509223806</v>
      </c>
      <c r="U25" s="24">
        <v>817963297</v>
      </c>
      <c r="V25" s="24">
        <v>209132269938</v>
      </c>
      <c r="W25" s="24">
        <v>30334230948</v>
      </c>
      <c r="X25" s="24">
        <v>17783901053</v>
      </c>
      <c r="Y25" s="24">
        <v>91839059788</v>
      </c>
      <c r="Z25" s="24">
        <v>14080582345</v>
      </c>
      <c r="AA25" s="24">
        <v>307017275632</v>
      </c>
      <c r="AB25" s="24">
        <v>108986532790</v>
      </c>
      <c r="AC25" s="24">
        <v>695743701022</v>
      </c>
      <c r="AD25" s="24">
        <v>267913022799</v>
      </c>
      <c r="AE25" s="24">
        <v>70329537885</v>
      </c>
      <c r="AF25" s="24">
        <v>216726612569</v>
      </c>
      <c r="AG25" s="24">
        <v>62323461289</v>
      </c>
      <c r="AH25" s="24">
        <v>100536810705</v>
      </c>
      <c r="AI25" s="24">
        <v>48240912863</v>
      </c>
      <c r="AJ25" s="24">
        <v>49674344294</v>
      </c>
      <c r="AK25" s="24">
        <v>970294782</v>
      </c>
      <c r="AL25" s="239">
        <v>3930114490000</v>
      </c>
    </row>
    <row r="26" spans="1:38" s="6" customFormat="1" ht="14.4" x14ac:dyDescent="0.3">
      <c r="A26" s="64" t="s">
        <v>49</v>
      </c>
      <c r="B26" s="6" t="s">
        <v>87</v>
      </c>
      <c r="C26" s="12">
        <v>46374381</v>
      </c>
      <c r="D26" s="12">
        <v>83109064</v>
      </c>
      <c r="E26" s="12">
        <v>341365015</v>
      </c>
      <c r="F26" s="12">
        <v>37957272</v>
      </c>
      <c r="G26" s="12">
        <v>7820454</v>
      </c>
      <c r="H26" s="12">
        <v>1387650356</v>
      </c>
      <c r="I26" s="12">
        <v>371717491</v>
      </c>
      <c r="J26" s="12">
        <v>75727480</v>
      </c>
      <c r="K26" s="12">
        <v>17466018</v>
      </c>
      <c r="L26" s="12">
        <v>1837203182</v>
      </c>
      <c r="M26" s="12">
        <v>476874170</v>
      </c>
      <c r="N26" s="12">
        <v>984910316</v>
      </c>
      <c r="O26" s="12">
        <v>182758958</v>
      </c>
      <c r="P26" s="12">
        <v>352440319</v>
      </c>
      <c r="Q26" s="12">
        <v>602446114</v>
      </c>
      <c r="R26" s="12">
        <v>56027381</v>
      </c>
      <c r="S26" s="12">
        <v>56084466</v>
      </c>
      <c r="T26" s="12">
        <v>0</v>
      </c>
      <c r="U26" s="12">
        <v>0</v>
      </c>
      <c r="V26" s="12">
        <v>0</v>
      </c>
      <c r="W26" s="12">
        <v>208940722</v>
      </c>
      <c r="X26" s="12">
        <v>19089293</v>
      </c>
      <c r="Y26" s="12">
        <v>158403064</v>
      </c>
      <c r="Z26" s="12">
        <v>379093135</v>
      </c>
      <c r="AA26" s="12">
        <v>681756189</v>
      </c>
      <c r="AB26" s="12">
        <v>1525440559</v>
      </c>
      <c r="AC26" s="12">
        <v>0</v>
      </c>
      <c r="AD26" s="12">
        <v>1491756600</v>
      </c>
      <c r="AE26" s="12">
        <v>211129042</v>
      </c>
      <c r="AF26" s="12">
        <v>40593652</v>
      </c>
      <c r="AG26" s="12">
        <v>9142428</v>
      </c>
      <c r="AH26" s="12">
        <v>58981404</v>
      </c>
      <c r="AI26" s="12">
        <v>186907131</v>
      </c>
      <c r="AJ26" s="12">
        <v>0</v>
      </c>
      <c r="AK26" s="12">
        <v>0</v>
      </c>
      <c r="AL26" s="228">
        <v>11889165656</v>
      </c>
    </row>
    <row r="27" spans="1:38" s="6" customFormat="1" ht="14.4" x14ac:dyDescent="0.3">
      <c r="A27" s="64" t="s">
        <v>50</v>
      </c>
      <c r="B27" s="6" t="s">
        <v>88</v>
      </c>
      <c r="C27" s="12">
        <v>10160858332</v>
      </c>
      <c r="D27" s="12">
        <v>1949097942</v>
      </c>
      <c r="E27" s="12">
        <v>3214032869</v>
      </c>
      <c r="F27" s="12">
        <v>1373088080</v>
      </c>
      <c r="G27" s="12">
        <v>2876917385</v>
      </c>
      <c r="H27" s="12">
        <v>44282531729</v>
      </c>
      <c r="I27" s="12">
        <v>7548765606</v>
      </c>
      <c r="J27" s="12">
        <v>109373808</v>
      </c>
      <c r="K27" s="12">
        <v>8063546522</v>
      </c>
      <c r="L27" s="12">
        <v>76883903663</v>
      </c>
      <c r="M27" s="12">
        <v>70989835678</v>
      </c>
      <c r="N27" s="12">
        <v>26934852906</v>
      </c>
      <c r="O27" s="12">
        <v>41565420497</v>
      </c>
      <c r="P27" s="12">
        <v>1551341641</v>
      </c>
      <c r="Q27" s="12">
        <v>169245942</v>
      </c>
      <c r="R27" s="12">
        <v>4160927166</v>
      </c>
      <c r="S27" s="12">
        <v>61786067</v>
      </c>
      <c r="T27" s="12">
        <v>48930342092</v>
      </c>
      <c r="U27" s="12">
        <v>0</v>
      </c>
      <c r="V27" s="12">
        <v>41862572716</v>
      </c>
      <c r="W27" s="12">
        <v>518358630</v>
      </c>
      <c r="X27" s="12">
        <v>566308589</v>
      </c>
      <c r="Y27" s="12">
        <v>2259796453</v>
      </c>
      <c r="Z27" s="12">
        <v>1504630216</v>
      </c>
      <c r="AA27" s="12">
        <v>16761993866</v>
      </c>
      <c r="AB27" s="12">
        <v>24393679520</v>
      </c>
      <c r="AC27" s="12">
        <v>133216098437</v>
      </c>
      <c r="AD27" s="12">
        <v>37243602095</v>
      </c>
      <c r="AE27" s="12">
        <v>5968146067</v>
      </c>
      <c r="AF27" s="12">
        <v>31934388152</v>
      </c>
      <c r="AG27" s="12">
        <v>12494911489</v>
      </c>
      <c r="AH27" s="12">
        <v>15364647655</v>
      </c>
      <c r="AI27" s="12">
        <v>2631155936</v>
      </c>
      <c r="AJ27" s="12">
        <v>5925153041</v>
      </c>
      <c r="AK27" s="12">
        <v>26135966</v>
      </c>
      <c r="AL27" s="228">
        <v>683497446753</v>
      </c>
    </row>
    <row r="28" spans="1:38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3897998629</v>
      </c>
      <c r="I28" s="12">
        <v>0</v>
      </c>
      <c r="J28" s="12">
        <v>0</v>
      </c>
      <c r="K28" s="12">
        <v>0</v>
      </c>
      <c r="L28" s="12">
        <v>35983995191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901217317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6366204438</v>
      </c>
      <c r="Z28" s="12">
        <v>0</v>
      </c>
      <c r="AA28" s="12">
        <v>188482225</v>
      </c>
      <c r="AB28" s="12">
        <v>0</v>
      </c>
      <c r="AC28" s="12">
        <v>667536836</v>
      </c>
      <c r="AD28" s="12">
        <v>0</v>
      </c>
      <c r="AE28" s="12">
        <v>0</v>
      </c>
      <c r="AF28" s="12">
        <v>0</v>
      </c>
      <c r="AG28" s="12">
        <v>0</v>
      </c>
      <c r="AH28" s="12">
        <v>43051656664</v>
      </c>
      <c r="AI28" s="12">
        <v>0</v>
      </c>
      <c r="AJ28" s="12">
        <v>0</v>
      </c>
      <c r="AK28" s="12">
        <v>0</v>
      </c>
      <c r="AL28" s="228">
        <v>91475414944</v>
      </c>
    </row>
    <row r="29" spans="1:38" s="6" customFormat="1" ht="14.4" x14ac:dyDescent="0.3">
      <c r="A29" s="64" t="s">
        <v>52</v>
      </c>
      <c r="B29" s="6" t="s">
        <v>119</v>
      </c>
      <c r="C29" s="12">
        <v>9102842173</v>
      </c>
      <c r="D29" s="12">
        <v>3537379516</v>
      </c>
      <c r="E29" s="12">
        <v>4435233754</v>
      </c>
      <c r="F29" s="12">
        <v>1416442510</v>
      </c>
      <c r="G29" s="12">
        <v>8761976601</v>
      </c>
      <c r="H29" s="12">
        <v>50035941480</v>
      </c>
      <c r="I29" s="12">
        <v>6441015170</v>
      </c>
      <c r="J29" s="12">
        <v>1649907473</v>
      </c>
      <c r="K29" s="12">
        <v>6669260920</v>
      </c>
      <c r="L29" s="12">
        <v>8872420963</v>
      </c>
      <c r="M29" s="12">
        <v>15178313078</v>
      </c>
      <c r="N29" s="12">
        <v>13959037793</v>
      </c>
      <c r="O29" s="12">
        <v>25083128144</v>
      </c>
      <c r="P29" s="12">
        <v>6188630364</v>
      </c>
      <c r="Q29" s="12">
        <v>1767937688</v>
      </c>
      <c r="R29" s="12">
        <v>6606619629</v>
      </c>
      <c r="S29" s="12">
        <v>743799741</v>
      </c>
      <c r="T29" s="12">
        <v>34072311265</v>
      </c>
      <c r="U29" s="12">
        <v>0</v>
      </c>
      <c r="V29" s="12">
        <v>23026973297</v>
      </c>
      <c r="W29" s="12">
        <v>4914755847</v>
      </c>
      <c r="X29" s="12">
        <v>2976145973</v>
      </c>
      <c r="Y29" s="12">
        <v>16670568881</v>
      </c>
      <c r="Z29" s="12">
        <v>4356678464</v>
      </c>
      <c r="AA29" s="12">
        <v>108454959648</v>
      </c>
      <c r="AB29" s="12">
        <v>5439724942</v>
      </c>
      <c r="AC29" s="12">
        <v>59580477575</v>
      </c>
      <c r="AD29" s="12">
        <v>33734593451</v>
      </c>
      <c r="AE29" s="12">
        <v>7980591549</v>
      </c>
      <c r="AF29" s="12">
        <v>18241397606</v>
      </c>
      <c r="AG29" s="12">
        <v>8825644231</v>
      </c>
      <c r="AH29" s="12">
        <v>4955579269</v>
      </c>
      <c r="AI29" s="12">
        <v>50428292</v>
      </c>
      <c r="AJ29" s="12">
        <v>8167462074</v>
      </c>
      <c r="AK29" s="12">
        <v>50731454</v>
      </c>
      <c r="AL29" s="228">
        <v>511948910815</v>
      </c>
    </row>
    <row r="30" spans="1:38" s="6" customFormat="1" ht="14.4" x14ac:dyDescent="0.3">
      <c r="A30" s="64" t="s">
        <v>53</v>
      </c>
      <c r="B30" s="6" t="s">
        <v>90</v>
      </c>
      <c r="C30" s="12">
        <v>1355456148</v>
      </c>
      <c r="D30" s="12">
        <v>2716789505</v>
      </c>
      <c r="E30" s="12">
        <v>3949307296</v>
      </c>
      <c r="F30" s="12">
        <v>607298879</v>
      </c>
      <c r="G30" s="12">
        <v>1716347017</v>
      </c>
      <c r="H30" s="12">
        <v>11101961405</v>
      </c>
      <c r="I30" s="12">
        <v>1038063298</v>
      </c>
      <c r="J30" s="12">
        <v>1008300981</v>
      </c>
      <c r="K30" s="12">
        <v>3285608784</v>
      </c>
      <c r="L30" s="12">
        <v>9280335681</v>
      </c>
      <c r="M30" s="12">
        <v>3006885002</v>
      </c>
      <c r="N30" s="12">
        <v>5723048721</v>
      </c>
      <c r="O30" s="12">
        <v>3766708702</v>
      </c>
      <c r="P30" s="12">
        <v>1665413125</v>
      </c>
      <c r="Q30" s="12">
        <v>880894996</v>
      </c>
      <c r="R30" s="12">
        <v>4256803141</v>
      </c>
      <c r="S30" s="12">
        <v>703004687</v>
      </c>
      <c r="T30" s="12">
        <v>24383138307</v>
      </c>
      <c r="U30" s="12">
        <v>0</v>
      </c>
      <c r="V30" s="12">
        <v>10910749515</v>
      </c>
      <c r="W30" s="12">
        <v>2161621738</v>
      </c>
      <c r="X30" s="12">
        <v>3036970007</v>
      </c>
      <c r="Y30" s="12">
        <v>10285810965</v>
      </c>
      <c r="Z30" s="12">
        <v>534170839</v>
      </c>
      <c r="AA30" s="12">
        <v>10442208683</v>
      </c>
      <c r="AB30" s="12">
        <v>5824059298</v>
      </c>
      <c r="AC30" s="12">
        <v>31705988921</v>
      </c>
      <c r="AD30" s="12">
        <v>15164298597</v>
      </c>
      <c r="AE30" s="12">
        <v>5044986575</v>
      </c>
      <c r="AF30" s="12">
        <v>17897919716</v>
      </c>
      <c r="AG30" s="12">
        <v>4080150028</v>
      </c>
      <c r="AH30" s="12">
        <v>1901679162</v>
      </c>
      <c r="AI30" s="12">
        <v>1665891550</v>
      </c>
      <c r="AJ30" s="12">
        <v>1487635634</v>
      </c>
      <c r="AK30" s="12">
        <v>2271409</v>
      </c>
      <c r="AL30" s="228">
        <v>202591778312</v>
      </c>
    </row>
    <row r="31" spans="1:38" s="6" customFormat="1" ht="14.4" x14ac:dyDescent="0.3">
      <c r="A31" s="64" t="s">
        <v>54</v>
      </c>
      <c r="B31" s="6" t="s">
        <v>206</v>
      </c>
      <c r="C31" s="12">
        <v>24857096586</v>
      </c>
      <c r="D31" s="12">
        <v>23207146302</v>
      </c>
      <c r="E31" s="12">
        <v>9552735964</v>
      </c>
      <c r="F31" s="12">
        <v>1956627900</v>
      </c>
      <c r="G31" s="12">
        <v>16763530685</v>
      </c>
      <c r="H31" s="12">
        <v>98406440353</v>
      </c>
      <c r="I31" s="12">
        <v>9932817054</v>
      </c>
      <c r="J31" s="12">
        <v>2267489200</v>
      </c>
      <c r="K31" s="12">
        <v>21459413061</v>
      </c>
      <c r="L31" s="12">
        <v>73906996177</v>
      </c>
      <c r="M31" s="12">
        <v>50435159029</v>
      </c>
      <c r="N31" s="12">
        <v>39395117788</v>
      </c>
      <c r="O31" s="12">
        <v>25855009217</v>
      </c>
      <c r="P31" s="12">
        <v>10437808191</v>
      </c>
      <c r="Q31" s="12">
        <v>2896459220</v>
      </c>
      <c r="R31" s="12">
        <v>20609578149</v>
      </c>
      <c r="S31" s="12">
        <v>1553061163</v>
      </c>
      <c r="T31" s="12">
        <v>68107295190</v>
      </c>
      <c r="U31" s="12">
        <v>0</v>
      </c>
      <c r="V31" s="12">
        <v>82809221840</v>
      </c>
      <c r="W31" s="12">
        <v>10190718876</v>
      </c>
      <c r="X31" s="12">
        <v>6690483398</v>
      </c>
      <c r="Y31" s="12">
        <v>31238576701</v>
      </c>
      <c r="Z31" s="12">
        <v>1353501568</v>
      </c>
      <c r="AA31" s="12">
        <v>108480201070</v>
      </c>
      <c r="AB31" s="12">
        <v>37380332377</v>
      </c>
      <c r="AC31" s="12">
        <v>382086206481</v>
      </c>
      <c r="AD31" s="12">
        <v>127068912183</v>
      </c>
      <c r="AE31" s="12">
        <v>32305185728</v>
      </c>
      <c r="AF31" s="12">
        <v>88971468299</v>
      </c>
      <c r="AG31" s="12">
        <v>17831481499</v>
      </c>
      <c r="AH31" s="12">
        <v>11392536241</v>
      </c>
      <c r="AI31" s="12">
        <v>5027183592</v>
      </c>
      <c r="AJ31" s="12">
        <v>6678558928</v>
      </c>
      <c r="AK31" s="12">
        <v>0</v>
      </c>
      <c r="AL31" s="228">
        <v>1451104350010</v>
      </c>
    </row>
    <row r="32" spans="1:38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996846762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28">
        <v>1000862610</v>
      </c>
    </row>
    <row r="33" spans="1:38" s="6" customFormat="1" ht="14.4" x14ac:dyDescent="0.3">
      <c r="A33" s="64" t="s">
        <v>56</v>
      </c>
      <c r="B33" s="6" t="s">
        <v>93</v>
      </c>
      <c r="C33" s="12">
        <v>549379095</v>
      </c>
      <c r="D33" s="12">
        <v>215749246</v>
      </c>
      <c r="E33" s="12">
        <v>335451061</v>
      </c>
      <c r="F33" s="12">
        <v>497695134</v>
      </c>
      <c r="G33" s="12">
        <v>9079658</v>
      </c>
      <c r="H33" s="12">
        <v>526521207</v>
      </c>
      <c r="I33" s="12">
        <v>224430254</v>
      </c>
      <c r="J33" s="12">
        <v>29289701</v>
      </c>
      <c r="K33" s="12">
        <v>374346282</v>
      </c>
      <c r="L33" s="12">
        <v>666775870</v>
      </c>
      <c r="M33" s="12">
        <v>998931971</v>
      </c>
      <c r="N33" s="12">
        <v>2844968781</v>
      </c>
      <c r="O33" s="12">
        <v>590716414</v>
      </c>
      <c r="P33" s="12">
        <v>72134849</v>
      </c>
      <c r="Q33" s="12">
        <v>84945668</v>
      </c>
      <c r="R33" s="12">
        <v>477283865</v>
      </c>
      <c r="S33" s="12">
        <v>11587422</v>
      </c>
      <c r="T33" s="12">
        <v>4406561324</v>
      </c>
      <c r="U33" s="12">
        <v>0</v>
      </c>
      <c r="V33" s="12">
        <v>1010884057</v>
      </c>
      <c r="W33" s="12">
        <v>67939706</v>
      </c>
      <c r="X33" s="12">
        <v>99411476</v>
      </c>
      <c r="Y33" s="12">
        <v>110403604</v>
      </c>
      <c r="Z33" s="12">
        <v>20277181</v>
      </c>
      <c r="AA33" s="12">
        <v>1020323149</v>
      </c>
      <c r="AB33" s="12">
        <v>651153955</v>
      </c>
      <c r="AC33" s="12">
        <v>6928296286</v>
      </c>
      <c r="AD33" s="12">
        <v>713347203</v>
      </c>
      <c r="AE33" s="12">
        <v>85248514</v>
      </c>
      <c r="AF33" s="12">
        <v>2099944856</v>
      </c>
      <c r="AG33" s="12">
        <v>828971839</v>
      </c>
      <c r="AH33" s="12">
        <v>179779878</v>
      </c>
      <c r="AI33" s="12">
        <v>20275562</v>
      </c>
      <c r="AJ33" s="12">
        <v>28970113</v>
      </c>
      <c r="AK33" s="12">
        <v>0</v>
      </c>
      <c r="AL33" s="228">
        <v>26781075181</v>
      </c>
    </row>
    <row r="34" spans="1:38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0</v>
      </c>
    </row>
    <row r="35" spans="1:38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19478572</v>
      </c>
      <c r="K35" s="12">
        <v>518996679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52442308</v>
      </c>
      <c r="X35" s="12">
        <v>25007597</v>
      </c>
      <c r="Y35" s="12">
        <v>0</v>
      </c>
      <c r="Z35" s="12">
        <v>16666670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28">
        <v>632591826</v>
      </c>
    </row>
    <row r="36" spans="1:38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147224962</v>
      </c>
    </row>
    <row r="37" spans="1:38" s="6" customFormat="1" ht="13.5" customHeight="1" x14ac:dyDescent="0.3">
      <c r="A37" s="64" t="s">
        <v>60</v>
      </c>
      <c r="B37" s="6" t="s">
        <v>139</v>
      </c>
      <c r="C37" s="12">
        <v>373830219</v>
      </c>
      <c r="D37" s="12">
        <v>1904634754</v>
      </c>
      <c r="E37" s="12">
        <v>2977706320</v>
      </c>
      <c r="F37" s="12">
        <v>65178297</v>
      </c>
      <c r="G37" s="12">
        <v>515372605</v>
      </c>
      <c r="H37" s="12">
        <v>3585632947</v>
      </c>
      <c r="I37" s="12">
        <v>595103316</v>
      </c>
      <c r="J37" s="12">
        <v>105183358</v>
      </c>
      <c r="K37" s="12">
        <v>1308030853</v>
      </c>
      <c r="L37" s="12">
        <v>1009149038</v>
      </c>
      <c r="M37" s="12">
        <v>92951572</v>
      </c>
      <c r="N37" s="12">
        <v>1602444080</v>
      </c>
      <c r="O37" s="12">
        <v>1590011077</v>
      </c>
      <c r="P37" s="12">
        <v>1084274688</v>
      </c>
      <c r="Q37" s="12">
        <v>1323195644</v>
      </c>
      <c r="R37" s="12">
        <v>1848012348</v>
      </c>
      <c r="S37" s="12">
        <v>293786737</v>
      </c>
      <c r="T37" s="12">
        <v>114530793</v>
      </c>
      <c r="U37" s="12">
        <v>0</v>
      </c>
      <c r="V37" s="12">
        <v>1763173507</v>
      </c>
      <c r="W37" s="12">
        <v>923565842</v>
      </c>
      <c r="X37" s="12">
        <v>872855087</v>
      </c>
      <c r="Y37" s="12">
        <v>5442455681</v>
      </c>
      <c r="Z37" s="12">
        <v>45607642</v>
      </c>
      <c r="AA37" s="12">
        <v>3829728840</v>
      </c>
      <c r="AB37" s="12">
        <v>1106512823</v>
      </c>
      <c r="AC37" s="12">
        <v>3490914682</v>
      </c>
      <c r="AD37" s="12">
        <v>7066237714</v>
      </c>
      <c r="AE37" s="12">
        <v>1488363365</v>
      </c>
      <c r="AF37" s="12">
        <v>4242511964</v>
      </c>
      <c r="AG37" s="12">
        <v>1556302447</v>
      </c>
      <c r="AH37" s="12">
        <v>410099404</v>
      </c>
      <c r="AI37" s="12">
        <v>0</v>
      </c>
      <c r="AJ37" s="12">
        <v>0</v>
      </c>
      <c r="AK37" s="12">
        <v>0</v>
      </c>
      <c r="AL37" s="228">
        <v>52627357644</v>
      </c>
    </row>
    <row r="38" spans="1:38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4676936</v>
      </c>
      <c r="F38" s="12">
        <v>0</v>
      </c>
      <c r="G38" s="12">
        <v>68618793</v>
      </c>
      <c r="H38" s="12">
        <v>81649124</v>
      </c>
      <c r="I38" s="12">
        <v>649337287</v>
      </c>
      <c r="J38" s="12">
        <v>12558015</v>
      </c>
      <c r="K38" s="12">
        <v>0</v>
      </c>
      <c r="L38" s="12">
        <v>0</v>
      </c>
      <c r="M38" s="12">
        <v>556420702</v>
      </c>
      <c r="N38" s="12">
        <v>493982251</v>
      </c>
      <c r="O38" s="12">
        <v>3509975</v>
      </c>
      <c r="P38" s="12">
        <v>547155414</v>
      </c>
      <c r="Q38" s="12">
        <v>131479603</v>
      </c>
      <c r="R38" s="12">
        <v>107392225</v>
      </c>
      <c r="S38" s="12">
        <v>6473298</v>
      </c>
      <c r="T38" s="12">
        <v>0</v>
      </c>
      <c r="U38" s="12">
        <v>0</v>
      </c>
      <c r="V38" s="12">
        <v>0</v>
      </c>
      <c r="W38" s="12">
        <v>16263411</v>
      </c>
      <c r="X38" s="12">
        <v>14213521</v>
      </c>
      <c r="Y38" s="12">
        <v>539767119</v>
      </c>
      <c r="Z38" s="12">
        <v>11250000</v>
      </c>
      <c r="AA38" s="12">
        <v>253824151</v>
      </c>
      <c r="AB38" s="12">
        <v>104225646</v>
      </c>
      <c r="AC38" s="12">
        <v>0</v>
      </c>
      <c r="AD38" s="12">
        <v>248446355</v>
      </c>
      <c r="AE38" s="12">
        <v>26661850</v>
      </c>
      <c r="AF38" s="12">
        <v>19302337</v>
      </c>
      <c r="AG38" s="12">
        <v>14999158</v>
      </c>
      <c r="AH38" s="12">
        <v>322900476</v>
      </c>
      <c r="AI38" s="12">
        <v>0</v>
      </c>
      <c r="AJ38" s="12">
        <v>0</v>
      </c>
      <c r="AK38" s="12">
        <v>0</v>
      </c>
      <c r="AL38" s="228">
        <v>4235107647</v>
      </c>
    </row>
    <row r="39" spans="1:38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0</v>
      </c>
    </row>
    <row r="40" spans="1:38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1212646</v>
      </c>
    </row>
    <row r="41" spans="1:38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6" customFormat="1" ht="14.4" x14ac:dyDescent="0.3">
      <c r="A42" s="64" t="s">
        <v>65</v>
      </c>
      <c r="B42" s="6" t="s">
        <v>122</v>
      </c>
      <c r="C42" s="12">
        <v>11224404170</v>
      </c>
      <c r="D42" s="12">
        <v>21822045741</v>
      </c>
      <c r="E42" s="12">
        <v>3906138632</v>
      </c>
      <c r="F42" s="12">
        <v>3603032595</v>
      </c>
      <c r="G42" s="12">
        <v>15485212798</v>
      </c>
      <c r="H42" s="12">
        <v>48913876536</v>
      </c>
      <c r="I42" s="12">
        <v>7717602463</v>
      </c>
      <c r="J42" s="12">
        <v>3731318207</v>
      </c>
      <c r="K42" s="12">
        <v>14397242192</v>
      </c>
      <c r="L42" s="12">
        <v>24826170901</v>
      </c>
      <c r="M42" s="12">
        <v>12971202492</v>
      </c>
      <c r="N42" s="12">
        <v>15858418486</v>
      </c>
      <c r="O42" s="12">
        <v>34328933654</v>
      </c>
      <c r="P42" s="12">
        <v>7799085266</v>
      </c>
      <c r="Q42" s="12">
        <v>4068893870</v>
      </c>
      <c r="R42" s="12">
        <v>8970118064</v>
      </c>
      <c r="S42" s="12">
        <v>2137617961</v>
      </c>
      <c r="T42" s="12">
        <v>17382234726</v>
      </c>
      <c r="U42" s="12">
        <v>324477708</v>
      </c>
      <c r="V42" s="12">
        <v>35835373127</v>
      </c>
      <c r="W42" s="12">
        <v>8660720728</v>
      </c>
      <c r="X42" s="12">
        <v>3860554690</v>
      </c>
      <c r="Y42" s="12">
        <v>13414629271</v>
      </c>
      <c r="Z42" s="12">
        <v>3812610101</v>
      </c>
      <c r="AA42" s="12">
        <v>39491578473</v>
      </c>
      <c r="AB42" s="12">
        <v>18418977282</v>
      </c>
      <c r="AC42" s="12">
        <v>72123495715</v>
      </c>
      <c r="AD42" s="12">
        <v>35170636707</v>
      </c>
      <c r="AE42" s="12">
        <v>16276304566</v>
      </c>
      <c r="AF42" s="12">
        <v>25996197468</v>
      </c>
      <c r="AG42" s="12">
        <v>12228848381</v>
      </c>
      <c r="AH42" s="12">
        <v>11174140002</v>
      </c>
      <c r="AI42" s="12">
        <v>11826853181</v>
      </c>
      <c r="AJ42" s="12">
        <v>9216436785</v>
      </c>
      <c r="AK42" s="12">
        <v>841087768</v>
      </c>
      <c r="AL42" s="228">
        <v>577816470707</v>
      </c>
    </row>
    <row r="43" spans="1:38" s="6" customFormat="1" ht="13.5" customHeight="1" x14ac:dyDescent="0.3">
      <c r="A43" s="64" t="s">
        <v>66</v>
      </c>
      <c r="B43" s="6" t="s">
        <v>227</v>
      </c>
      <c r="C43" s="12">
        <v>2124753482</v>
      </c>
      <c r="D43" s="12">
        <v>696190212</v>
      </c>
      <c r="E43" s="12">
        <v>1592831049</v>
      </c>
      <c r="F43" s="12">
        <v>814196244</v>
      </c>
      <c r="G43" s="12">
        <v>1273105174</v>
      </c>
      <c r="H43" s="12">
        <v>7476092257</v>
      </c>
      <c r="I43" s="12">
        <v>881034392</v>
      </c>
      <c r="J43" s="12">
        <v>671130543</v>
      </c>
      <c r="K43" s="12">
        <v>267721148</v>
      </c>
      <c r="L43" s="12">
        <v>7030413310</v>
      </c>
      <c r="M43" s="12">
        <v>6716308973</v>
      </c>
      <c r="N43" s="12">
        <v>4332569674</v>
      </c>
      <c r="O43" s="12">
        <v>1868198498</v>
      </c>
      <c r="P43" s="12">
        <v>707928067</v>
      </c>
      <c r="Q43" s="12">
        <v>860838053</v>
      </c>
      <c r="R43" s="12">
        <v>1419854116</v>
      </c>
      <c r="S43" s="12">
        <v>686112108</v>
      </c>
      <c r="T43" s="12">
        <v>17956960702</v>
      </c>
      <c r="U43" s="12">
        <v>1512175</v>
      </c>
      <c r="V43" s="12">
        <v>5790296202</v>
      </c>
      <c r="W43" s="12">
        <v>1372219376</v>
      </c>
      <c r="X43" s="12">
        <v>292099927</v>
      </c>
      <c r="Y43" s="12">
        <v>1173828591</v>
      </c>
      <c r="Z43" s="12">
        <v>576651881</v>
      </c>
      <c r="AA43" s="12">
        <v>4334198131</v>
      </c>
      <c r="AB43" s="12">
        <v>2580866456</v>
      </c>
      <c r="AC43" s="12">
        <v>758730339</v>
      </c>
      <c r="AD43" s="12">
        <v>8467216655</v>
      </c>
      <c r="AE43" s="12">
        <v>702364554</v>
      </c>
      <c r="AF43" s="12">
        <v>9465713700</v>
      </c>
      <c r="AG43" s="12">
        <v>1162908483</v>
      </c>
      <c r="AH43" s="12">
        <v>961821424</v>
      </c>
      <c r="AI43" s="12">
        <v>825546788</v>
      </c>
      <c r="AJ43" s="12">
        <v>440904796</v>
      </c>
      <c r="AK43" s="12">
        <v>214828354</v>
      </c>
      <c r="AL43" s="228">
        <v>96497945834</v>
      </c>
    </row>
    <row r="44" spans="1:38" s="6" customFormat="1" ht="14.4" x14ac:dyDescent="0.3">
      <c r="A44" s="64" t="s">
        <v>67</v>
      </c>
      <c r="B44" s="6" t="s">
        <v>240</v>
      </c>
      <c r="C44" s="12">
        <v>2616548145</v>
      </c>
      <c r="D44" s="12">
        <v>3193660089</v>
      </c>
      <c r="E44" s="12">
        <v>340724141</v>
      </c>
      <c r="F44" s="12">
        <v>177446361</v>
      </c>
      <c r="G44" s="12">
        <v>802527943</v>
      </c>
      <c r="H44" s="12">
        <v>3200716142</v>
      </c>
      <c r="I44" s="12">
        <v>667191052</v>
      </c>
      <c r="J44" s="12">
        <v>152143373</v>
      </c>
      <c r="K44" s="12">
        <v>556437424</v>
      </c>
      <c r="L44" s="12">
        <v>3040257155</v>
      </c>
      <c r="M44" s="12">
        <v>2989923373</v>
      </c>
      <c r="N44" s="12">
        <v>2991306486</v>
      </c>
      <c r="O44" s="12">
        <v>1172476983</v>
      </c>
      <c r="P44" s="12">
        <v>245184199</v>
      </c>
      <c r="Q44" s="12">
        <v>260918314</v>
      </c>
      <c r="R44" s="12">
        <v>1077204655</v>
      </c>
      <c r="S44" s="12">
        <v>72456062</v>
      </c>
      <c r="T44" s="12">
        <v>8627029319</v>
      </c>
      <c r="U44" s="12">
        <v>155321675</v>
      </c>
      <c r="V44" s="12">
        <v>2521681802</v>
      </c>
      <c r="W44" s="12">
        <v>482242148</v>
      </c>
      <c r="X44" s="12">
        <v>278157635</v>
      </c>
      <c r="Y44" s="12">
        <v>1713143661</v>
      </c>
      <c r="Z44" s="12">
        <v>315948726</v>
      </c>
      <c r="AA44" s="12">
        <v>1993966874</v>
      </c>
      <c r="AB44" s="12">
        <v>952750615</v>
      </c>
      <c r="AC44" s="12">
        <v>3996897971</v>
      </c>
      <c r="AD44" s="12">
        <v>3536412911</v>
      </c>
      <c r="AE44" s="12">
        <v>129457952</v>
      </c>
      <c r="AF44" s="12">
        <v>16246917523</v>
      </c>
      <c r="AG44" s="12">
        <v>804184338</v>
      </c>
      <c r="AH44" s="12">
        <v>493971578</v>
      </c>
      <c r="AI44" s="12">
        <v>53386996</v>
      </c>
      <c r="AJ44" s="12">
        <v>351367682</v>
      </c>
      <c r="AK44" s="12">
        <v>0</v>
      </c>
      <c r="AL44" s="228">
        <v>66209961303</v>
      </c>
    </row>
    <row r="45" spans="1:38" s="6" customFormat="1" ht="14.4" x14ac:dyDescent="0.3">
      <c r="A45" s="64" t="s">
        <v>68</v>
      </c>
      <c r="B45" s="6" t="s">
        <v>127</v>
      </c>
      <c r="C45" s="12">
        <v>38666045</v>
      </c>
      <c r="D45" s="12">
        <v>0</v>
      </c>
      <c r="E45" s="12">
        <v>0</v>
      </c>
      <c r="F45" s="12">
        <v>0</v>
      </c>
      <c r="G45" s="12">
        <v>3191023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108437664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236186574</v>
      </c>
    </row>
    <row r="46" spans="1:38" s="6" customFormat="1" ht="18.75" customHeight="1" x14ac:dyDescent="0.3">
      <c r="A46" s="65"/>
      <c r="B46" s="23" t="s">
        <v>113</v>
      </c>
      <c r="C46" s="13">
        <v>62450208776</v>
      </c>
      <c r="D46" s="13">
        <v>59325802371</v>
      </c>
      <c r="E46" s="13">
        <v>30797427999</v>
      </c>
      <c r="F46" s="13">
        <v>10548963272</v>
      </c>
      <c r="G46" s="13">
        <v>48283700136</v>
      </c>
      <c r="H46" s="13">
        <v>272897012165</v>
      </c>
      <c r="I46" s="13">
        <v>36067077383</v>
      </c>
      <c r="J46" s="13">
        <v>9831900711</v>
      </c>
      <c r="K46" s="13">
        <v>56918069883</v>
      </c>
      <c r="L46" s="13">
        <v>243337621131</v>
      </c>
      <c r="M46" s="13">
        <v>164446015341</v>
      </c>
      <c r="N46" s="13">
        <v>115120657282</v>
      </c>
      <c r="O46" s="13">
        <v>136006914783</v>
      </c>
      <c r="P46" s="13">
        <v>30651396123</v>
      </c>
      <c r="Q46" s="13">
        <v>13047255112</v>
      </c>
      <c r="R46" s="13">
        <v>50491038056</v>
      </c>
      <c r="S46" s="13">
        <v>6325769712</v>
      </c>
      <c r="T46" s="13">
        <v>224399000089</v>
      </c>
      <c r="U46" s="13">
        <v>481311558</v>
      </c>
      <c r="V46" s="13">
        <v>205583335877</v>
      </c>
      <c r="W46" s="13">
        <v>29569789332</v>
      </c>
      <c r="X46" s="13">
        <v>18731297193</v>
      </c>
      <c r="Y46" s="13">
        <v>90371605173</v>
      </c>
      <c r="Z46" s="13">
        <v>12927086423</v>
      </c>
      <c r="AA46" s="13">
        <v>295937237147</v>
      </c>
      <c r="AB46" s="13">
        <v>98377723473</v>
      </c>
      <c r="AC46" s="13">
        <v>694663080907</v>
      </c>
      <c r="AD46" s="13">
        <v>269905460471</v>
      </c>
      <c r="AE46" s="13">
        <v>70218439762</v>
      </c>
      <c r="AF46" s="13">
        <v>215156355273</v>
      </c>
      <c r="AG46" s="13">
        <v>59837544321</v>
      </c>
      <c r="AH46" s="13">
        <v>90267793157</v>
      </c>
      <c r="AI46" s="13">
        <v>22287629028</v>
      </c>
      <c r="AJ46" s="13">
        <v>32296489053</v>
      </c>
      <c r="AK46" s="13">
        <v>1135054951</v>
      </c>
      <c r="AL46" s="240">
        <v>3778693063424</v>
      </c>
    </row>
    <row r="47" spans="1:38" s="6" customFormat="1" ht="18.75" customHeight="1" x14ac:dyDescent="0.3">
      <c r="A47" s="66"/>
      <c r="B47" s="19" t="s">
        <v>114</v>
      </c>
      <c r="C47" s="22">
        <v>-173564073</v>
      </c>
      <c r="D47" s="22">
        <v>-1888022037</v>
      </c>
      <c r="E47" s="22">
        <v>1585439394</v>
      </c>
      <c r="F47" s="22">
        <v>876791841</v>
      </c>
      <c r="G47" s="22">
        <v>4362039368</v>
      </c>
      <c r="H47" s="22">
        <v>-4412111807</v>
      </c>
      <c r="I47" s="22">
        <v>1997214020</v>
      </c>
      <c r="J47" s="22">
        <v>1594934269</v>
      </c>
      <c r="K47" s="22">
        <v>8972856</v>
      </c>
      <c r="L47" s="22">
        <v>49740400148</v>
      </c>
      <c r="M47" s="22">
        <v>3219524217</v>
      </c>
      <c r="N47" s="22">
        <v>-3501404486</v>
      </c>
      <c r="O47" s="22">
        <v>598389326</v>
      </c>
      <c r="P47" s="22">
        <v>944442426</v>
      </c>
      <c r="Q47" s="22">
        <v>4220011417</v>
      </c>
      <c r="R47" s="22">
        <v>-270671317</v>
      </c>
      <c r="S47" s="22">
        <v>705536397</v>
      </c>
      <c r="T47" s="22">
        <v>7110223717</v>
      </c>
      <c r="U47" s="22">
        <v>336651739</v>
      </c>
      <c r="V47" s="22">
        <v>3548934061</v>
      </c>
      <c r="W47" s="22">
        <v>764441616</v>
      </c>
      <c r="X47" s="22">
        <v>-947396140</v>
      </c>
      <c r="Y47" s="22">
        <v>1467454615</v>
      </c>
      <c r="Z47" s="22">
        <v>1153495922</v>
      </c>
      <c r="AA47" s="22">
        <v>11080038485</v>
      </c>
      <c r="AB47" s="22">
        <v>10608809317</v>
      </c>
      <c r="AC47" s="22">
        <v>1080620115</v>
      </c>
      <c r="AD47" s="22">
        <v>-1992437672</v>
      </c>
      <c r="AE47" s="22">
        <v>111098123</v>
      </c>
      <c r="AF47" s="22">
        <v>1570257296</v>
      </c>
      <c r="AG47" s="22">
        <v>2485916968</v>
      </c>
      <c r="AH47" s="22">
        <v>10269017548</v>
      </c>
      <c r="AI47" s="22">
        <v>25953283835</v>
      </c>
      <c r="AJ47" s="22">
        <v>17377855241</v>
      </c>
      <c r="AK47" s="22">
        <v>-164760169</v>
      </c>
      <c r="AL47" s="230">
        <v>151421426576</v>
      </c>
    </row>
    <row r="48" spans="1:38" x14ac:dyDescent="0.3">
      <c r="AL48" s="232"/>
    </row>
    <row r="49" spans="3:38" x14ac:dyDescent="0.3">
      <c r="AL49" s="232"/>
    </row>
    <row r="50" spans="3:38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56"/>
    </row>
    <row r="51" spans="3:38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57"/>
    </row>
    <row r="52" spans="3:38" x14ac:dyDescent="0.3">
      <c r="AL52" s="232"/>
    </row>
    <row r="53" spans="3:38" x14ac:dyDescent="0.3">
      <c r="AL53" s="232"/>
    </row>
    <row r="54" spans="3:38" x14ac:dyDescent="0.3">
      <c r="AL54" s="232"/>
    </row>
    <row r="55" spans="3:38" x14ac:dyDescent="0.3">
      <c r="AL55" s="232"/>
    </row>
    <row r="56" spans="3:38" x14ac:dyDescent="0.3">
      <c r="AL56" s="232"/>
    </row>
    <row r="57" spans="3:38" x14ac:dyDescent="0.3">
      <c r="AL57" s="232"/>
    </row>
    <row r="58" spans="3:38" x14ac:dyDescent="0.3">
      <c r="AL58" s="232"/>
    </row>
    <row r="59" spans="3:38" x14ac:dyDescent="0.3">
      <c r="AL59" s="232"/>
    </row>
    <row r="60" spans="3:38" x14ac:dyDescent="0.3">
      <c r="AL60" s="232"/>
    </row>
    <row r="61" spans="3:38" x14ac:dyDescent="0.3">
      <c r="AL61" s="232"/>
    </row>
    <row r="62" spans="3:38" x14ac:dyDescent="0.3">
      <c r="AL62" s="232"/>
    </row>
    <row r="63" spans="3:38" x14ac:dyDescent="0.3">
      <c r="AL63" s="232"/>
    </row>
    <row r="64" spans="3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53" customWidth="1" collapsed="1"/>
    <col min="39" max="16384" width="11.44140625" style="3" collapsed="1"/>
  </cols>
  <sheetData>
    <row r="1" spans="1:38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52"/>
    </row>
    <row r="2" spans="1:38" s="80" customFormat="1" ht="28.8" x14ac:dyDescent="0.55000000000000004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  <c r="AL2" s="282"/>
    </row>
    <row r="3" spans="1:38" s="80" customFormat="1" ht="18" x14ac:dyDescent="0.35">
      <c r="A3" s="82"/>
      <c r="B3" s="84"/>
      <c r="C3" s="283" t="str">
        <f>PROPER(CARATULA!$A$19)</f>
        <v>Periodo Julio 2021 - Abril 2022</v>
      </c>
      <c r="D3" s="283"/>
      <c r="E3" s="283"/>
      <c r="F3" s="283"/>
      <c r="G3" s="283"/>
      <c r="H3" s="283"/>
      <c r="I3" s="283" t="str">
        <f>$C$3</f>
        <v>Periodo Julio 2021 - Abril 2022</v>
      </c>
      <c r="J3" s="283"/>
      <c r="K3" s="283"/>
      <c r="L3" s="283"/>
      <c r="M3" s="283"/>
      <c r="N3" s="283"/>
      <c r="O3" s="283" t="str">
        <f>$C$3</f>
        <v>Periodo Julio 2021 - Abril 2022</v>
      </c>
      <c r="P3" s="283"/>
      <c r="Q3" s="283"/>
      <c r="R3" s="283"/>
      <c r="S3" s="283"/>
      <c r="T3" s="283"/>
      <c r="U3" s="283" t="str">
        <f>$C$3</f>
        <v>Periodo Julio 2021 - Abril 2022</v>
      </c>
      <c r="V3" s="283"/>
      <c r="W3" s="283"/>
      <c r="X3" s="283"/>
      <c r="Y3" s="283"/>
      <c r="Z3" s="283"/>
      <c r="AA3" s="283" t="str">
        <f>$C$3</f>
        <v>Periodo Julio 2021 - Abril 2022</v>
      </c>
      <c r="AB3" s="283"/>
      <c r="AC3" s="283"/>
      <c r="AD3" s="283"/>
      <c r="AE3" s="283"/>
      <c r="AF3" s="283"/>
      <c r="AG3" s="283" t="str">
        <f>$C$3</f>
        <v>Periodo Julio 2021 - Abril 2022</v>
      </c>
      <c r="AH3" s="283"/>
      <c r="AI3" s="283"/>
      <c r="AJ3" s="283"/>
      <c r="AK3" s="283"/>
      <c r="AL3" s="283"/>
    </row>
    <row r="4" spans="1:38" s="80" customFormat="1" ht="15.6" x14ac:dyDescent="0.3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  <c r="AL4" s="284"/>
    </row>
    <row r="5" spans="1:38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52"/>
    </row>
    <row r="6" spans="1:38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1431</v>
      </c>
      <c r="AJ6" s="29" t="s">
        <v>1426</v>
      </c>
      <c r="AK6" s="32" t="s">
        <v>1432</v>
      </c>
      <c r="AL6" s="255" t="s">
        <v>1427</v>
      </c>
    </row>
    <row r="7" spans="1:38" s="25" customFormat="1" ht="12" customHeight="1" x14ac:dyDescent="0.3">
      <c r="A7" s="68" t="s">
        <v>255</v>
      </c>
      <c r="B7" s="27" t="s">
        <v>143</v>
      </c>
      <c r="C7" s="12">
        <v>1301458302</v>
      </c>
      <c r="D7" s="12">
        <v>3558261596</v>
      </c>
      <c r="E7" s="12">
        <v>6465891844</v>
      </c>
      <c r="F7" s="12">
        <v>807662139</v>
      </c>
      <c r="G7" s="12">
        <v>699337866</v>
      </c>
      <c r="H7" s="12">
        <v>12692270007</v>
      </c>
      <c r="I7" s="12">
        <v>1412947358</v>
      </c>
      <c r="J7" s="12">
        <v>433520768</v>
      </c>
      <c r="K7" s="12">
        <v>874519402</v>
      </c>
      <c r="L7" s="12">
        <v>21386226331</v>
      </c>
      <c r="M7" s="12">
        <v>6296995144</v>
      </c>
      <c r="N7" s="12">
        <v>4858110163</v>
      </c>
      <c r="O7" s="12">
        <v>3970136163</v>
      </c>
      <c r="P7" s="12">
        <v>1572932396</v>
      </c>
      <c r="Q7" s="12">
        <v>1540868710</v>
      </c>
      <c r="R7" s="12">
        <v>1068012767</v>
      </c>
      <c r="S7" s="12">
        <v>111814340</v>
      </c>
      <c r="T7" s="12">
        <v>12473821947</v>
      </c>
      <c r="U7" s="12">
        <v>0</v>
      </c>
      <c r="V7" s="12">
        <v>12993292475</v>
      </c>
      <c r="W7" s="12">
        <v>1126346926</v>
      </c>
      <c r="X7" s="12">
        <v>137620164</v>
      </c>
      <c r="Y7" s="12">
        <v>3708586465</v>
      </c>
      <c r="Z7" s="12">
        <v>691998844</v>
      </c>
      <c r="AA7" s="12">
        <v>7602029615</v>
      </c>
      <c r="AB7" s="12">
        <v>4271297329</v>
      </c>
      <c r="AC7" s="12">
        <v>70056117568</v>
      </c>
      <c r="AD7" s="12">
        <v>4303504785</v>
      </c>
      <c r="AE7" s="12">
        <v>1505518933</v>
      </c>
      <c r="AF7" s="12">
        <v>1181292071</v>
      </c>
      <c r="AG7" s="12">
        <v>557047021</v>
      </c>
      <c r="AH7" s="12">
        <v>723543993</v>
      </c>
      <c r="AI7" s="12">
        <v>19925</v>
      </c>
      <c r="AJ7" s="12">
        <v>8213218</v>
      </c>
      <c r="AK7" s="12">
        <v>1862571</v>
      </c>
      <c r="AL7" s="228">
        <v>190393079146</v>
      </c>
    </row>
    <row r="8" spans="1:38" s="25" customFormat="1" ht="12" customHeight="1" x14ac:dyDescent="0.3">
      <c r="A8" s="68" t="s">
        <v>256</v>
      </c>
      <c r="B8" s="27" t="s">
        <v>144</v>
      </c>
      <c r="C8" s="12">
        <v>2403718769</v>
      </c>
      <c r="D8" s="12">
        <v>1333292864</v>
      </c>
      <c r="E8" s="12">
        <v>906427432</v>
      </c>
      <c r="F8" s="12">
        <v>447576183</v>
      </c>
      <c r="G8" s="12">
        <v>731182328</v>
      </c>
      <c r="H8" s="12">
        <v>8750423605</v>
      </c>
      <c r="I8" s="12">
        <v>597014179</v>
      </c>
      <c r="J8" s="12">
        <v>93806176</v>
      </c>
      <c r="K8" s="12">
        <v>336905439</v>
      </c>
      <c r="L8" s="12">
        <v>6218455650</v>
      </c>
      <c r="M8" s="12">
        <v>7801931045</v>
      </c>
      <c r="N8" s="12">
        <v>1994637473</v>
      </c>
      <c r="O8" s="12">
        <v>1854277427</v>
      </c>
      <c r="P8" s="12">
        <v>1087807697</v>
      </c>
      <c r="Q8" s="12">
        <v>305207642</v>
      </c>
      <c r="R8" s="12">
        <v>2347707862</v>
      </c>
      <c r="S8" s="12">
        <v>142242</v>
      </c>
      <c r="T8" s="12">
        <v>18442266447</v>
      </c>
      <c r="U8" s="12">
        <v>0</v>
      </c>
      <c r="V8" s="12">
        <v>10932763932</v>
      </c>
      <c r="W8" s="12">
        <v>698586684</v>
      </c>
      <c r="X8" s="12">
        <v>55640021</v>
      </c>
      <c r="Y8" s="12">
        <v>1446979713</v>
      </c>
      <c r="Z8" s="12">
        <v>423705555</v>
      </c>
      <c r="AA8" s="12">
        <v>3842380602</v>
      </c>
      <c r="AB8" s="12">
        <v>2621022226</v>
      </c>
      <c r="AC8" s="12">
        <v>24189054113</v>
      </c>
      <c r="AD8" s="12">
        <v>2529850399</v>
      </c>
      <c r="AE8" s="12">
        <v>478334849</v>
      </c>
      <c r="AF8" s="12">
        <v>8173361420</v>
      </c>
      <c r="AG8" s="12">
        <v>1256055300</v>
      </c>
      <c r="AH8" s="12">
        <v>596118378</v>
      </c>
      <c r="AI8" s="12">
        <v>0</v>
      </c>
      <c r="AJ8" s="12">
        <v>0</v>
      </c>
      <c r="AK8" s="12">
        <v>0</v>
      </c>
      <c r="AL8" s="228">
        <v>112896633652</v>
      </c>
    </row>
    <row r="9" spans="1:38" s="25" customFormat="1" ht="12" customHeight="1" x14ac:dyDescent="0.3">
      <c r="A9" s="68" t="s">
        <v>257</v>
      </c>
      <c r="B9" s="27" t="s">
        <v>145</v>
      </c>
      <c r="C9" s="12">
        <v>157177639</v>
      </c>
      <c r="D9" s="12">
        <v>15511445717</v>
      </c>
      <c r="E9" s="12">
        <v>356770046</v>
      </c>
      <c r="F9" s="12">
        <v>11524289</v>
      </c>
      <c r="G9" s="12">
        <v>255245517</v>
      </c>
      <c r="H9" s="12">
        <v>1686608029</v>
      </c>
      <c r="I9" s="12">
        <v>158608207</v>
      </c>
      <c r="J9" s="12">
        <v>253319525</v>
      </c>
      <c r="K9" s="12">
        <v>194616771</v>
      </c>
      <c r="L9" s="12">
        <v>2699015129</v>
      </c>
      <c r="M9" s="12">
        <v>1341710836</v>
      </c>
      <c r="N9" s="12">
        <v>1996843928</v>
      </c>
      <c r="O9" s="12">
        <v>700829635</v>
      </c>
      <c r="P9" s="12">
        <v>136201129</v>
      </c>
      <c r="Q9" s="12">
        <v>364045783</v>
      </c>
      <c r="R9" s="12">
        <v>421990272</v>
      </c>
      <c r="S9" s="12">
        <v>126497849</v>
      </c>
      <c r="T9" s="12">
        <v>265753764</v>
      </c>
      <c r="U9" s="12">
        <v>0</v>
      </c>
      <c r="V9" s="12">
        <v>1591729049</v>
      </c>
      <c r="W9" s="12">
        <v>118966990</v>
      </c>
      <c r="X9" s="12">
        <v>41597679</v>
      </c>
      <c r="Y9" s="12">
        <v>1439846093</v>
      </c>
      <c r="Z9" s="12">
        <v>35987447</v>
      </c>
      <c r="AA9" s="12">
        <v>22312832370</v>
      </c>
      <c r="AB9" s="12">
        <v>376348631</v>
      </c>
      <c r="AC9" s="12">
        <v>4389305128</v>
      </c>
      <c r="AD9" s="12">
        <v>23590609363</v>
      </c>
      <c r="AE9" s="12">
        <v>878584429</v>
      </c>
      <c r="AF9" s="12">
        <v>1720006546</v>
      </c>
      <c r="AG9" s="12">
        <v>1286705833</v>
      </c>
      <c r="AH9" s="12">
        <v>382756195</v>
      </c>
      <c r="AI9" s="12">
        <v>137226757</v>
      </c>
      <c r="AJ9" s="12">
        <v>1473349661</v>
      </c>
      <c r="AK9" s="12">
        <v>16207563</v>
      </c>
      <c r="AL9" s="228">
        <v>86430263799</v>
      </c>
    </row>
    <row r="10" spans="1:38" s="25" customFormat="1" ht="12" customHeight="1" x14ac:dyDescent="0.3">
      <c r="A10" s="68" t="s">
        <v>258</v>
      </c>
      <c r="B10" s="27" t="s">
        <v>146</v>
      </c>
      <c r="C10" s="12">
        <v>31593749364</v>
      </c>
      <c r="D10" s="12">
        <v>21152128113</v>
      </c>
      <c r="E10" s="12">
        <v>8534193337</v>
      </c>
      <c r="F10" s="12">
        <v>4715707511</v>
      </c>
      <c r="G10" s="12">
        <v>32128171973</v>
      </c>
      <c r="H10" s="12">
        <v>110296172991</v>
      </c>
      <c r="I10" s="12">
        <v>22207548104</v>
      </c>
      <c r="J10" s="12">
        <v>5617816344</v>
      </c>
      <c r="K10" s="12">
        <v>23104428441</v>
      </c>
      <c r="L10" s="12">
        <v>20957129426</v>
      </c>
      <c r="M10" s="12">
        <v>35773680094</v>
      </c>
      <c r="N10" s="12">
        <v>41261819576</v>
      </c>
      <c r="O10" s="12">
        <v>26482218479</v>
      </c>
      <c r="P10" s="12">
        <v>19152546178</v>
      </c>
      <c r="Q10" s="12">
        <v>6298915570</v>
      </c>
      <c r="R10" s="12">
        <v>13531378718</v>
      </c>
      <c r="S10" s="12">
        <v>1985733402</v>
      </c>
      <c r="T10" s="12">
        <v>54082625357</v>
      </c>
      <c r="U10" s="12">
        <v>0</v>
      </c>
      <c r="V10" s="12">
        <v>63878484075</v>
      </c>
      <c r="W10" s="12">
        <v>17395914019</v>
      </c>
      <c r="X10" s="12">
        <v>6877571113</v>
      </c>
      <c r="Y10" s="12">
        <v>19138881907</v>
      </c>
      <c r="Z10" s="12">
        <v>3134748232</v>
      </c>
      <c r="AA10" s="12">
        <v>96737006120</v>
      </c>
      <c r="AB10" s="12">
        <v>17004293501</v>
      </c>
      <c r="AC10" s="12">
        <v>209071950084</v>
      </c>
      <c r="AD10" s="12">
        <v>66757803311</v>
      </c>
      <c r="AE10" s="12">
        <v>24534146859</v>
      </c>
      <c r="AF10" s="12">
        <v>47882284651</v>
      </c>
      <c r="AG10" s="12">
        <v>21960603077</v>
      </c>
      <c r="AH10" s="12">
        <v>17176867924</v>
      </c>
      <c r="AI10" s="12">
        <v>134164933</v>
      </c>
      <c r="AJ10" s="12">
        <v>2722011639</v>
      </c>
      <c r="AK10" s="12">
        <v>0</v>
      </c>
      <c r="AL10" s="228">
        <v>1093282694423</v>
      </c>
    </row>
    <row r="11" spans="1:38" s="25" customFormat="1" ht="12" customHeight="1" x14ac:dyDescent="0.3">
      <c r="A11" s="68" t="s">
        <v>259</v>
      </c>
      <c r="B11" s="27" t="s">
        <v>147</v>
      </c>
      <c r="C11" s="12">
        <v>157825038</v>
      </c>
      <c r="D11" s="12">
        <v>0</v>
      </c>
      <c r="E11" s="12">
        <v>0</v>
      </c>
      <c r="F11" s="12">
        <v>151203370</v>
      </c>
      <c r="G11" s="12">
        <v>2106675587</v>
      </c>
      <c r="H11" s="12">
        <v>151203370</v>
      </c>
      <c r="I11" s="12">
        <v>151203370</v>
      </c>
      <c r="J11" s="12">
        <v>151203370</v>
      </c>
      <c r="K11" s="12">
        <v>151203370</v>
      </c>
      <c r="L11" s="12">
        <v>135472611</v>
      </c>
      <c r="M11" s="12">
        <v>135472611</v>
      </c>
      <c r="N11" s="12">
        <v>0</v>
      </c>
      <c r="O11" s="12">
        <v>0</v>
      </c>
      <c r="P11" s="12">
        <v>151203370</v>
      </c>
      <c r="Q11" s="12">
        <v>0</v>
      </c>
      <c r="R11" s="12">
        <v>151203479</v>
      </c>
      <c r="S11" s="12">
        <v>151203370</v>
      </c>
      <c r="T11" s="12">
        <v>0</v>
      </c>
      <c r="U11" s="12">
        <v>0</v>
      </c>
      <c r="V11" s="12">
        <v>0</v>
      </c>
      <c r="W11" s="12">
        <v>151203370</v>
      </c>
      <c r="X11" s="12">
        <v>1168630669</v>
      </c>
      <c r="Y11" s="12">
        <v>151203370</v>
      </c>
      <c r="Z11" s="12">
        <v>151203370</v>
      </c>
      <c r="AA11" s="12">
        <v>151203370</v>
      </c>
      <c r="AB11" s="12">
        <v>0</v>
      </c>
      <c r="AC11" s="12">
        <v>0</v>
      </c>
      <c r="AD11" s="12">
        <v>0</v>
      </c>
      <c r="AE11" s="12">
        <v>151203370</v>
      </c>
      <c r="AF11" s="12">
        <v>0</v>
      </c>
      <c r="AG11" s="12">
        <v>0</v>
      </c>
      <c r="AH11" s="12">
        <v>151203370</v>
      </c>
      <c r="AI11" s="12">
        <v>0</v>
      </c>
      <c r="AJ11" s="12">
        <v>0</v>
      </c>
      <c r="AK11" s="12">
        <v>0</v>
      </c>
      <c r="AL11" s="228">
        <v>5820923805</v>
      </c>
    </row>
    <row r="12" spans="1:38" s="25" customFormat="1" ht="12" customHeight="1" x14ac:dyDescent="0.3">
      <c r="A12" s="68" t="s">
        <v>260</v>
      </c>
      <c r="B12" s="27" t="s">
        <v>148</v>
      </c>
      <c r="C12" s="12">
        <v>98500037</v>
      </c>
      <c r="D12" s="12">
        <v>928231031</v>
      </c>
      <c r="E12" s="12">
        <v>858751283</v>
      </c>
      <c r="F12" s="12">
        <v>129678597</v>
      </c>
      <c r="G12" s="12">
        <v>746388677</v>
      </c>
      <c r="H12" s="12">
        <v>1722341487</v>
      </c>
      <c r="I12" s="12">
        <v>611320580</v>
      </c>
      <c r="J12" s="12">
        <v>20027838</v>
      </c>
      <c r="K12" s="12">
        <v>189774075</v>
      </c>
      <c r="L12" s="12">
        <v>5587883509</v>
      </c>
      <c r="M12" s="12">
        <v>852185060</v>
      </c>
      <c r="N12" s="12">
        <v>1040864110</v>
      </c>
      <c r="O12" s="12">
        <v>1133276089</v>
      </c>
      <c r="P12" s="12">
        <v>822607535</v>
      </c>
      <c r="Q12" s="12">
        <v>447776503</v>
      </c>
      <c r="R12" s="12">
        <v>467286488</v>
      </c>
      <c r="S12" s="12">
        <v>56366504</v>
      </c>
      <c r="T12" s="12">
        <v>697101355</v>
      </c>
      <c r="U12" s="12">
        <v>0</v>
      </c>
      <c r="V12" s="12">
        <v>3253746608</v>
      </c>
      <c r="W12" s="12">
        <v>788721449</v>
      </c>
      <c r="X12" s="12">
        <v>70868230</v>
      </c>
      <c r="Y12" s="12">
        <v>596286000</v>
      </c>
      <c r="Z12" s="12">
        <v>410834495</v>
      </c>
      <c r="AA12" s="12">
        <v>11151060839</v>
      </c>
      <c r="AB12" s="12">
        <v>1396880997</v>
      </c>
      <c r="AC12" s="12">
        <v>13802273564</v>
      </c>
      <c r="AD12" s="12">
        <v>1606309437</v>
      </c>
      <c r="AE12" s="12">
        <v>1879473568</v>
      </c>
      <c r="AF12" s="12">
        <v>1074796691</v>
      </c>
      <c r="AG12" s="12">
        <v>301644288</v>
      </c>
      <c r="AH12" s="12">
        <v>332335941</v>
      </c>
      <c r="AI12" s="12">
        <v>0</v>
      </c>
      <c r="AJ12" s="12">
        <v>0</v>
      </c>
      <c r="AK12" s="12">
        <v>0</v>
      </c>
      <c r="AL12" s="228">
        <v>53075592865</v>
      </c>
    </row>
    <row r="13" spans="1:38" s="25" customFormat="1" ht="12" customHeight="1" x14ac:dyDescent="0.3">
      <c r="A13" s="68" t="s">
        <v>261</v>
      </c>
      <c r="B13" s="27" t="s">
        <v>149</v>
      </c>
      <c r="C13" s="12">
        <v>10050348</v>
      </c>
      <c r="D13" s="12">
        <v>130989256</v>
      </c>
      <c r="E13" s="12">
        <v>0</v>
      </c>
      <c r="F13" s="12">
        <v>28285507</v>
      </c>
      <c r="G13" s="12">
        <v>23307402</v>
      </c>
      <c r="H13" s="12">
        <v>372037335</v>
      </c>
      <c r="I13" s="12">
        <v>50211075</v>
      </c>
      <c r="J13" s="12">
        <v>363283</v>
      </c>
      <c r="K13" s="12">
        <v>22928424</v>
      </c>
      <c r="L13" s="12">
        <v>360484424</v>
      </c>
      <c r="M13" s="12">
        <v>46144873</v>
      </c>
      <c r="N13" s="12">
        <v>70833857</v>
      </c>
      <c r="O13" s="12">
        <v>40086316</v>
      </c>
      <c r="P13" s="12">
        <v>65226835</v>
      </c>
      <c r="Q13" s="12">
        <v>33648898</v>
      </c>
      <c r="R13" s="12">
        <v>28666835</v>
      </c>
      <c r="S13" s="12">
        <v>821012</v>
      </c>
      <c r="T13" s="12">
        <v>48267473</v>
      </c>
      <c r="U13" s="12">
        <v>0</v>
      </c>
      <c r="V13" s="12">
        <v>455669186</v>
      </c>
      <c r="W13" s="12">
        <v>16323878</v>
      </c>
      <c r="X13" s="12">
        <v>4457469</v>
      </c>
      <c r="Y13" s="12">
        <v>55482402</v>
      </c>
      <c r="Z13" s="12">
        <v>39357963</v>
      </c>
      <c r="AA13" s="12">
        <v>233132069</v>
      </c>
      <c r="AB13" s="12">
        <v>43329901</v>
      </c>
      <c r="AC13" s="12">
        <v>344304514</v>
      </c>
      <c r="AD13" s="12">
        <v>56252591</v>
      </c>
      <c r="AE13" s="12">
        <v>123739509</v>
      </c>
      <c r="AF13" s="12">
        <v>0</v>
      </c>
      <c r="AG13" s="12">
        <v>31793572</v>
      </c>
      <c r="AH13" s="12">
        <v>23085343</v>
      </c>
      <c r="AI13" s="12">
        <v>0</v>
      </c>
      <c r="AJ13" s="12">
        <v>0</v>
      </c>
      <c r="AK13" s="12">
        <v>0</v>
      </c>
      <c r="AL13" s="228">
        <v>2759281550</v>
      </c>
    </row>
    <row r="14" spans="1:38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2765485014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3552780286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25114528017</v>
      </c>
      <c r="AD14" s="12">
        <v>36862284717</v>
      </c>
      <c r="AE14" s="12">
        <v>0</v>
      </c>
      <c r="AF14" s="12">
        <v>24876907294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28">
        <v>93171985328</v>
      </c>
    </row>
    <row r="15" spans="1:38" s="25" customFormat="1" ht="12" customHeight="1" x14ac:dyDescent="0.3">
      <c r="A15" s="68" t="s">
        <v>263</v>
      </c>
      <c r="B15" s="27" t="s">
        <v>151</v>
      </c>
      <c r="C15" s="12">
        <v>249697356</v>
      </c>
      <c r="D15" s="12">
        <v>36337471</v>
      </c>
      <c r="E15" s="12">
        <v>1552351595</v>
      </c>
      <c r="F15" s="12">
        <v>21912750</v>
      </c>
      <c r="G15" s="12">
        <v>907415272</v>
      </c>
      <c r="H15" s="12">
        <v>3039995594</v>
      </c>
      <c r="I15" s="12">
        <v>499956880</v>
      </c>
      <c r="J15" s="12">
        <v>211643761</v>
      </c>
      <c r="K15" s="12">
        <v>1924363554</v>
      </c>
      <c r="L15" s="12">
        <v>41468622771</v>
      </c>
      <c r="M15" s="12">
        <v>7286872846</v>
      </c>
      <c r="N15" s="12">
        <v>18553985842</v>
      </c>
      <c r="O15" s="12">
        <v>2654550459</v>
      </c>
      <c r="P15" s="12">
        <v>210456993</v>
      </c>
      <c r="Q15" s="12">
        <v>41824331</v>
      </c>
      <c r="R15" s="12">
        <v>1240573509</v>
      </c>
      <c r="S15" s="12">
        <v>0</v>
      </c>
      <c r="T15" s="12">
        <v>7732280281</v>
      </c>
      <c r="U15" s="12">
        <v>0</v>
      </c>
      <c r="V15" s="12">
        <v>19761334089</v>
      </c>
      <c r="W15" s="12">
        <v>1174855468</v>
      </c>
      <c r="X15" s="12">
        <v>3841593</v>
      </c>
      <c r="Y15" s="12">
        <v>2484728352</v>
      </c>
      <c r="Z15" s="12">
        <v>4775453111</v>
      </c>
      <c r="AA15" s="12">
        <v>45989728216</v>
      </c>
      <c r="AB15" s="12">
        <v>5403373949</v>
      </c>
      <c r="AC15" s="12">
        <v>9320717956</v>
      </c>
      <c r="AD15" s="12">
        <v>5514457374</v>
      </c>
      <c r="AE15" s="12">
        <v>1589650148</v>
      </c>
      <c r="AF15" s="12">
        <v>7624465758</v>
      </c>
      <c r="AG15" s="12">
        <v>2299228874</v>
      </c>
      <c r="AH15" s="12">
        <v>3917461676</v>
      </c>
      <c r="AI15" s="12">
        <v>1390634</v>
      </c>
      <c r="AJ15" s="12">
        <v>20672100322</v>
      </c>
      <c r="AK15" s="12">
        <v>4380730</v>
      </c>
      <c r="AL15" s="228">
        <v>218170009515</v>
      </c>
    </row>
    <row r="16" spans="1:38" s="25" customFormat="1" ht="12" customHeight="1" x14ac:dyDescent="0.3">
      <c r="A16" s="68" t="s">
        <v>264</v>
      </c>
      <c r="B16" s="27" t="s">
        <v>152</v>
      </c>
      <c r="C16" s="12">
        <v>6809606061</v>
      </c>
      <c r="D16" s="12">
        <v>1259843563</v>
      </c>
      <c r="E16" s="12">
        <v>1707276740</v>
      </c>
      <c r="F16" s="12">
        <v>1011141769</v>
      </c>
      <c r="G16" s="12">
        <v>1088176102</v>
      </c>
      <c r="H16" s="12">
        <v>3970128625</v>
      </c>
      <c r="I16" s="12">
        <v>1285025875</v>
      </c>
      <c r="J16" s="12">
        <v>979658662</v>
      </c>
      <c r="K16" s="12">
        <v>1087997164</v>
      </c>
      <c r="L16" s="12">
        <v>3399635888</v>
      </c>
      <c r="M16" s="12">
        <v>9044865261</v>
      </c>
      <c r="N16" s="12">
        <v>3954148791</v>
      </c>
      <c r="O16" s="12">
        <v>1523688807</v>
      </c>
      <c r="P16" s="12">
        <v>1232243432</v>
      </c>
      <c r="Q16" s="12">
        <v>1205827155</v>
      </c>
      <c r="R16" s="12">
        <v>1370320944</v>
      </c>
      <c r="S16" s="12">
        <v>1028637930</v>
      </c>
      <c r="T16" s="12">
        <v>2184460814</v>
      </c>
      <c r="U16" s="12">
        <v>0</v>
      </c>
      <c r="V16" s="12">
        <v>5206334807</v>
      </c>
      <c r="W16" s="12">
        <v>1068972165</v>
      </c>
      <c r="X16" s="12">
        <v>1015870636</v>
      </c>
      <c r="Y16" s="12">
        <v>1096805058</v>
      </c>
      <c r="Z16" s="12">
        <v>1088017933</v>
      </c>
      <c r="AA16" s="12">
        <v>2440707267</v>
      </c>
      <c r="AB16" s="12">
        <v>1172073846</v>
      </c>
      <c r="AC16" s="12">
        <v>9815579758</v>
      </c>
      <c r="AD16" s="12">
        <v>997660316</v>
      </c>
      <c r="AE16" s="12">
        <v>1220218957</v>
      </c>
      <c r="AF16" s="12">
        <v>9069064610</v>
      </c>
      <c r="AG16" s="12">
        <v>2085873731</v>
      </c>
      <c r="AH16" s="12">
        <v>1038610037</v>
      </c>
      <c r="AI16" s="12">
        <v>968915918</v>
      </c>
      <c r="AJ16" s="12">
        <v>973081065</v>
      </c>
      <c r="AK16" s="12">
        <v>0</v>
      </c>
      <c r="AL16" s="228">
        <v>83400469687</v>
      </c>
    </row>
    <row r="17" spans="1:38" s="25" customFormat="1" ht="12" customHeight="1" x14ac:dyDescent="0.3">
      <c r="A17" s="68" t="s">
        <v>265</v>
      </c>
      <c r="B17" s="27" t="s">
        <v>153</v>
      </c>
      <c r="C17" s="12">
        <v>130334747</v>
      </c>
      <c r="D17" s="12">
        <v>112870414</v>
      </c>
      <c r="E17" s="12">
        <v>0</v>
      </c>
      <c r="F17" s="12">
        <v>0</v>
      </c>
      <c r="G17" s="12">
        <v>62981817</v>
      </c>
      <c r="H17" s="12">
        <v>3584497556</v>
      </c>
      <c r="I17" s="12">
        <v>263390675</v>
      </c>
      <c r="J17" s="12">
        <v>9455995</v>
      </c>
      <c r="K17" s="12">
        <v>0</v>
      </c>
      <c r="L17" s="12">
        <v>873609594</v>
      </c>
      <c r="M17" s="12">
        <v>1979506674</v>
      </c>
      <c r="N17" s="12">
        <v>469503270</v>
      </c>
      <c r="O17" s="12">
        <v>393030540</v>
      </c>
      <c r="P17" s="12">
        <v>1537027384</v>
      </c>
      <c r="Q17" s="12">
        <v>13007325</v>
      </c>
      <c r="R17" s="12">
        <v>41775387</v>
      </c>
      <c r="S17" s="12">
        <v>0</v>
      </c>
      <c r="T17" s="12">
        <v>193918472</v>
      </c>
      <c r="U17" s="12">
        <v>0</v>
      </c>
      <c r="V17" s="12">
        <v>357921640</v>
      </c>
      <c r="W17" s="12">
        <v>14367491</v>
      </c>
      <c r="X17" s="12">
        <v>118828468</v>
      </c>
      <c r="Y17" s="12">
        <v>30735521</v>
      </c>
      <c r="Z17" s="12">
        <v>2282841</v>
      </c>
      <c r="AA17" s="12">
        <v>456848429</v>
      </c>
      <c r="AB17" s="12">
        <v>0</v>
      </c>
      <c r="AC17" s="12">
        <v>3003762920</v>
      </c>
      <c r="AD17" s="12">
        <v>37319731</v>
      </c>
      <c r="AE17" s="12">
        <v>142071424</v>
      </c>
      <c r="AF17" s="12">
        <v>2866648708</v>
      </c>
      <c r="AG17" s="12">
        <v>545053118</v>
      </c>
      <c r="AH17" s="12">
        <v>154756757</v>
      </c>
      <c r="AI17" s="12">
        <v>0</v>
      </c>
      <c r="AJ17" s="12">
        <v>0</v>
      </c>
      <c r="AK17" s="12">
        <v>0</v>
      </c>
      <c r="AL17" s="228">
        <v>17395506898</v>
      </c>
    </row>
    <row r="18" spans="1:38" s="25" customFormat="1" ht="12" customHeight="1" x14ac:dyDescent="0.3">
      <c r="A18" s="68" t="s">
        <v>266</v>
      </c>
      <c r="B18" s="27" t="s">
        <v>154</v>
      </c>
      <c r="C18" s="12">
        <v>811948704</v>
      </c>
      <c r="D18" s="12">
        <v>315547885</v>
      </c>
      <c r="E18" s="12">
        <v>646635377</v>
      </c>
      <c r="F18" s="12">
        <v>176342438</v>
      </c>
      <c r="G18" s="12">
        <v>101545445</v>
      </c>
      <c r="H18" s="12">
        <v>6165215662</v>
      </c>
      <c r="I18" s="12">
        <v>374596537</v>
      </c>
      <c r="J18" s="12">
        <v>4391226</v>
      </c>
      <c r="K18" s="12">
        <v>242432778</v>
      </c>
      <c r="L18" s="12">
        <v>2433856510</v>
      </c>
      <c r="M18" s="12">
        <v>5452173464</v>
      </c>
      <c r="N18" s="12">
        <v>2299980047</v>
      </c>
      <c r="O18" s="12">
        <v>3542556586</v>
      </c>
      <c r="P18" s="12">
        <v>155252363</v>
      </c>
      <c r="Q18" s="12">
        <v>314308875</v>
      </c>
      <c r="R18" s="12">
        <v>5032851504</v>
      </c>
      <c r="S18" s="12">
        <v>59767462</v>
      </c>
      <c r="T18" s="12">
        <v>3799805328</v>
      </c>
      <c r="U18" s="12">
        <v>0</v>
      </c>
      <c r="V18" s="12">
        <v>12555755326</v>
      </c>
      <c r="W18" s="12">
        <v>66985072</v>
      </c>
      <c r="X18" s="12">
        <v>34932377</v>
      </c>
      <c r="Y18" s="12">
        <v>533705257</v>
      </c>
      <c r="Z18" s="12">
        <v>54326510</v>
      </c>
      <c r="AA18" s="12">
        <v>4277238813</v>
      </c>
      <c r="AB18" s="12">
        <v>10017617895</v>
      </c>
      <c r="AC18" s="12">
        <v>26777214356</v>
      </c>
      <c r="AD18" s="12">
        <v>1245102925</v>
      </c>
      <c r="AE18" s="12">
        <v>788668218</v>
      </c>
      <c r="AF18" s="12">
        <v>1503201693</v>
      </c>
      <c r="AG18" s="12">
        <v>2884352351</v>
      </c>
      <c r="AH18" s="12">
        <v>117459881</v>
      </c>
      <c r="AI18" s="12">
        <v>546823878</v>
      </c>
      <c r="AJ18" s="12">
        <v>0</v>
      </c>
      <c r="AK18" s="12">
        <v>0</v>
      </c>
      <c r="AL18" s="228">
        <v>93332592743</v>
      </c>
    </row>
    <row r="19" spans="1:38" s="25" customFormat="1" ht="12" customHeight="1" x14ac:dyDescent="0.3">
      <c r="A19" s="68" t="s">
        <v>267</v>
      </c>
      <c r="B19" s="27" t="s">
        <v>155</v>
      </c>
      <c r="C19" s="12">
        <v>1639612283</v>
      </c>
      <c r="D19" s="12">
        <v>82220050</v>
      </c>
      <c r="E19" s="12">
        <v>2334013065</v>
      </c>
      <c r="F19" s="12">
        <v>962548682</v>
      </c>
      <c r="G19" s="12">
        <v>236968382</v>
      </c>
      <c r="H19" s="12">
        <v>26125683297</v>
      </c>
      <c r="I19" s="12">
        <v>142380409</v>
      </c>
      <c r="J19" s="12">
        <v>54813122</v>
      </c>
      <c r="K19" s="12">
        <v>338470219</v>
      </c>
      <c r="L19" s="12">
        <v>10253759612</v>
      </c>
      <c r="M19" s="12">
        <v>10810029052</v>
      </c>
      <c r="N19" s="12">
        <v>6199564981</v>
      </c>
      <c r="O19" s="12">
        <v>2076441782</v>
      </c>
      <c r="P19" s="12">
        <v>416572254</v>
      </c>
      <c r="Q19" s="12">
        <v>3041886732</v>
      </c>
      <c r="R19" s="12">
        <v>4133046423</v>
      </c>
      <c r="S19" s="12">
        <v>1047732510</v>
      </c>
      <c r="T19" s="12">
        <v>766076674</v>
      </c>
      <c r="U19" s="12">
        <v>0</v>
      </c>
      <c r="V19" s="12">
        <v>4354377117</v>
      </c>
      <c r="W19" s="12">
        <v>90786288</v>
      </c>
      <c r="X19" s="12">
        <v>977956502</v>
      </c>
      <c r="Y19" s="12">
        <v>1489472962</v>
      </c>
      <c r="Z19" s="12">
        <v>298753555</v>
      </c>
      <c r="AA19" s="12">
        <v>3036890832</v>
      </c>
      <c r="AB19" s="12">
        <v>818497660</v>
      </c>
      <c r="AC19" s="12">
        <v>472748543</v>
      </c>
      <c r="AD19" s="12">
        <v>1792879832</v>
      </c>
      <c r="AE19" s="12">
        <v>469024558</v>
      </c>
      <c r="AF19" s="12">
        <v>2286989968</v>
      </c>
      <c r="AG19" s="12">
        <v>16495137823</v>
      </c>
      <c r="AH19" s="12">
        <v>265022944</v>
      </c>
      <c r="AI19" s="12">
        <v>175576871</v>
      </c>
      <c r="AJ19" s="12">
        <v>1690700</v>
      </c>
      <c r="AK19" s="12">
        <v>0</v>
      </c>
      <c r="AL19" s="228">
        <v>103687625684</v>
      </c>
    </row>
    <row r="20" spans="1:38" s="25" customFormat="1" ht="14.4" x14ac:dyDescent="0.3">
      <c r="A20" s="68" t="s">
        <v>268</v>
      </c>
      <c r="B20" s="6" t="s">
        <v>70</v>
      </c>
      <c r="C20" s="12">
        <v>25662959</v>
      </c>
      <c r="D20" s="12">
        <v>2206280939</v>
      </c>
      <c r="E20" s="12">
        <v>198241937</v>
      </c>
      <c r="F20" s="12">
        <v>5589106</v>
      </c>
      <c r="G20" s="12">
        <v>388104172</v>
      </c>
      <c r="H20" s="12">
        <v>20416021131</v>
      </c>
      <c r="I20" s="12">
        <v>8052922</v>
      </c>
      <c r="J20" s="12">
        <v>0</v>
      </c>
      <c r="K20" s="12">
        <v>12792657420</v>
      </c>
      <c r="L20" s="12">
        <v>40906402037</v>
      </c>
      <c r="M20" s="12">
        <v>3334818771</v>
      </c>
      <c r="N20" s="12">
        <v>672430290</v>
      </c>
      <c r="O20" s="12">
        <v>42149338627</v>
      </c>
      <c r="P20" s="12">
        <v>41387200</v>
      </c>
      <c r="Q20" s="12">
        <v>1090910</v>
      </c>
      <c r="R20" s="12">
        <v>775581757</v>
      </c>
      <c r="S20" s="12">
        <v>0</v>
      </c>
      <c r="T20" s="12">
        <v>38214896149</v>
      </c>
      <c r="U20" s="12">
        <v>0</v>
      </c>
      <c r="V20" s="12">
        <v>17228287387</v>
      </c>
      <c r="W20" s="12">
        <v>538714652</v>
      </c>
      <c r="X20" s="12">
        <v>1197180941</v>
      </c>
      <c r="Y20" s="12">
        <v>32970588694</v>
      </c>
      <c r="Z20" s="12">
        <v>857634372</v>
      </c>
      <c r="AA20" s="12">
        <v>54049222828</v>
      </c>
      <c r="AB20" s="12">
        <v>17489877737</v>
      </c>
      <c r="AC20" s="12">
        <v>17267156511</v>
      </c>
      <c r="AD20" s="12">
        <v>23789009046</v>
      </c>
      <c r="AE20" s="12">
        <v>17067555800</v>
      </c>
      <c r="AF20" s="12">
        <v>1781532342</v>
      </c>
      <c r="AG20" s="12">
        <v>972481175</v>
      </c>
      <c r="AH20" s="12">
        <v>11284726626</v>
      </c>
      <c r="AI20" s="12">
        <v>39291845593</v>
      </c>
      <c r="AJ20" s="12">
        <v>15092406055</v>
      </c>
      <c r="AK20" s="12">
        <v>18306378</v>
      </c>
      <c r="AL20" s="228">
        <v>413033082464</v>
      </c>
    </row>
    <row r="21" spans="1:38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25" customFormat="1" ht="12" customHeight="1" x14ac:dyDescent="0.3">
      <c r="A22" s="108" t="s">
        <v>269</v>
      </c>
      <c r="B22" s="109" t="s">
        <v>83</v>
      </c>
      <c r="C22" s="107">
        <v>45389341607</v>
      </c>
      <c r="D22" s="107">
        <v>46627448899</v>
      </c>
      <c r="E22" s="107">
        <v>23560552656</v>
      </c>
      <c r="F22" s="107">
        <v>8469172341</v>
      </c>
      <c r="G22" s="107">
        <v>39475500540</v>
      </c>
      <c r="H22" s="107">
        <v>198972598689</v>
      </c>
      <c r="I22" s="107">
        <v>27762256171</v>
      </c>
      <c r="J22" s="107">
        <v>7830020070</v>
      </c>
      <c r="K22" s="107">
        <v>41260297057</v>
      </c>
      <c r="L22" s="107">
        <v>156680553492</v>
      </c>
      <c r="M22" s="107">
        <v>92921870745</v>
      </c>
      <c r="N22" s="107">
        <v>83372722328</v>
      </c>
      <c r="O22" s="107">
        <v>86520430910</v>
      </c>
      <c r="P22" s="107">
        <v>26581464766</v>
      </c>
      <c r="Q22" s="107">
        <v>13608408434</v>
      </c>
      <c r="R22" s="107">
        <v>30610395945</v>
      </c>
      <c r="S22" s="107">
        <v>4568716621</v>
      </c>
      <c r="T22" s="107">
        <v>142454054347</v>
      </c>
      <c r="U22" s="107">
        <v>0</v>
      </c>
      <c r="V22" s="107">
        <v>152569695691</v>
      </c>
      <c r="W22" s="107">
        <v>23250744452</v>
      </c>
      <c r="X22" s="107">
        <v>11704995862</v>
      </c>
      <c r="Y22" s="107">
        <v>65143301794</v>
      </c>
      <c r="Z22" s="107">
        <v>11964304228</v>
      </c>
      <c r="AA22" s="107">
        <v>252280281370</v>
      </c>
      <c r="AB22" s="107">
        <v>60614613672</v>
      </c>
      <c r="AC22" s="107">
        <v>413624713032</v>
      </c>
      <c r="AD22" s="107">
        <v>169083043827</v>
      </c>
      <c r="AE22" s="107">
        <v>50828190622</v>
      </c>
      <c r="AF22" s="107">
        <v>110040551752</v>
      </c>
      <c r="AG22" s="107">
        <v>50675976163</v>
      </c>
      <c r="AH22" s="107">
        <v>36163949065</v>
      </c>
      <c r="AI22" s="107">
        <v>41255964509</v>
      </c>
      <c r="AJ22" s="107">
        <v>40942852660</v>
      </c>
      <c r="AK22" s="107">
        <v>40757242</v>
      </c>
      <c r="AL22" s="235">
        <v>2566849741559</v>
      </c>
    </row>
    <row r="23" spans="1:38" s="25" customFormat="1" ht="12" customHeight="1" x14ac:dyDescent="0.3">
      <c r="A23" s="69" t="s">
        <v>31</v>
      </c>
      <c r="B23" s="31" t="s">
        <v>83</v>
      </c>
      <c r="C23" s="30">
        <v>45389341607</v>
      </c>
      <c r="D23" s="30">
        <v>46627448899</v>
      </c>
      <c r="E23" s="30">
        <v>23560552656</v>
      </c>
      <c r="F23" s="30">
        <v>8469172341</v>
      </c>
      <c r="G23" s="30">
        <v>39475500540</v>
      </c>
      <c r="H23" s="30">
        <v>198972598689</v>
      </c>
      <c r="I23" s="30">
        <v>27762256171</v>
      </c>
      <c r="J23" s="30">
        <v>7830020070</v>
      </c>
      <c r="K23" s="30">
        <v>41260297057</v>
      </c>
      <c r="L23" s="30">
        <v>156680553492</v>
      </c>
      <c r="M23" s="30">
        <v>92921870745</v>
      </c>
      <c r="N23" s="30">
        <v>83372722328</v>
      </c>
      <c r="O23" s="30">
        <v>86520430910</v>
      </c>
      <c r="P23" s="30">
        <v>26581464766</v>
      </c>
      <c r="Q23" s="30">
        <v>13608408434</v>
      </c>
      <c r="R23" s="30">
        <v>30610395945</v>
      </c>
      <c r="S23" s="30">
        <v>4568716621</v>
      </c>
      <c r="T23" s="30">
        <v>142454054347</v>
      </c>
      <c r="U23" s="30">
        <v>0</v>
      </c>
      <c r="V23" s="30">
        <v>152569695691</v>
      </c>
      <c r="W23" s="30">
        <v>23250744452</v>
      </c>
      <c r="X23" s="30">
        <v>11704995862</v>
      </c>
      <c r="Y23" s="30">
        <v>65143301794</v>
      </c>
      <c r="Z23" s="30">
        <v>11964304228</v>
      </c>
      <c r="AA23" s="30">
        <v>252280281370</v>
      </c>
      <c r="AB23" s="30">
        <v>60614613672</v>
      </c>
      <c r="AC23" s="30">
        <v>413624713032</v>
      </c>
      <c r="AD23" s="30">
        <v>169083043827</v>
      </c>
      <c r="AE23" s="30">
        <v>50828190622</v>
      </c>
      <c r="AF23" s="30">
        <v>110040551752</v>
      </c>
      <c r="AG23" s="30">
        <v>50675976163</v>
      </c>
      <c r="AH23" s="30">
        <v>36163949065</v>
      </c>
      <c r="AI23" s="30">
        <v>41255964509</v>
      </c>
      <c r="AJ23" s="30">
        <v>40942852660</v>
      </c>
      <c r="AK23" s="30">
        <v>40757242</v>
      </c>
      <c r="AL23" s="237">
        <v>2566849741559</v>
      </c>
    </row>
    <row r="24" spans="1:38" s="25" customFormat="1" ht="14.4" x14ac:dyDescent="0.3">
      <c r="A24" s="68" t="s">
        <v>270</v>
      </c>
      <c r="B24" s="27" t="s">
        <v>143</v>
      </c>
      <c r="C24" s="12">
        <v>41572802</v>
      </c>
      <c r="D24" s="12">
        <v>132517406</v>
      </c>
      <c r="E24" s="12">
        <v>108552390</v>
      </c>
      <c r="F24" s="12">
        <v>4504858</v>
      </c>
      <c r="G24" s="12">
        <v>389375965</v>
      </c>
      <c r="H24" s="12">
        <v>905838596</v>
      </c>
      <c r="I24" s="12">
        <v>158437304</v>
      </c>
      <c r="J24" s="12">
        <v>26612035</v>
      </c>
      <c r="K24" s="12">
        <v>0</v>
      </c>
      <c r="L24" s="12">
        <v>2699971</v>
      </c>
      <c r="M24" s="12">
        <v>341079074</v>
      </c>
      <c r="N24" s="12">
        <v>83494981</v>
      </c>
      <c r="O24" s="12">
        <v>30700491</v>
      </c>
      <c r="P24" s="12">
        <v>184069594</v>
      </c>
      <c r="Q24" s="12">
        <v>191809431</v>
      </c>
      <c r="R24" s="12">
        <v>5726596</v>
      </c>
      <c r="S24" s="12">
        <v>13441629</v>
      </c>
      <c r="T24" s="12">
        <v>0</v>
      </c>
      <c r="U24" s="12">
        <v>0</v>
      </c>
      <c r="V24" s="12">
        <v>0</v>
      </c>
      <c r="W24" s="12">
        <v>48135774</v>
      </c>
      <c r="X24" s="12">
        <v>1273346</v>
      </c>
      <c r="Y24" s="12">
        <v>231651622</v>
      </c>
      <c r="Z24" s="12">
        <v>15973875</v>
      </c>
      <c r="AA24" s="12">
        <v>412393468</v>
      </c>
      <c r="AB24" s="12">
        <v>178492534</v>
      </c>
      <c r="AC24" s="12">
        <v>0</v>
      </c>
      <c r="AD24" s="12">
        <v>398781528</v>
      </c>
      <c r="AE24" s="12">
        <v>61652129</v>
      </c>
      <c r="AF24" s="12">
        <v>33630244</v>
      </c>
      <c r="AG24" s="12">
        <v>91045335</v>
      </c>
      <c r="AH24" s="12">
        <v>137753040</v>
      </c>
      <c r="AI24" s="12">
        <v>0</v>
      </c>
      <c r="AJ24" s="12">
        <v>0</v>
      </c>
      <c r="AK24" s="12">
        <v>0</v>
      </c>
      <c r="AL24" s="228">
        <v>4231216018</v>
      </c>
    </row>
    <row r="25" spans="1:38" s="25" customFormat="1" ht="14.4" x14ac:dyDescent="0.3">
      <c r="A25" s="68" t="s">
        <v>271</v>
      </c>
      <c r="B25" s="27" t="s">
        <v>144</v>
      </c>
      <c r="C25" s="12">
        <v>5112880</v>
      </c>
      <c r="D25" s="12">
        <v>0</v>
      </c>
      <c r="E25" s="12">
        <v>2127276</v>
      </c>
      <c r="F25" s="12">
        <v>4642576</v>
      </c>
      <c r="G25" s="12">
        <v>12918834</v>
      </c>
      <c r="H25" s="12">
        <v>3107386</v>
      </c>
      <c r="I25" s="12">
        <v>7757538</v>
      </c>
      <c r="J25" s="12">
        <v>389737</v>
      </c>
      <c r="K25" s="12">
        <v>0</v>
      </c>
      <c r="L25" s="12">
        <v>0</v>
      </c>
      <c r="M25" s="12">
        <v>108487149</v>
      </c>
      <c r="N25" s="12">
        <v>12002265</v>
      </c>
      <c r="O25" s="12">
        <v>7990579</v>
      </c>
      <c r="P25" s="12">
        <v>107482957</v>
      </c>
      <c r="Q25" s="12">
        <v>17401342</v>
      </c>
      <c r="R25" s="12">
        <v>0</v>
      </c>
      <c r="S25" s="12">
        <v>28332150</v>
      </c>
      <c r="T25" s="12">
        <v>0</v>
      </c>
      <c r="U25" s="12">
        <v>0</v>
      </c>
      <c r="V25" s="12">
        <v>0</v>
      </c>
      <c r="W25" s="12">
        <v>30458282</v>
      </c>
      <c r="X25" s="12">
        <v>0</v>
      </c>
      <c r="Y25" s="12">
        <v>325624130</v>
      </c>
      <c r="Z25" s="12">
        <v>1374852</v>
      </c>
      <c r="AA25" s="12">
        <v>2082535</v>
      </c>
      <c r="AB25" s="12">
        <v>222663000</v>
      </c>
      <c r="AC25" s="12">
        <v>0</v>
      </c>
      <c r="AD25" s="12">
        <v>277377315</v>
      </c>
      <c r="AE25" s="12">
        <v>1266667</v>
      </c>
      <c r="AF25" s="12">
        <v>404949</v>
      </c>
      <c r="AG25" s="12">
        <v>9670593</v>
      </c>
      <c r="AH25" s="12">
        <v>14058828</v>
      </c>
      <c r="AI25" s="12">
        <v>0</v>
      </c>
      <c r="AJ25" s="12">
        <v>0</v>
      </c>
      <c r="AK25" s="12">
        <v>0</v>
      </c>
      <c r="AL25" s="228">
        <v>1202733820</v>
      </c>
    </row>
    <row r="26" spans="1:38" s="25" customFormat="1" ht="14.4" x14ac:dyDescent="0.3">
      <c r="A26" s="68" t="s">
        <v>272</v>
      </c>
      <c r="B26" s="27" t="s">
        <v>145</v>
      </c>
      <c r="C26" s="12">
        <v>0</v>
      </c>
      <c r="D26" s="12">
        <v>924640</v>
      </c>
      <c r="E26" s="12">
        <v>821881</v>
      </c>
      <c r="F26" s="12">
        <v>0</v>
      </c>
      <c r="G26" s="12">
        <v>86346823</v>
      </c>
      <c r="H26" s="12">
        <v>0</v>
      </c>
      <c r="I26" s="12">
        <v>544900</v>
      </c>
      <c r="J26" s="12">
        <v>0</v>
      </c>
      <c r="K26" s="12">
        <v>0</v>
      </c>
      <c r="L26" s="12">
        <v>39258</v>
      </c>
      <c r="M26" s="12">
        <v>742883</v>
      </c>
      <c r="N26" s="12">
        <v>1278768</v>
      </c>
      <c r="O26" s="12">
        <v>0</v>
      </c>
      <c r="P26" s="12">
        <v>1648466</v>
      </c>
      <c r="Q26" s="12">
        <v>1555619</v>
      </c>
      <c r="R26" s="12">
        <v>0</v>
      </c>
      <c r="S26" s="12">
        <v>715055</v>
      </c>
      <c r="T26" s="12">
        <v>0</v>
      </c>
      <c r="U26" s="12">
        <v>0</v>
      </c>
      <c r="V26" s="12">
        <v>0</v>
      </c>
      <c r="W26" s="12">
        <v>245406</v>
      </c>
      <c r="X26" s="12">
        <v>26581</v>
      </c>
      <c r="Y26" s="12">
        <v>0</v>
      </c>
      <c r="Z26" s="12">
        <v>223665</v>
      </c>
      <c r="AA26" s="12">
        <v>171430527</v>
      </c>
      <c r="AB26" s="12">
        <v>0</v>
      </c>
      <c r="AC26" s="12">
        <v>0</v>
      </c>
      <c r="AD26" s="12">
        <v>21181146</v>
      </c>
      <c r="AE26" s="12">
        <v>0</v>
      </c>
      <c r="AF26" s="12">
        <v>7404204</v>
      </c>
      <c r="AG26" s="12">
        <v>37874</v>
      </c>
      <c r="AH26" s="12">
        <v>0</v>
      </c>
      <c r="AI26" s="12">
        <v>0</v>
      </c>
      <c r="AJ26" s="12">
        <v>0</v>
      </c>
      <c r="AK26" s="12">
        <v>0</v>
      </c>
      <c r="AL26" s="228">
        <v>295167696</v>
      </c>
    </row>
    <row r="27" spans="1:38" s="25" customFormat="1" ht="14.4" x14ac:dyDescent="0.3">
      <c r="A27" s="68" t="s">
        <v>273</v>
      </c>
      <c r="B27" s="27" t="s">
        <v>146</v>
      </c>
      <c r="C27" s="12">
        <v>0</v>
      </c>
      <c r="D27" s="12">
        <v>4703369</v>
      </c>
      <c r="E27" s="12">
        <v>38954774</v>
      </c>
      <c r="F27" s="12">
        <v>0</v>
      </c>
      <c r="G27" s="12">
        <v>250907174</v>
      </c>
      <c r="H27" s="12">
        <v>182512406</v>
      </c>
      <c r="I27" s="12">
        <v>501855555</v>
      </c>
      <c r="J27" s="12">
        <v>52407739</v>
      </c>
      <c r="K27" s="12">
        <v>33504037</v>
      </c>
      <c r="L27" s="12">
        <v>0</v>
      </c>
      <c r="M27" s="12">
        <v>3140925</v>
      </c>
      <c r="N27" s="12">
        <v>35158975</v>
      </c>
      <c r="O27" s="12">
        <v>3053638</v>
      </c>
      <c r="P27" s="12">
        <v>67288878</v>
      </c>
      <c r="Q27" s="12">
        <v>57942433</v>
      </c>
      <c r="R27" s="12">
        <v>5141840</v>
      </c>
      <c r="S27" s="12">
        <v>7992713</v>
      </c>
      <c r="T27" s="12">
        <v>0</v>
      </c>
      <c r="U27" s="12">
        <v>0</v>
      </c>
      <c r="V27" s="12">
        <v>0</v>
      </c>
      <c r="W27" s="12">
        <v>65844270</v>
      </c>
      <c r="X27" s="12">
        <v>49156122</v>
      </c>
      <c r="Y27" s="12">
        <v>37055211</v>
      </c>
      <c r="Z27" s="12">
        <v>58255849</v>
      </c>
      <c r="AA27" s="12">
        <v>292684313</v>
      </c>
      <c r="AB27" s="12">
        <v>74642513</v>
      </c>
      <c r="AC27" s="12">
        <v>0</v>
      </c>
      <c r="AD27" s="12">
        <v>233691549</v>
      </c>
      <c r="AE27" s="12">
        <v>305369537</v>
      </c>
      <c r="AF27" s="12">
        <v>63331128</v>
      </c>
      <c r="AG27" s="12">
        <v>6943933</v>
      </c>
      <c r="AH27" s="12">
        <v>38007469</v>
      </c>
      <c r="AI27" s="12">
        <v>0</v>
      </c>
      <c r="AJ27" s="12">
        <v>0</v>
      </c>
      <c r="AK27" s="12">
        <v>0</v>
      </c>
      <c r="AL27" s="228">
        <v>2469546350</v>
      </c>
    </row>
    <row r="28" spans="1:38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28">
        <v>0</v>
      </c>
    </row>
    <row r="29" spans="1:38" s="25" customFormat="1" ht="14.4" x14ac:dyDescent="0.3">
      <c r="A29" s="68" t="s">
        <v>275</v>
      </c>
      <c r="B29" s="27" t="s">
        <v>148</v>
      </c>
      <c r="C29" s="12">
        <v>0</v>
      </c>
      <c r="D29" s="12">
        <v>730327</v>
      </c>
      <c r="E29" s="12">
        <v>64045495</v>
      </c>
      <c r="F29" s="12">
        <v>0</v>
      </c>
      <c r="G29" s="12">
        <v>15398389</v>
      </c>
      <c r="H29" s="12">
        <v>36795643</v>
      </c>
      <c r="I29" s="12">
        <v>54774584</v>
      </c>
      <c r="J29" s="12">
        <v>0</v>
      </c>
      <c r="K29" s="12">
        <v>786575</v>
      </c>
      <c r="L29" s="12">
        <v>0</v>
      </c>
      <c r="M29" s="12">
        <v>7865753</v>
      </c>
      <c r="N29" s="12">
        <v>20841491</v>
      </c>
      <c r="O29" s="12">
        <v>16449586</v>
      </c>
      <c r="P29" s="12">
        <v>33334551</v>
      </c>
      <c r="Q29" s="12">
        <v>11608164</v>
      </c>
      <c r="R29" s="12">
        <v>54575</v>
      </c>
      <c r="S29" s="12">
        <v>1380372</v>
      </c>
      <c r="T29" s="12">
        <v>0</v>
      </c>
      <c r="U29" s="12">
        <v>0</v>
      </c>
      <c r="V29" s="12">
        <v>0</v>
      </c>
      <c r="W29" s="12">
        <v>10582994</v>
      </c>
      <c r="X29" s="12">
        <v>0</v>
      </c>
      <c r="Y29" s="12">
        <v>3717545</v>
      </c>
      <c r="Z29" s="12">
        <v>9389001</v>
      </c>
      <c r="AA29" s="12">
        <v>16524393</v>
      </c>
      <c r="AB29" s="12">
        <v>9768391</v>
      </c>
      <c r="AC29" s="12">
        <v>0</v>
      </c>
      <c r="AD29" s="12">
        <v>111936575</v>
      </c>
      <c r="AE29" s="12">
        <v>0</v>
      </c>
      <c r="AF29" s="12">
        <v>0</v>
      </c>
      <c r="AG29" s="12">
        <v>20654157</v>
      </c>
      <c r="AH29" s="12">
        <v>3300590</v>
      </c>
      <c r="AI29" s="12">
        <v>0</v>
      </c>
      <c r="AJ29" s="12">
        <v>0</v>
      </c>
      <c r="AK29" s="12">
        <v>0</v>
      </c>
      <c r="AL29" s="228">
        <v>449939151</v>
      </c>
    </row>
    <row r="30" spans="1:38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32852857</v>
      </c>
      <c r="H30" s="12">
        <v>78593935</v>
      </c>
      <c r="I30" s="12">
        <v>10941675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35243432</v>
      </c>
      <c r="AB30" s="12">
        <v>0</v>
      </c>
      <c r="AC30" s="12">
        <v>0</v>
      </c>
      <c r="AD30" s="12">
        <v>448322</v>
      </c>
      <c r="AE30" s="12">
        <v>0</v>
      </c>
      <c r="AF30" s="12">
        <v>0</v>
      </c>
      <c r="AG30" s="12">
        <v>0</v>
      </c>
      <c r="AH30" s="12">
        <v>7050567</v>
      </c>
      <c r="AI30" s="12">
        <v>0</v>
      </c>
      <c r="AJ30" s="12">
        <v>0</v>
      </c>
      <c r="AK30" s="12">
        <v>0</v>
      </c>
      <c r="AL30" s="228">
        <v>165130788</v>
      </c>
    </row>
    <row r="31" spans="1:38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25" customFormat="1" ht="14.4" x14ac:dyDescent="0.3">
      <c r="A32" s="68" t="s">
        <v>278</v>
      </c>
      <c r="B32" s="27" t="s">
        <v>151</v>
      </c>
      <c r="C32" s="12">
        <v>18696276</v>
      </c>
      <c r="D32" s="12">
        <v>27240001</v>
      </c>
      <c r="E32" s="12">
        <v>10293</v>
      </c>
      <c r="F32" s="12">
        <v>0</v>
      </c>
      <c r="G32" s="12">
        <v>16027535</v>
      </c>
      <c r="H32" s="12">
        <v>67763993</v>
      </c>
      <c r="I32" s="12">
        <v>3294234</v>
      </c>
      <c r="J32" s="12">
        <v>0</v>
      </c>
      <c r="K32" s="12">
        <v>0</v>
      </c>
      <c r="L32" s="12">
        <v>12541202</v>
      </c>
      <c r="M32" s="12">
        <v>286624740</v>
      </c>
      <c r="N32" s="12">
        <v>31627196</v>
      </c>
      <c r="O32" s="12">
        <v>20405992</v>
      </c>
      <c r="P32" s="12">
        <v>34149956</v>
      </c>
      <c r="Q32" s="12">
        <v>31460193</v>
      </c>
      <c r="R32" s="12">
        <v>183233</v>
      </c>
      <c r="S32" s="12">
        <v>0</v>
      </c>
      <c r="T32" s="12">
        <v>0</v>
      </c>
      <c r="U32" s="12">
        <v>0</v>
      </c>
      <c r="V32" s="12">
        <v>0</v>
      </c>
      <c r="W32" s="12">
        <v>6817066</v>
      </c>
      <c r="X32" s="12">
        <v>3259855</v>
      </c>
      <c r="Y32" s="12">
        <v>46383893</v>
      </c>
      <c r="Z32" s="12">
        <v>189173</v>
      </c>
      <c r="AA32" s="12">
        <v>14447370</v>
      </c>
      <c r="AB32" s="12">
        <v>33642972</v>
      </c>
      <c r="AC32" s="12">
        <v>0</v>
      </c>
      <c r="AD32" s="12">
        <v>271136710</v>
      </c>
      <c r="AE32" s="12">
        <v>0</v>
      </c>
      <c r="AF32" s="12">
        <v>21486463</v>
      </c>
      <c r="AG32" s="12">
        <v>4277124</v>
      </c>
      <c r="AH32" s="12">
        <v>9239907</v>
      </c>
      <c r="AI32" s="12">
        <v>0</v>
      </c>
      <c r="AJ32" s="12">
        <v>0</v>
      </c>
      <c r="AK32" s="12">
        <v>0</v>
      </c>
      <c r="AL32" s="228">
        <v>960905377</v>
      </c>
    </row>
    <row r="33" spans="1:38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2007879</v>
      </c>
      <c r="F33" s="12">
        <v>0</v>
      </c>
      <c r="G33" s="12">
        <v>22309288</v>
      </c>
      <c r="H33" s="12">
        <v>0</v>
      </c>
      <c r="I33" s="12">
        <v>4621637</v>
      </c>
      <c r="J33" s="12">
        <v>100417</v>
      </c>
      <c r="K33" s="12">
        <v>0</v>
      </c>
      <c r="L33" s="12">
        <v>0</v>
      </c>
      <c r="M33" s="12">
        <v>27426785</v>
      </c>
      <c r="N33" s="12">
        <v>0</v>
      </c>
      <c r="O33" s="12">
        <v>0</v>
      </c>
      <c r="P33" s="12">
        <v>2293152</v>
      </c>
      <c r="Q33" s="12">
        <v>7205661</v>
      </c>
      <c r="R33" s="12">
        <v>0</v>
      </c>
      <c r="S33" s="12">
        <v>875647</v>
      </c>
      <c r="T33" s="12">
        <v>0</v>
      </c>
      <c r="U33" s="12">
        <v>0</v>
      </c>
      <c r="V33" s="12">
        <v>0</v>
      </c>
      <c r="W33" s="12">
        <v>21518</v>
      </c>
      <c r="X33" s="12">
        <v>0</v>
      </c>
      <c r="Y33" s="12">
        <v>0</v>
      </c>
      <c r="Z33" s="12">
        <v>471679</v>
      </c>
      <c r="AA33" s="12">
        <v>20845072</v>
      </c>
      <c r="AB33" s="12">
        <v>0</v>
      </c>
      <c r="AC33" s="12">
        <v>0</v>
      </c>
      <c r="AD33" s="12">
        <v>15940565</v>
      </c>
      <c r="AE33" s="12">
        <v>0</v>
      </c>
      <c r="AF33" s="12">
        <v>5345449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28">
        <v>109464749</v>
      </c>
    </row>
    <row r="34" spans="1:38" s="25" customFormat="1" ht="14.4" x14ac:dyDescent="0.3">
      <c r="A34" s="68" t="s">
        <v>280</v>
      </c>
      <c r="B34" s="27" t="s">
        <v>153</v>
      </c>
      <c r="C34" s="12">
        <v>11724420</v>
      </c>
      <c r="D34" s="12">
        <v>0</v>
      </c>
      <c r="E34" s="12">
        <v>0</v>
      </c>
      <c r="F34" s="12">
        <v>0</v>
      </c>
      <c r="G34" s="12">
        <v>0</v>
      </c>
      <c r="H34" s="12">
        <v>11088824</v>
      </c>
      <c r="I34" s="12">
        <v>7219673</v>
      </c>
      <c r="J34" s="12">
        <v>502559</v>
      </c>
      <c r="K34" s="12">
        <v>0</v>
      </c>
      <c r="L34" s="12">
        <v>0</v>
      </c>
      <c r="M34" s="12">
        <v>44856867</v>
      </c>
      <c r="N34" s="12">
        <v>11489671</v>
      </c>
      <c r="O34" s="12">
        <v>1690683</v>
      </c>
      <c r="P34" s="12">
        <v>28085893</v>
      </c>
      <c r="Q34" s="12">
        <v>18349498</v>
      </c>
      <c r="R34" s="12">
        <v>1258545</v>
      </c>
      <c r="S34" s="12">
        <v>0</v>
      </c>
      <c r="T34" s="12">
        <v>0</v>
      </c>
      <c r="U34" s="12">
        <v>0</v>
      </c>
      <c r="V34" s="12">
        <v>0</v>
      </c>
      <c r="W34" s="12">
        <v>5322708</v>
      </c>
      <c r="X34" s="12">
        <v>0</v>
      </c>
      <c r="Y34" s="12">
        <v>59244519</v>
      </c>
      <c r="Z34" s="12">
        <v>0</v>
      </c>
      <c r="AA34" s="12">
        <v>35383624</v>
      </c>
      <c r="AB34" s="12">
        <v>27090920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263308404</v>
      </c>
    </row>
    <row r="35" spans="1:38" s="25" customFormat="1" ht="14.4" x14ac:dyDescent="0.3">
      <c r="A35" s="68" t="s">
        <v>281</v>
      </c>
      <c r="B35" s="27" t="s">
        <v>154</v>
      </c>
      <c r="C35" s="12">
        <v>44455155</v>
      </c>
      <c r="D35" s="12">
        <v>0</v>
      </c>
      <c r="E35" s="12">
        <v>11369849</v>
      </c>
      <c r="F35" s="12">
        <v>0</v>
      </c>
      <c r="G35" s="12">
        <v>12196542</v>
      </c>
      <c r="H35" s="12">
        <v>26823459</v>
      </c>
      <c r="I35" s="12">
        <v>34608164</v>
      </c>
      <c r="J35" s="12">
        <v>0</v>
      </c>
      <c r="K35" s="12">
        <v>0</v>
      </c>
      <c r="L35" s="12">
        <v>0</v>
      </c>
      <c r="M35" s="12">
        <v>167631668</v>
      </c>
      <c r="N35" s="12">
        <v>99005767</v>
      </c>
      <c r="O35" s="12">
        <v>20463424</v>
      </c>
      <c r="P35" s="12">
        <v>27591629</v>
      </c>
      <c r="Q35" s="12">
        <v>9103601</v>
      </c>
      <c r="R35" s="12">
        <v>0</v>
      </c>
      <c r="S35" s="12">
        <v>10788428</v>
      </c>
      <c r="T35" s="12">
        <v>0</v>
      </c>
      <c r="U35" s="12">
        <v>0</v>
      </c>
      <c r="V35" s="12">
        <v>0</v>
      </c>
      <c r="W35" s="12">
        <v>9568515</v>
      </c>
      <c r="X35" s="12">
        <v>0</v>
      </c>
      <c r="Y35" s="12">
        <v>7124448</v>
      </c>
      <c r="Z35" s="12">
        <v>586483</v>
      </c>
      <c r="AA35" s="12">
        <v>83127901</v>
      </c>
      <c r="AB35" s="12">
        <v>115917396</v>
      </c>
      <c r="AC35" s="12">
        <v>0</v>
      </c>
      <c r="AD35" s="12">
        <v>57538134</v>
      </c>
      <c r="AE35" s="12">
        <v>91591559</v>
      </c>
      <c r="AF35" s="12">
        <v>10696561</v>
      </c>
      <c r="AG35" s="12">
        <v>12365102</v>
      </c>
      <c r="AH35" s="12">
        <v>4697501</v>
      </c>
      <c r="AI35" s="12">
        <v>3113900</v>
      </c>
      <c r="AJ35" s="12">
        <v>0</v>
      </c>
      <c r="AK35" s="12">
        <v>0</v>
      </c>
      <c r="AL35" s="228">
        <v>860365186</v>
      </c>
    </row>
    <row r="36" spans="1:38" s="25" customFormat="1" ht="14.4" x14ac:dyDescent="0.3">
      <c r="A36" s="68" t="s">
        <v>282</v>
      </c>
      <c r="B36" s="27" t="s">
        <v>155</v>
      </c>
      <c r="C36" s="12">
        <v>93543168</v>
      </c>
      <c r="D36" s="12">
        <v>0</v>
      </c>
      <c r="E36" s="12">
        <v>4062788</v>
      </c>
      <c r="F36" s="12">
        <v>3397914</v>
      </c>
      <c r="G36" s="12">
        <v>35519781</v>
      </c>
      <c r="H36" s="12">
        <v>0</v>
      </c>
      <c r="I36" s="12">
        <v>831738</v>
      </c>
      <c r="J36" s="12">
        <v>12723219</v>
      </c>
      <c r="K36" s="12">
        <v>0</v>
      </c>
      <c r="L36" s="12">
        <v>0</v>
      </c>
      <c r="M36" s="12">
        <v>0</v>
      </c>
      <c r="N36" s="12">
        <v>33677934</v>
      </c>
      <c r="O36" s="12">
        <v>0</v>
      </c>
      <c r="P36" s="12">
        <v>59471962</v>
      </c>
      <c r="Q36" s="12">
        <v>75584253</v>
      </c>
      <c r="R36" s="12">
        <v>8124558</v>
      </c>
      <c r="S36" s="12">
        <v>15070779</v>
      </c>
      <c r="T36" s="12">
        <v>0</v>
      </c>
      <c r="U36" s="12">
        <v>0</v>
      </c>
      <c r="V36" s="12">
        <v>0</v>
      </c>
      <c r="W36" s="12">
        <v>11462562</v>
      </c>
      <c r="X36" s="12">
        <v>1424456</v>
      </c>
      <c r="Y36" s="12">
        <v>0</v>
      </c>
      <c r="Z36" s="12">
        <v>5274426</v>
      </c>
      <c r="AA36" s="12">
        <v>1854238</v>
      </c>
      <c r="AB36" s="12">
        <v>2077746</v>
      </c>
      <c r="AC36" s="12">
        <v>0</v>
      </c>
      <c r="AD36" s="12">
        <v>0</v>
      </c>
      <c r="AE36" s="12">
        <v>0</v>
      </c>
      <c r="AF36" s="12">
        <v>0</v>
      </c>
      <c r="AG36" s="12">
        <v>100585548</v>
      </c>
      <c r="AH36" s="12">
        <v>15698727</v>
      </c>
      <c r="AI36" s="12">
        <v>0</v>
      </c>
      <c r="AJ36" s="12">
        <v>0</v>
      </c>
      <c r="AK36" s="12">
        <v>0</v>
      </c>
      <c r="AL36" s="228">
        <v>480385797</v>
      </c>
    </row>
    <row r="37" spans="1:38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3048569</v>
      </c>
      <c r="G37" s="12">
        <v>4005985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11465374</v>
      </c>
      <c r="N37" s="12">
        <v>0</v>
      </c>
      <c r="O37" s="12">
        <v>0</v>
      </c>
      <c r="P37" s="12">
        <v>6445729</v>
      </c>
      <c r="Q37" s="12">
        <v>6619875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28">
        <v>31585532</v>
      </c>
    </row>
    <row r="38" spans="1:38" s="25" customFormat="1" ht="14.4" x14ac:dyDescent="0.3">
      <c r="A38" s="108" t="s">
        <v>284</v>
      </c>
      <c r="B38" s="109" t="s">
        <v>156</v>
      </c>
      <c r="C38" s="107">
        <v>215104701</v>
      </c>
      <c r="D38" s="107">
        <v>166115743</v>
      </c>
      <c r="E38" s="107">
        <v>231952625</v>
      </c>
      <c r="F38" s="107">
        <v>15593917</v>
      </c>
      <c r="G38" s="107">
        <v>877859173</v>
      </c>
      <c r="H38" s="107">
        <v>1312524242</v>
      </c>
      <c r="I38" s="107">
        <v>784887002</v>
      </c>
      <c r="J38" s="107">
        <v>92735706</v>
      </c>
      <c r="K38" s="107">
        <v>34290612</v>
      </c>
      <c r="L38" s="107">
        <v>15280431</v>
      </c>
      <c r="M38" s="107">
        <v>999321218</v>
      </c>
      <c r="N38" s="107">
        <v>328577048</v>
      </c>
      <c r="O38" s="107">
        <v>100754393</v>
      </c>
      <c r="P38" s="107">
        <v>551862767</v>
      </c>
      <c r="Q38" s="107">
        <v>428640070</v>
      </c>
      <c r="R38" s="107">
        <v>20489347</v>
      </c>
      <c r="S38" s="107">
        <v>78596773</v>
      </c>
      <c r="T38" s="107">
        <v>0</v>
      </c>
      <c r="U38" s="107">
        <v>0</v>
      </c>
      <c r="V38" s="107">
        <v>0</v>
      </c>
      <c r="W38" s="107">
        <v>188459095</v>
      </c>
      <c r="X38" s="107">
        <v>55140360</v>
      </c>
      <c r="Y38" s="107">
        <v>710801368</v>
      </c>
      <c r="Z38" s="107">
        <v>91739003</v>
      </c>
      <c r="AA38" s="107">
        <v>1086016873</v>
      </c>
      <c r="AB38" s="107">
        <v>664295472</v>
      </c>
      <c r="AC38" s="107">
        <v>0</v>
      </c>
      <c r="AD38" s="107">
        <v>1388031844</v>
      </c>
      <c r="AE38" s="107">
        <v>459879892</v>
      </c>
      <c r="AF38" s="107">
        <v>142298998</v>
      </c>
      <c r="AG38" s="107">
        <v>245579666</v>
      </c>
      <c r="AH38" s="107">
        <v>229806629</v>
      </c>
      <c r="AI38" s="107">
        <v>3113900</v>
      </c>
      <c r="AJ38" s="107">
        <v>0</v>
      </c>
      <c r="AK38" s="107">
        <v>0</v>
      </c>
      <c r="AL38" s="235">
        <v>11519748868</v>
      </c>
    </row>
    <row r="39" spans="1:38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476803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476803</v>
      </c>
    </row>
    <row r="40" spans="1:38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382807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382807</v>
      </c>
    </row>
    <row r="41" spans="1:38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11594028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524712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28">
        <v>12134232</v>
      </c>
    </row>
    <row r="43" spans="1:38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0</v>
      </c>
    </row>
    <row r="44" spans="1:38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28">
        <v>0</v>
      </c>
    </row>
    <row r="45" spans="1:38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0</v>
      </c>
    </row>
    <row r="46" spans="1:38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28">
        <v>0</v>
      </c>
    </row>
    <row r="48" spans="1:38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28">
        <v>0</v>
      </c>
    </row>
    <row r="49" spans="1:38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28">
        <v>0</v>
      </c>
    </row>
    <row r="50" spans="1:38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28">
        <v>0</v>
      </c>
    </row>
    <row r="51" spans="1:38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28">
        <v>0</v>
      </c>
    </row>
    <row r="52" spans="1:38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28">
        <v>0</v>
      </c>
    </row>
    <row r="53" spans="1:38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11594028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476803</v>
      </c>
      <c r="S53" s="107">
        <v>0</v>
      </c>
      <c r="T53" s="107">
        <v>0</v>
      </c>
      <c r="U53" s="107">
        <v>0</v>
      </c>
      <c r="V53" s="107">
        <v>0</v>
      </c>
      <c r="W53" s="107">
        <v>907519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5">
        <v>12993842</v>
      </c>
    </row>
    <row r="54" spans="1:38" s="25" customFormat="1" ht="14.4" collapsed="1" x14ac:dyDescent="0.3">
      <c r="A54" s="69" t="s">
        <v>32</v>
      </c>
      <c r="B54" s="31" t="s">
        <v>84</v>
      </c>
      <c r="C54" s="30">
        <v>215104701</v>
      </c>
      <c r="D54" s="30">
        <v>166115743</v>
      </c>
      <c r="E54" s="30">
        <v>231952625</v>
      </c>
      <c r="F54" s="30">
        <v>15593917</v>
      </c>
      <c r="G54" s="30">
        <v>877859173</v>
      </c>
      <c r="H54" s="30">
        <v>1312524242</v>
      </c>
      <c r="I54" s="30">
        <v>784902494</v>
      </c>
      <c r="J54" s="30">
        <v>92735706</v>
      </c>
      <c r="K54" s="30">
        <v>34290612</v>
      </c>
      <c r="L54" s="30">
        <v>26874459</v>
      </c>
      <c r="M54" s="30">
        <v>999321218</v>
      </c>
      <c r="N54" s="30">
        <v>328577048</v>
      </c>
      <c r="O54" s="30">
        <v>100754393</v>
      </c>
      <c r="P54" s="30">
        <v>551862767</v>
      </c>
      <c r="Q54" s="30">
        <v>428640070</v>
      </c>
      <c r="R54" s="30">
        <v>20966150</v>
      </c>
      <c r="S54" s="30">
        <v>78596773</v>
      </c>
      <c r="T54" s="30">
        <v>0</v>
      </c>
      <c r="U54" s="30">
        <v>0</v>
      </c>
      <c r="V54" s="30">
        <v>0</v>
      </c>
      <c r="W54" s="30">
        <v>189366614</v>
      </c>
      <c r="X54" s="30">
        <v>55140360</v>
      </c>
      <c r="Y54" s="30">
        <v>710801368</v>
      </c>
      <c r="Z54" s="30">
        <v>91739003</v>
      </c>
      <c r="AA54" s="30">
        <v>1086016873</v>
      </c>
      <c r="AB54" s="30">
        <v>664295472</v>
      </c>
      <c r="AC54" s="30">
        <v>0</v>
      </c>
      <c r="AD54" s="30">
        <v>1388031844</v>
      </c>
      <c r="AE54" s="30">
        <v>459879892</v>
      </c>
      <c r="AF54" s="30">
        <v>142298998</v>
      </c>
      <c r="AG54" s="30">
        <v>245579666</v>
      </c>
      <c r="AH54" s="30">
        <v>229806629</v>
      </c>
      <c r="AI54" s="30">
        <v>3113900</v>
      </c>
      <c r="AJ54" s="30">
        <v>0</v>
      </c>
      <c r="AK54" s="30">
        <v>0</v>
      </c>
      <c r="AL54" s="237">
        <v>11532742710</v>
      </c>
    </row>
    <row r="55" spans="1:38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28">
        <v>0</v>
      </c>
    </row>
    <row r="56" spans="1:38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8">
        <v>0</v>
      </c>
    </row>
    <row r="57" spans="1:38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28">
        <v>0</v>
      </c>
    </row>
    <row r="58" spans="1:38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28">
        <v>0</v>
      </c>
    </row>
    <row r="59" spans="1:38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28">
        <v>0</v>
      </c>
    </row>
    <row r="60" spans="1:38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28">
        <v>0</v>
      </c>
    </row>
    <row r="61" spans="1:38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28">
        <v>0</v>
      </c>
    </row>
    <row r="62" spans="1:38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28">
        <v>0</v>
      </c>
    </row>
    <row r="63" spans="1:38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28">
        <v>0</v>
      </c>
    </row>
    <row r="64" spans="1:38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28">
        <v>0</v>
      </c>
    </row>
    <row r="65" spans="1:38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28">
        <v>0</v>
      </c>
    </row>
    <row r="66" spans="1:38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28">
        <v>0</v>
      </c>
    </row>
    <row r="67" spans="1:38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28">
        <v>0</v>
      </c>
    </row>
    <row r="68" spans="1:38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28">
        <v>0</v>
      </c>
    </row>
    <row r="69" spans="1:38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5">
        <v>0</v>
      </c>
    </row>
    <row r="70" spans="1:38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28">
        <v>0</v>
      </c>
    </row>
    <row r="71" spans="1:38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28">
        <v>0</v>
      </c>
    </row>
    <row r="72" spans="1:38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28">
        <v>0</v>
      </c>
    </row>
    <row r="73" spans="1:38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28">
        <v>0</v>
      </c>
    </row>
    <row r="74" spans="1:38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28">
        <v>0</v>
      </c>
    </row>
    <row r="75" spans="1:38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28">
        <v>0</v>
      </c>
    </row>
    <row r="76" spans="1:38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28">
        <v>0</v>
      </c>
    </row>
    <row r="77" spans="1:38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28">
        <v>0</v>
      </c>
    </row>
    <row r="78" spans="1:38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28">
        <v>0</v>
      </c>
    </row>
    <row r="79" spans="1:38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28">
        <v>0</v>
      </c>
    </row>
    <row r="80" spans="1:38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28">
        <v>0</v>
      </c>
    </row>
    <row r="81" spans="1:38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28">
        <v>0</v>
      </c>
    </row>
    <row r="82" spans="1:38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28">
        <v>0</v>
      </c>
    </row>
    <row r="83" spans="1:38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28">
        <v>0</v>
      </c>
    </row>
    <row r="84" spans="1:38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5">
        <v>0</v>
      </c>
    </row>
    <row r="85" spans="1:38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37">
        <v>0</v>
      </c>
    </row>
    <row r="86" spans="1:38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28">
        <v>0</v>
      </c>
    </row>
    <row r="87" spans="1:38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2138807406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28">
        <v>2325338183</v>
      </c>
    </row>
    <row r="88" spans="1:38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6975090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28">
        <v>6975090</v>
      </c>
    </row>
    <row r="89" spans="1:38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28">
        <v>338516149</v>
      </c>
    </row>
    <row r="90" spans="1:38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28">
        <v>0</v>
      </c>
    </row>
    <row r="91" spans="1:38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6226671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28">
        <v>6226671</v>
      </c>
    </row>
    <row r="92" spans="1:38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28">
        <v>0</v>
      </c>
    </row>
    <row r="93" spans="1:38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28">
        <v>0</v>
      </c>
    </row>
    <row r="94" spans="1:38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28">
        <v>0</v>
      </c>
    </row>
    <row r="95" spans="1:38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28">
        <v>0</v>
      </c>
    </row>
    <row r="96" spans="1:38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28">
        <v>0</v>
      </c>
    </row>
    <row r="97" spans="1:38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28">
        <v>24200441</v>
      </c>
    </row>
    <row r="98" spans="1:38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28">
        <v>0</v>
      </c>
    </row>
    <row r="99" spans="1:38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2823953631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446911013</v>
      </c>
      <c r="AD99" s="12">
        <v>0</v>
      </c>
      <c r="AE99" s="12">
        <v>0</v>
      </c>
      <c r="AF99" s="12">
        <v>0</v>
      </c>
      <c r="AG99" s="12">
        <v>0</v>
      </c>
      <c r="AH99" s="12">
        <v>340297410</v>
      </c>
      <c r="AI99" s="12">
        <v>0</v>
      </c>
      <c r="AJ99" s="12">
        <v>0</v>
      </c>
      <c r="AK99" s="12">
        <v>0</v>
      </c>
      <c r="AL99" s="228">
        <v>3611162054</v>
      </c>
    </row>
    <row r="100" spans="1:38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4975962798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996158380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340297410</v>
      </c>
      <c r="AI100" s="107">
        <v>0</v>
      </c>
      <c r="AJ100" s="107">
        <v>0</v>
      </c>
      <c r="AK100" s="107">
        <v>0</v>
      </c>
      <c r="AL100" s="235">
        <v>6312418588</v>
      </c>
    </row>
    <row r="101" spans="1:38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35769875766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936013577</v>
      </c>
      <c r="S101" s="12">
        <v>0</v>
      </c>
      <c r="T101" s="12">
        <v>857977559</v>
      </c>
      <c r="U101" s="12">
        <v>0</v>
      </c>
      <c r="V101" s="12">
        <v>0</v>
      </c>
      <c r="W101" s="12">
        <v>0</v>
      </c>
      <c r="X101" s="12">
        <v>0</v>
      </c>
      <c r="Y101" s="12">
        <v>4924755341</v>
      </c>
      <c r="Z101" s="12">
        <v>0</v>
      </c>
      <c r="AA101" s="12">
        <v>47197877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41668678891</v>
      </c>
      <c r="AI101" s="12">
        <v>0</v>
      </c>
      <c r="AJ101" s="12">
        <v>0</v>
      </c>
      <c r="AK101" s="12">
        <v>0</v>
      </c>
      <c r="AL101" s="228">
        <v>84204499011</v>
      </c>
    </row>
    <row r="102" spans="1:38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35769875766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936013577</v>
      </c>
      <c r="S102" s="107">
        <v>0</v>
      </c>
      <c r="T102" s="107">
        <v>857977559</v>
      </c>
      <c r="U102" s="107">
        <v>0</v>
      </c>
      <c r="V102" s="107">
        <v>0</v>
      </c>
      <c r="W102" s="107">
        <v>0</v>
      </c>
      <c r="X102" s="107">
        <v>0</v>
      </c>
      <c r="Y102" s="107">
        <v>4924755341</v>
      </c>
      <c r="Z102" s="107">
        <v>0</v>
      </c>
      <c r="AA102" s="107">
        <v>47197877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41668678891</v>
      </c>
      <c r="AI102" s="107">
        <v>0</v>
      </c>
      <c r="AJ102" s="107">
        <v>0</v>
      </c>
      <c r="AK102" s="107">
        <v>0</v>
      </c>
      <c r="AL102" s="235">
        <v>84204499011</v>
      </c>
    </row>
    <row r="103" spans="1:38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28">
        <v>0</v>
      </c>
    </row>
    <row r="104" spans="1:38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5">
        <v>0</v>
      </c>
    </row>
    <row r="105" spans="1:38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4975962798</v>
      </c>
      <c r="I105" s="30">
        <v>0</v>
      </c>
      <c r="J105" s="30">
        <v>0</v>
      </c>
      <c r="K105" s="30">
        <v>0</v>
      </c>
      <c r="L105" s="30">
        <v>35769875766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936013577</v>
      </c>
      <c r="S105" s="30">
        <v>0</v>
      </c>
      <c r="T105" s="30">
        <v>857977559</v>
      </c>
      <c r="U105" s="30">
        <v>0</v>
      </c>
      <c r="V105" s="30">
        <v>0</v>
      </c>
      <c r="W105" s="30">
        <v>0</v>
      </c>
      <c r="X105" s="30">
        <v>0</v>
      </c>
      <c r="Y105" s="30">
        <v>4924755341</v>
      </c>
      <c r="Z105" s="30">
        <v>0</v>
      </c>
      <c r="AA105" s="30">
        <v>47197877</v>
      </c>
      <c r="AB105" s="30">
        <v>0</v>
      </c>
      <c r="AC105" s="30">
        <v>996158380</v>
      </c>
      <c r="AD105" s="30">
        <v>0</v>
      </c>
      <c r="AE105" s="30">
        <v>0</v>
      </c>
      <c r="AF105" s="30">
        <v>0</v>
      </c>
      <c r="AG105" s="30">
        <v>0</v>
      </c>
      <c r="AH105" s="30">
        <v>42008976301</v>
      </c>
      <c r="AI105" s="30">
        <v>0</v>
      </c>
      <c r="AJ105" s="30">
        <v>0</v>
      </c>
      <c r="AK105" s="30">
        <v>0</v>
      </c>
      <c r="AL105" s="237">
        <v>90516917599</v>
      </c>
    </row>
    <row r="106" spans="1:38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28">
        <v>105682</v>
      </c>
    </row>
    <row r="107" spans="1:38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28">
        <v>0</v>
      </c>
    </row>
    <row r="108" spans="1:38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28">
        <v>0</v>
      </c>
    </row>
    <row r="109" spans="1:38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13712267</v>
      </c>
      <c r="J109" s="12">
        <v>66374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60822264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203622719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28">
        <v>278373710</v>
      </c>
    </row>
    <row r="110" spans="1:38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28">
        <v>0</v>
      </c>
    </row>
    <row r="111" spans="1:38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28">
        <v>34299</v>
      </c>
    </row>
    <row r="112" spans="1:38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28">
        <v>7646</v>
      </c>
    </row>
    <row r="113" spans="1:38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498690894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28">
        <v>498690894</v>
      </c>
    </row>
    <row r="114" spans="1:38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431506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148807095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28">
        <v>149238601</v>
      </c>
    </row>
    <row r="115" spans="1:38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8645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28">
        <v>8645</v>
      </c>
    </row>
    <row r="116" spans="1:38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28">
        <v>0</v>
      </c>
    </row>
    <row r="117" spans="1:38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28">
        <v>1497538</v>
      </c>
    </row>
    <row r="118" spans="1:38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28">
        <v>0</v>
      </c>
    </row>
    <row r="119" spans="1:38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28">
        <v>0</v>
      </c>
    </row>
    <row r="120" spans="1:38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13712267</v>
      </c>
      <c r="J120" s="107">
        <v>654152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60822264</v>
      </c>
      <c r="U120" s="107">
        <v>0</v>
      </c>
      <c r="V120" s="107">
        <v>1497538</v>
      </c>
      <c r="W120" s="107">
        <v>0</v>
      </c>
      <c r="X120" s="107">
        <v>0</v>
      </c>
      <c r="Y120" s="107">
        <v>0</v>
      </c>
      <c r="Z120" s="107">
        <v>0</v>
      </c>
      <c r="AA120" s="107">
        <v>352429814</v>
      </c>
      <c r="AB120" s="107">
        <v>0</v>
      </c>
      <c r="AC120" s="107">
        <v>0</v>
      </c>
      <c r="AD120" s="107">
        <v>498690894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5">
        <v>927957015</v>
      </c>
    </row>
    <row r="121" spans="1:38" s="25" customFormat="1" ht="14.4" x14ac:dyDescent="0.3">
      <c r="A121" s="68" t="s">
        <v>364</v>
      </c>
      <c r="B121" s="28" t="s">
        <v>143</v>
      </c>
      <c r="C121" s="12">
        <v>118605243</v>
      </c>
      <c r="D121" s="12">
        <v>0</v>
      </c>
      <c r="E121" s="12">
        <v>17064025</v>
      </c>
      <c r="F121" s="12">
        <v>16390637</v>
      </c>
      <c r="G121" s="12">
        <v>28758443</v>
      </c>
      <c r="H121" s="12">
        <v>233749836</v>
      </c>
      <c r="I121" s="12">
        <v>922113</v>
      </c>
      <c r="J121" s="12">
        <v>4962274</v>
      </c>
      <c r="K121" s="12">
        <v>22922669</v>
      </c>
      <c r="L121" s="12">
        <v>21899669</v>
      </c>
      <c r="M121" s="12">
        <v>149029285</v>
      </c>
      <c r="N121" s="12">
        <v>161703588</v>
      </c>
      <c r="O121" s="12">
        <v>173374368</v>
      </c>
      <c r="P121" s="12">
        <v>182077</v>
      </c>
      <c r="Q121" s="12">
        <v>13634174</v>
      </c>
      <c r="R121" s="12">
        <v>72384075</v>
      </c>
      <c r="S121" s="12">
        <v>2736012</v>
      </c>
      <c r="T121" s="12">
        <v>507094297</v>
      </c>
      <c r="U121" s="12">
        <v>0</v>
      </c>
      <c r="V121" s="12">
        <v>184279813</v>
      </c>
      <c r="W121" s="12">
        <v>34130030</v>
      </c>
      <c r="X121" s="12">
        <v>913620</v>
      </c>
      <c r="Y121" s="12">
        <v>38488895</v>
      </c>
      <c r="Z121" s="12">
        <v>0</v>
      </c>
      <c r="AA121" s="12">
        <v>437292867</v>
      </c>
      <c r="AB121" s="12">
        <v>127588946</v>
      </c>
      <c r="AC121" s="12">
        <v>0</v>
      </c>
      <c r="AD121" s="12">
        <v>74045988</v>
      </c>
      <c r="AE121" s="12">
        <v>34058569</v>
      </c>
      <c r="AF121" s="12">
        <v>25531113</v>
      </c>
      <c r="AG121" s="12">
        <v>28881370</v>
      </c>
      <c r="AH121" s="12">
        <v>28824804</v>
      </c>
      <c r="AI121" s="12">
        <v>0</v>
      </c>
      <c r="AJ121" s="12">
        <v>0</v>
      </c>
      <c r="AK121" s="12">
        <v>105296</v>
      </c>
      <c r="AL121" s="228">
        <v>2559554096</v>
      </c>
    </row>
    <row r="122" spans="1:38" s="25" customFormat="1" ht="14.4" x14ac:dyDescent="0.3">
      <c r="A122" s="68" t="s">
        <v>365</v>
      </c>
      <c r="B122" s="28" t="s">
        <v>144</v>
      </c>
      <c r="C122" s="12">
        <v>211876441</v>
      </c>
      <c r="D122" s="12">
        <v>0</v>
      </c>
      <c r="E122" s="12">
        <v>8100</v>
      </c>
      <c r="F122" s="12">
        <v>979389</v>
      </c>
      <c r="G122" s="12">
        <v>38213511</v>
      </c>
      <c r="H122" s="12">
        <v>41451870</v>
      </c>
      <c r="I122" s="12">
        <v>0</v>
      </c>
      <c r="J122" s="12">
        <v>2511614</v>
      </c>
      <c r="K122" s="12">
        <v>11267516</v>
      </c>
      <c r="L122" s="12">
        <v>3113529</v>
      </c>
      <c r="M122" s="12">
        <v>66107675</v>
      </c>
      <c r="N122" s="12">
        <v>66003897</v>
      </c>
      <c r="O122" s="12">
        <v>51358360</v>
      </c>
      <c r="P122" s="12">
        <v>0</v>
      </c>
      <c r="Q122" s="12">
        <v>3243186</v>
      </c>
      <c r="R122" s="12">
        <v>41158124</v>
      </c>
      <c r="S122" s="12">
        <v>0</v>
      </c>
      <c r="T122" s="12">
        <v>332946054</v>
      </c>
      <c r="U122" s="12">
        <v>0</v>
      </c>
      <c r="V122" s="12">
        <v>40226500</v>
      </c>
      <c r="W122" s="12">
        <v>8156749</v>
      </c>
      <c r="X122" s="12">
        <v>59746</v>
      </c>
      <c r="Y122" s="12">
        <v>7799325</v>
      </c>
      <c r="Z122" s="12">
        <v>0</v>
      </c>
      <c r="AA122" s="12">
        <v>107755985</v>
      </c>
      <c r="AB122" s="12">
        <v>30925454</v>
      </c>
      <c r="AC122" s="12">
        <v>0</v>
      </c>
      <c r="AD122" s="12">
        <v>38416273</v>
      </c>
      <c r="AE122" s="12">
        <v>8343709</v>
      </c>
      <c r="AF122" s="12">
        <v>153566395</v>
      </c>
      <c r="AG122" s="12">
        <v>17990019</v>
      </c>
      <c r="AH122" s="12">
        <v>16470193</v>
      </c>
      <c r="AI122" s="12">
        <v>0</v>
      </c>
      <c r="AJ122" s="12">
        <v>0</v>
      </c>
      <c r="AK122" s="12">
        <v>0</v>
      </c>
      <c r="AL122" s="228">
        <v>1299949614</v>
      </c>
    </row>
    <row r="123" spans="1:38" s="25" customFormat="1" ht="14.4" x14ac:dyDescent="0.3">
      <c r="A123" s="68" t="s">
        <v>366</v>
      </c>
      <c r="B123" s="28" t="s">
        <v>145</v>
      </c>
      <c r="C123" s="12">
        <v>16353034</v>
      </c>
      <c r="D123" s="12">
        <v>0</v>
      </c>
      <c r="E123" s="12">
        <v>10800</v>
      </c>
      <c r="F123" s="12">
        <v>228294</v>
      </c>
      <c r="G123" s="12">
        <v>10156213</v>
      </c>
      <c r="H123" s="12">
        <v>18740554</v>
      </c>
      <c r="I123" s="12">
        <v>0</v>
      </c>
      <c r="J123" s="12">
        <v>625786</v>
      </c>
      <c r="K123" s="12">
        <v>7766814</v>
      </c>
      <c r="L123" s="12">
        <v>56351</v>
      </c>
      <c r="M123" s="12">
        <v>35325193</v>
      </c>
      <c r="N123" s="12">
        <v>9612574</v>
      </c>
      <c r="O123" s="12">
        <v>49176370</v>
      </c>
      <c r="P123" s="12">
        <v>0</v>
      </c>
      <c r="Q123" s="12">
        <v>95462</v>
      </c>
      <c r="R123" s="12">
        <v>6742038</v>
      </c>
      <c r="S123" s="12">
        <v>1461420</v>
      </c>
      <c r="T123" s="12">
        <v>8836543</v>
      </c>
      <c r="U123" s="12">
        <v>0</v>
      </c>
      <c r="V123" s="12">
        <v>8879534</v>
      </c>
      <c r="W123" s="12">
        <v>2762200</v>
      </c>
      <c r="X123" s="12">
        <v>13636</v>
      </c>
      <c r="Y123" s="12">
        <v>1818443</v>
      </c>
      <c r="Z123" s="12">
        <v>0</v>
      </c>
      <c r="AA123" s="12">
        <v>113213051</v>
      </c>
      <c r="AB123" s="12">
        <v>12719674</v>
      </c>
      <c r="AC123" s="12">
        <v>0</v>
      </c>
      <c r="AD123" s="12">
        <v>22908415</v>
      </c>
      <c r="AE123" s="12">
        <v>0</v>
      </c>
      <c r="AF123" s="12">
        <v>46614952</v>
      </c>
      <c r="AG123" s="12">
        <v>18836846</v>
      </c>
      <c r="AH123" s="12">
        <v>6247185</v>
      </c>
      <c r="AI123" s="12">
        <v>0</v>
      </c>
      <c r="AJ123" s="12">
        <v>0</v>
      </c>
      <c r="AK123" s="12">
        <v>625637</v>
      </c>
      <c r="AL123" s="228">
        <v>399827019</v>
      </c>
    </row>
    <row r="124" spans="1:38" s="25" customFormat="1" ht="14.4" x14ac:dyDescent="0.3">
      <c r="A124" s="68" t="s">
        <v>367</v>
      </c>
      <c r="B124" s="28" t="s">
        <v>146</v>
      </c>
      <c r="C124" s="12">
        <v>2943144540</v>
      </c>
      <c r="D124" s="12">
        <v>0</v>
      </c>
      <c r="E124" s="12">
        <v>2165854</v>
      </c>
      <c r="F124" s="12">
        <v>228238866</v>
      </c>
      <c r="G124" s="12">
        <v>1571478597</v>
      </c>
      <c r="H124" s="12">
        <v>3994137363</v>
      </c>
      <c r="I124" s="12">
        <v>2832214</v>
      </c>
      <c r="J124" s="12">
        <v>309285280</v>
      </c>
      <c r="K124" s="12">
        <v>1029903580</v>
      </c>
      <c r="L124" s="12">
        <v>10884506</v>
      </c>
      <c r="M124" s="12">
        <v>1609898395</v>
      </c>
      <c r="N124" s="12">
        <v>3316835958</v>
      </c>
      <c r="O124" s="12">
        <v>1738575537</v>
      </c>
      <c r="P124" s="12">
        <v>0</v>
      </c>
      <c r="Q124" s="12">
        <v>122280122</v>
      </c>
      <c r="R124" s="12">
        <v>1229840187</v>
      </c>
      <c r="S124" s="12">
        <v>68547741</v>
      </c>
      <c r="T124" s="12">
        <v>1461210098</v>
      </c>
      <c r="U124" s="12">
        <v>0</v>
      </c>
      <c r="V124" s="12">
        <v>2049505811</v>
      </c>
      <c r="W124" s="12">
        <v>813994214</v>
      </c>
      <c r="X124" s="12">
        <v>376668536</v>
      </c>
      <c r="Y124" s="12">
        <v>1085020929</v>
      </c>
      <c r="Z124" s="12">
        <v>0</v>
      </c>
      <c r="AA124" s="12">
        <v>7964735044</v>
      </c>
      <c r="AB124" s="12">
        <v>1116004659</v>
      </c>
      <c r="AC124" s="12">
        <v>6440873143</v>
      </c>
      <c r="AD124" s="12">
        <v>2695387395</v>
      </c>
      <c r="AE124" s="12">
        <v>806530349</v>
      </c>
      <c r="AF124" s="12">
        <v>2463220775</v>
      </c>
      <c r="AG124" s="12">
        <v>980195798</v>
      </c>
      <c r="AH124" s="12">
        <v>996115252</v>
      </c>
      <c r="AI124" s="12">
        <v>6103214</v>
      </c>
      <c r="AJ124" s="12">
        <v>31515545</v>
      </c>
      <c r="AK124" s="12">
        <v>0</v>
      </c>
      <c r="AL124" s="228">
        <v>47465129502</v>
      </c>
    </row>
    <row r="125" spans="1:38" s="25" customFormat="1" ht="14.4" x14ac:dyDescent="0.3">
      <c r="A125" s="68" t="s">
        <v>368</v>
      </c>
      <c r="B125" s="28" t="s">
        <v>147</v>
      </c>
      <c r="C125" s="12">
        <v>1429672</v>
      </c>
      <c r="D125" s="12">
        <v>0</v>
      </c>
      <c r="E125" s="12">
        <v>0</v>
      </c>
      <c r="F125" s="12">
        <v>0</v>
      </c>
      <c r="G125" s="12">
        <v>58749458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14472115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28">
        <v>74651245</v>
      </c>
    </row>
    <row r="126" spans="1:38" s="25" customFormat="1" ht="14.4" x14ac:dyDescent="0.3">
      <c r="A126" s="68" t="s">
        <v>369</v>
      </c>
      <c r="B126" s="28" t="s">
        <v>148</v>
      </c>
      <c r="C126" s="12">
        <v>12355273</v>
      </c>
      <c r="D126" s="12">
        <v>0</v>
      </c>
      <c r="E126" s="12">
        <v>1229152</v>
      </c>
      <c r="F126" s="12">
        <v>2767424</v>
      </c>
      <c r="G126" s="12">
        <v>33457209</v>
      </c>
      <c r="H126" s="12">
        <v>36083183</v>
      </c>
      <c r="I126" s="12">
        <v>0</v>
      </c>
      <c r="J126" s="12">
        <v>155068</v>
      </c>
      <c r="K126" s="12">
        <v>3763618</v>
      </c>
      <c r="L126" s="12">
        <v>2338136</v>
      </c>
      <c r="M126" s="12">
        <v>18078258</v>
      </c>
      <c r="N126" s="12">
        <v>33967658</v>
      </c>
      <c r="O126" s="12">
        <v>70729362</v>
      </c>
      <c r="P126" s="12">
        <v>0</v>
      </c>
      <c r="Q126" s="12">
        <v>3783936</v>
      </c>
      <c r="R126" s="12">
        <v>34217193</v>
      </c>
      <c r="S126" s="12">
        <v>553214</v>
      </c>
      <c r="T126" s="12">
        <v>26740849</v>
      </c>
      <c r="U126" s="12">
        <v>0</v>
      </c>
      <c r="V126" s="12">
        <v>48986762</v>
      </c>
      <c r="W126" s="12">
        <v>24135079</v>
      </c>
      <c r="X126" s="12">
        <v>601773</v>
      </c>
      <c r="Y126" s="12">
        <v>9758755</v>
      </c>
      <c r="Z126" s="12">
        <v>0</v>
      </c>
      <c r="AA126" s="12">
        <v>173026543</v>
      </c>
      <c r="AB126" s="12">
        <v>9947996</v>
      </c>
      <c r="AC126" s="12">
        <v>0</v>
      </c>
      <c r="AD126" s="12">
        <v>24492163</v>
      </c>
      <c r="AE126" s="12">
        <v>30551153</v>
      </c>
      <c r="AF126" s="12">
        <v>31967897</v>
      </c>
      <c r="AG126" s="12">
        <v>4010261</v>
      </c>
      <c r="AH126" s="12">
        <v>8498464</v>
      </c>
      <c r="AI126" s="12">
        <v>0</v>
      </c>
      <c r="AJ126" s="12">
        <v>0</v>
      </c>
      <c r="AK126" s="12">
        <v>0</v>
      </c>
      <c r="AL126" s="228">
        <v>646196379</v>
      </c>
    </row>
    <row r="127" spans="1:38" s="25" customFormat="1" ht="14.4" x14ac:dyDescent="0.3">
      <c r="A127" s="68" t="s">
        <v>370</v>
      </c>
      <c r="B127" s="28" t="s">
        <v>149</v>
      </c>
      <c r="C127" s="12">
        <v>948276</v>
      </c>
      <c r="D127" s="12">
        <v>0</v>
      </c>
      <c r="E127" s="12">
        <v>0</v>
      </c>
      <c r="F127" s="12">
        <v>724734</v>
      </c>
      <c r="G127" s="12">
        <v>578485</v>
      </c>
      <c r="H127" s="12">
        <v>6828373</v>
      </c>
      <c r="I127" s="12">
        <v>0</v>
      </c>
      <c r="J127" s="12">
        <v>15599</v>
      </c>
      <c r="K127" s="12">
        <v>364366</v>
      </c>
      <c r="L127" s="12">
        <v>31118</v>
      </c>
      <c r="M127" s="12">
        <v>1818461</v>
      </c>
      <c r="N127" s="12">
        <v>1988545</v>
      </c>
      <c r="O127" s="12">
        <v>2954886</v>
      </c>
      <c r="P127" s="12">
        <v>0</v>
      </c>
      <c r="Q127" s="12">
        <v>287997</v>
      </c>
      <c r="R127" s="12">
        <v>2328347</v>
      </c>
      <c r="S127" s="12">
        <v>14482</v>
      </c>
      <c r="T127" s="12">
        <v>1825869</v>
      </c>
      <c r="U127" s="12">
        <v>0</v>
      </c>
      <c r="V127" s="12">
        <v>4155127</v>
      </c>
      <c r="W127" s="12">
        <v>586801</v>
      </c>
      <c r="X127" s="12">
        <v>125257</v>
      </c>
      <c r="Y127" s="12">
        <v>2384099</v>
      </c>
      <c r="Z127" s="12">
        <v>0</v>
      </c>
      <c r="AA127" s="12">
        <v>16545675</v>
      </c>
      <c r="AB127" s="12">
        <v>1120526</v>
      </c>
      <c r="AC127" s="12">
        <v>0</v>
      </c>
      <c r="AD127" s="12">
        <v>1406542</v>
      </c>
      <c r="AE127" s="12">
        <v>3558650</v>
      </c>
      <c r="AF127" s="12">
        <v>0</v>
      </c>
      <c r="AG127" s="12">
        <v>1098495</v>
      </c>
      <c r="AH127" s="12">
        <v>713731</v>
      </c>
      <c r="AI127" s="12">
        <v>0</v>
      </c>
      <c r="AJ127" s="12">
        <v>0</v>
      </c>
      <c r="AK127" s="12">
        <v>0</v>
      </c>
      <c r="AL127" s="228">
        <v>52404441</v>
      </c>
    </row>
    <row r="128" spans="1:38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279643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8401289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23457087</v>
      </c>
      <c r="AE128" s="12">
        <v>0</v>
      </c>
      <c r="AF128" s="12">
        <v>1014285758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28">
        <v>1046423777</v>
      </c>
    </row>
    <row r="129" spans="1:38" s="25" customFormat="1" ht="14.4" x14ac:dyDescent="0.3">
      <c r="A129" s="68" t="s">
        <v>372</v>
      </c>
      <c r="B129" s="28" t="s">
        <v>151</v>
      </c>
      <c r="C129" s="12">
        <v>22963728</v>
      </c>
      <c r="D129" s="12">
        <v>0</v>
      </c>
      <c r="E129" s="12">
        <v>7534084</v>
      </c>
      <c r="F129" s="12">
        <v>828084</v>
      </c>
      <c r="G129" s="12">
        <v>42271255</v>
      </c>
      <c r="H129" s="12">
        <v>114571828</v>
      </c>
      <c r="I129" s="12">
        <v>0</v>
      </c>
      <c r="J129" s="12">
        <v>6259888</v>
      </c>
      <c r="K129" s="12">
        <v>25630292</v>
      </c>
      <c r="L129" s="12">
        <v>16293504</v>
      </c>
      <c r="M129" s="12">
        <v>182583767</v>
      </c>
      <c r="N129" s="12">
        <v>168340548</v>
      </c>
      <c r="O129" s="12">
        <v>174540715</v>
      </c>
      <c r="P129" s="12">
        <v>0</v>
      </c>
      <c r="Q129" s="12">
        <v>687030</v>
      </c>
      <c r="R129" s="12">
        <v>85107139</v>
      </c>
      <c r="S129" s="12">
        <v>0</v>
      </c>
      <c r="T129" s="12">
        <v>145445744</v>
      </c>
      <c r="U129" s="12">
        <v>0</v>
      </c>
      <c r="V129" s="12">
        <v>139000153</v>
      </c>
      <c r="W129" s="12">
        <v>46432532</v>
      </c>
      <c r="X129" s="12">
        <v>234948</v>
      </c>
      <c r="Y129" s="12">
        <v>17535513</v>
      </c>
      <c r="Z129" s="12">
        <v>0</v>
      </c>
      <c r="AA129" s="12">
        <v>646284694</v>
      </c>
      <c r="AB129" s="12">
        <v>272769196</v>
      </c>
      <c r="AC129" s="12">
        <v>0</v>
      </c>
      <c r="AD129" s="12">
        <v>145572842</v>
      </c>
      <c r="AE129" s="12">
        <v>13232290</v>
      </c>
      <c r="AF129" s="12">
        <v>250759813</v>
      </c>
      <c r="AG129" s="12">
        <v>43859282</v>
      </c>
      <c r="AH129" s="12">
        <v>118198147</v>
      </c>
      <c r="AI129" s="12">
        <v>5108</v>
      </c>
      <c r="AJ129" s="12">
        <v>205896059</v>
      </c>
      <c r="AK129" s="12">
        <v>241808</v>
      </c>
      <c r="AL129" s="228">
        <v>2893079991</v>
      </c>
    </row>
    <row r="130" spans="1:38" s="25" customFormat="1" ht="14.4" x14ac:dyDescent="0.3">
      <c r="A130" s="68" t="s">
        <v>373</v>
      </c>
      <c r="B130" s="28" t="s">
        <v>152</v>
      </c>
      <c r="C130" s="12">
        <v>630362459</v>
      </c>
      <c r="D130" s="12">
        <v>955378</v>
      </c>
      <c r="E130" s="12">
        <v>4779330</v>
      </c>
      <c r="F130" s="12">
        <v>2259355</v>
      </c>
      <c r="G130" s="12">
        <v>6520777</v>
      </c>
      <c r="H130" s="12">
        <v>37981896</v>
      </c>
      <c r="I130" s="12">
        <v>955378</v>
      </c>
      <c r="J130" s="12">
        <v>1165678</v>
      </c>
      <c r="K130" s="12">
        <v>3282922</v>
      </c>
      <c r="L130" s="12">
        <v>4446413</v>
      </c>
      <c r="M130" s="12">
        <v>29007099</v>
      </c>
      <c r="N130" s="12">
        <v>40901115</v>
      </c>
      <c r="O130" s="12">
        <v>20844993</v>
      </c>
      <c r="P130" s="12">
        <v>955535</v>
      </c>
      <c r="Q130" s="12">
        <v>2321555</v>
      </c>
      <c r="R130" s="12">
        <v>13041636</v>
      </c>
      <c r="S130" s="12">
        <v>1307229</v>
      </c>
      <c r="T130" s="12">
        <v>8794259</v>
      </c>
      <c r="U130" s="12">
        <v>0</v>
      </c>
      <c r="V130" s="12">
        <v>39929331</v>
      </c>
      <c r="W130" s="12">
        <v>5014010</v>
      </c>
      <c r="X130" s="12">
        <v>1511429</v>
      </c>
      <c r="Y130" s="12">
        <v>2980992</v>
      </c>
      <c r="Z130" s="12">
        <v>955378</v>
      </c>
      <c r="AA130" s="12">
        <v>73171592</v>
      </c>
      <c r="AB130" s="12">
        <v>3015717</v>
      </c>
      <c r="AC130" s="12">
        <v>0</v>
      </c>
      <c r="AD130" s="12">
        <v>20301042</v>
      </c>
      <c r="AE130" s="12">
        <v>4409794</v>
      </c>
      <c r="AF130" s="12">
        <v>297807830</v>
      </c>
      <c r="AG130" s="12">
        <v>14038423</v>
      </c>
      <c r="AH130" s="12">
        <v>1952612</v>
      </c>
      <c r="AI130" s="12">
        <v>926563</v>
      </c>
      <c r="AJ130" s="12">
        <v>955378</v>
      </c>
      <c r="AK130" s="12">
        <v>0</v>
      </c>
      <c r="AL130" s="228">
        <v>1276853098</v>
      </c>
    </row>
    <row r="131" spans="1:38" s="25" customFormat="1" ht="14.4" x14ac:dyDescent="0.3">
      <c r="A131" s="68" t="s">
        <v>374</v>
      </c>
      <c r="B131" s="28" t="s">
        <v>153</v>
      </c>
      <c r="C131" s="12">
        <v>7022891</v>
      </c>
      <c r="D131" s="12">
        <v>0</v>
      </c>
      <c r="E131" s="12">
        <v>0</v>
      </c>
      <c r="F131" s="12">
        <v>0</v>
      </c>
      <c r="G131" s="12">
        <v>212551</v>
      </c>
      <c r="H131" s="12">
        <v>97970434</v>
      </c>
      <c r="I131" s="12">
        <v>0</v>
      </c>
      <c r="J131" s="12">
        <v>82788</v>
      </c>
      <c r="K131" s="12">
        <v>0</v>
      </c>
      <c r="L131" s="12">
        <v>0</v>
      </c>
      <c r="M131" s="12">
        <v>21554187</v>
      </c>
      <c r="N131" s="12">
        <v>17422265</v>
      </c>
      <c r="O131" s="12">
        <v>6466976</v>
      </c>
      <c r="P131" s="12">
        <v>0</v>
      </c>
      <c r="Q131" s="12">
        <v>265723</v>
      </c>
      <c r="R131" s="12">
        <v>0</v>
      </c>
      <c r="S131" s="12">
        <v>0</v>
      </c>
      <c r="T131" s="12">
        <v>1922565</v>
      </c>
      <c r="U131" s="12">
        <v>0</v>
      </c>
      <c r="V131" s="12">
        <v>13664802</v>
      </c>
      <c r="W131" s="12">
        <v>0</v>
      </c>
      <c r="X131" s="12">
        <v>0</v>
      </c>
      <c r="Y131" s="12">
        <v>1652114</v>
      </c>
      <c r="Z131" s="12">
        <v>0</v>
      </c>
      <c r="AA131" s="12">
        <v>11078660</v>
      </c>
      <c r="AB131" s="12">
        <v>0</v>
      </c>
      <c r="AC131" s="12">
        <v>0</v>
      </c>
      <c r="AD131" s="12">
        <v>1816245</v>
      </c>
      <c r="AE131" s="12">
        <v>5170732</v>
      </c>
      <c r="AF131" s="12">
        <v>111687929</v>
      </c>
      <c r="AG131" s="12">
        <v>3103156</v>
      </c>
      <c r="AH131" s="12">
        <v>4365589</v>
      </c>
      <c r="AI131" s="12">
        <v>0</v>
      </c>
      <c r="AJ131" s="12">
        <v>0</v>
      </c>
      <c r="AK131" s="12">
        <v>0</v>
      </c>
      <c r="AL131" s="228">
        <v>305459607</v>
      </c>
    </row>
    <row r="132" spans="1:38" s="25" customFormat="1" ht="14.4" x14ac:dyDescent="0.3">
      <c r="A132" s="68" t="s">
        <v>375</v>
      </c>
      <c r="B132" s="28" t="s">
        <v>154</v>
      </c>
      <c r="C132" s="12">
        <v>55717476</v>
      </c>
      <c r="D132" s="12">
        <v>0</v>
      </c>
      <c r="E132" s="12">
        <v>449066</v>
      </c>
      <c r="F132" s="12">
        <v>173064</v>
      </c>
      <c r="G132" s="12">
        <v>1056471</v>
      </c>
      <c r="H132" s="12">
        <v>127184583</v>
      </c>
      <c r="I132" s="12">
        <v>0</v>
      </c>
      <c r="J132" s="12">
        <v>3099</v>
      </c>
      <c r="K132" s="12">
        <v>320939</v>
      </c>
      <c r="L132" s="12">
        <v>437242</v>
      </c>
      <c r="M132" s="12">
        <v>156074119</v>
      </c>
      <c r="N132" s="12">
        <v>61961205</v>
      </c>
      <c r="O132" s="12">
        <v>94001917</v>
      </c>
      <c r="P132" s="12">
        <v>0</v>
      </c>
      <c r="Q132" s="12">
        <v>1098663</v>
      </c>
      <c r="R132" s="12">
        <v>222968632</v>
      </c>
      <c r="S132" s="12">
        <v>15000</v>
      </c>
      <c r="T132" s="12">
        <v>51050549</v>
      </c>
      <c r="U132" s="12">
        <v>0</v>
      </c>
      <c r="V132" s="12">
        <v>81438203</v>
      </c>
      <c r="W132" s="12">
        <v>1226506</v>
      </c>
      <c r="X132" s="12">
        <v>106329</v>
      </c>
      <c r="Y132" s="12">
        <v>2847568</v>
      </c>
      <c r="Z132" s="12">
        <v>0</v>
      </c>
      <c r="AA132" s="12">
        <v>306325988</v>
      </c>
      <c r="AB132" s="12">
        <v>295293570</v>
      </c>
      <c r="AC132" s="12">
        <v>0</v>
      </c>
      <c r="AD132" s="12">
        <v>58506457</v>
      </c>
      <c r="AE132" s="12">
        <v>11336761</v>
      </c>
      <c r="AF132" s="12">
        <v>32704832</v>
      </c>
      <c r="AG132" s="12">
        <v>86064883</v>
      </c>
      <c r="AH132" s="12">
        <v>1217460</v>
      </c>
      <c r="AI132" s="12">
        <v>0</v>
      </c>
      <c r="AJ132" s="12">
        <v>0</v>
      </c>
      <c r="AK132" s="12">
        <v>0</v>
      </c>
      <c r="AL132" s="228">
        <v>1649580582</v>
      </c>
    </row>
    <row r="133" spans="1:38" s="25" customFormat="1" ht="14.4" x14ac:dyDescent="0.3">
      <c r="A133" s="68" t="s">
        <v>376</v>
      </c>
      <c r="B133" s="28" t="s">
        <v>155</v>
      </c>
      <c r="C133" s="12">
        <v>184020512</v>
      </c>
      <c r="D133" s="12">
        <v>0</v>
      </c>
      <c r="E133" s="12">
        <v>0</v>
      </c>
      <c r="F133" s="12">
        <v>0</v>
      </c>
      <c r="G133" s="12">
        <v>390003</v>
      </c>
      <c r="H133" s="12">
        <v>106799740</v>
      </c>
      <c r="I133" s="12">
        <v>0</v>
      </c>
      <c r="J133" s="12">
        <v>33501</v>
      </c>
      <c r="K133" s="12">
        <v>0</v>
      </c>
      <c r="L133" s="12">
        <v>0</v>
      </c>
      <c r="M133" s="12">
        <v>330421</v>
      </c>
      <c r="N133" s="12">
        <v>15138959</v>
      </c>
      <c r="O133" s="12">
        <v>9581880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7315408</v>
      </c>
      <c r="W133" s="12">
        <v>0</v>
      </c>
      <c r="X133" s="12">
        <v>0</v>
      </c>
      <c r="Y133" s="12">
        <v>145078</v>
      </c>
      <c r="Z133" s="12">
        <v>0</v>
      </c>
      <c r="AA133" s="12">
        <v>11338752</v>
      </c>
      <c r="AB133" s="12">
        <v>600507</v>
      </c>
      <c r="AC133" s="12">
        <v>0</v>
      </c>
      <c r="AD133" s="12">
        <v>1740366</v>
      </c>
      <c r="AE133" s="12">
        <v>0</v>
      </c>
      <c r="AF133" s="12">
        <v>2721886</v>
      </c>
      <c r="AG133" s="12">
        <v>114673188</v>
      </c>
      <c r="AH133" s="12">
        <v>6614973</v>
      </c>
      <c r="AI133" s="12">
        <v>0</v>
      </c>
      <c r="AJ133" s="12">
        <v>0</v>
      </c>
      <c r="AK133" s="12">
        <v>0</v>
      </c>
      <c r="AL133" s="228">
        <v>461758791</v>
      </c>
    </row>
    <row r="134" spans="1:38" s="25" customFormat="1" ht="14.4" x14ac:dyDescent="0.3">
      <c r="A134" s="68" t="s">
        <v>377</v>
      </c>
      <c r="B134" s="28" t="s">
        <v>70</v>
      </c>
      <c r="C134" s="12">
        <v>1074392</v>
      </c>
      <c r="D134" s="12">
        <v>0</v>
      </c>
      <c r="E134" s="12">
        <v>0</v>
      </c>
      <c r="F134" s="12">
        <v>51391</v>
      </c>
      <c r="G134" s="12">
        <v>1201331</v>
      </c>
      <c r="H134" s="12">
        <v>19206224</v>
      </c>
      <c r="I134" s="12">
        <v>0</v>
      </c>
      <c r="J134" s="12">
        <v>0</v>
      </c>
      <c r="K134" s="12">
        <v>591600</v>
      </c>
      <c r="L134" s="12">
        <v>771</v>
      </c>
      <c r="M134" s="12">
        <v>4455721</v>
      </c>
      <c r="N134" s="12">
        <v>7428634</v>
      </c>
      <c r="O134" s="12">
        <v>255652478</v>
      </c>
      <c r="P134" s="12">
        <v>0</v>
      </c>
      <c r="Q134" s="12">
        <v>0</v>
      </c>
      <c r="R134" s="12">
        <v>6160696</v>
      </c>
      <c r="S134" s="12">
        <v>0</v>
      </c>
      <c r="T134" s="12">
        <v>21057994</v>
      </c>
      <c r="U134" s="12">
        <v>0</v>
      </c>
      <c r="V134" s="12">
        <v>489534</v>
      </c>
      <c r="W134" s="12">
        <v>2073628</v>
      </c>
      <c r="X134" s="12">
        <v>103747</v>
      </c>
      <c r="Y134" s="12">
        <v>2229131</v>
      </c>
      <c r="Z134" s="12">
        <v>0</v>
      </c>
      <c r="AA134" s="12">
        <v>207714193</v>
      </c>
      <c r="AB134" s="12">
        <v>18934746</v>
      </c>
      <c r="AC134" s="12">
        <v>0</v>
      </c>
      <c r="AD134" s="12">
        <v>19577293</v>
      </c>
      <c r="AE134" s="12">
        <v>0</v>
      </c>
      <c r="AF134" s="12">
        <v>34645864</v>
      </c>
      <c r="AG134" s="12">
        <v>11308537</v>
      </c>
      <c r="AH134" s="12">
        <v>22426935</v>
      </c>
      <c r="AI134" s="12">
        <v>0</v>
      </c>
      <c r="AJ134" s="12">
        <v>8517</v>
      </c>
      <c r="AK134" s="12">
        <v>1045116</v>
      </c>
      <c r="AL134" s="228">
        <v>637438473</v>
      </c>
    </row>
    <row r="135" spans="1:38" s="25" customFormat="1" ht="14.4" x14ac:dyDescent="0.3">
      <c r="A135" s="108" t="s">
        <v>378</v>
      </c>
      <c r="B135" s="109" t="s">
        <v>162</v>
      </c>
      <c r="C135" s="107">
        <v>4205873937</v>
      </c>
      <c r="D135" s="107">
        <v>955378</v>
      </c>
      <c r="E135" s="107">
        <v>33240411</v>
      </c>
      <c r="F135" s="107">
        <v>252641238</v>
      </c>
      <c r="G135" s="107">
        <v>1793044304</v>
      </c>
      <c r="H135" s="107">
        <v>4834705884</v>
      </c>
      <c r="I135" s="107">
        <v>4709705</v>
      </c>
      <c r="J135" s="107">
        <v>325100575</v>
      </c>
      <c r="K135" s="107">
        <v>1105814316</v>
      </c>
      <c r="L135" s="107">
        <v>59501239</v>
      </c>
      <c r="M135" s="107">
        <v>2274542224</v>
      </c>
      <c r="N135" s="107">
        <v>3901304946</v>
      </c>
      <c r="O135" s="107">
        <v>2647257842</v>
      </c>
      <c r="P135" s="107">
        <v>1137612</v>
      </c>
      <c r="Q135" s="107">
        <v>147697848</v>
      </c>
      <c r="R135" s="107">
        <v>1714261684</v>
      </c>
      <c r="S135" s="107">
        <v>74635098</v>
      </c>
      <c r="T135" s="107">
        <v>2575326110</v>
      </c>
      <c r="U135" s="107">
        <v>0</v>
      </c>
      <c r="V135" s="107">
        <v>2617870978</v>
      </c>
      <c r="W135" s="107">
        <v>938511749</v>
      </c>
      <c r="X135" s="107">
        <v>394811136</v>
      </c>
      <c r="Y135" s="107">
        <v>1172660842</v>
      </c>
      <c r="Z135" s="107">
        <v>955378</v>
      </c>
      <c r="AA135" s="107">
        <v>10068483044</v>
      </c>
      <c r="AB135" s="107">
        <v>1888920991</v>
      </c>
      <c r="AC135" s="107">
        <v>6440873143</v>
      </c>
      <c r="AD135" s="107">
        <v>3127628108</v>
      </c>
      <c r="AE135" s="107">
        <v>917192007</v>
      </c>
      <c r="AF135" s="107">
        <v>4465515044</v>
      </c>
      <c r="AG135" s="107">
        <v>1324060258</v>
      </c>
      <c r="AH135" s="107">
        <v>1211645345</v>
      </c>
      <c r="AI135" s="107">
        <v>7034885</v>
      </c>
      <c r="AJ135" s="107">
        <v>238375499</v>
      </c>
      <c r="AK135" s="107">
        <v>2017857</v>
      </c>
      <c r="AL135" s="235">
        <v>60768306615</v>
      </c>
    </row>
    <row r="136" spans="1:38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5000</v>
      </c>
      <c r="H136" s="12">
        <v>0</v>
      </c>
      <c r="I136" s="12">
        <v>1328407</v>
      </c>
      <c r="J136" s="12">
        <v>0</v>
      </c>
      <c r="K136" s="12">
        <v>298801</v>
      </c>
      <c r="L136" s="12">
        <v>2347487</v>
      </c>
      <c r="M136" s="12">
        <v>1886250</v>
      </c>
      <c r="N136" s="12">
        <v>2486018</v>
      </c>
      <c r="O136" s="12">
        <v>3812675</v>
      </c>
      <c r="P136" s="12">
        <v>2646134</v>
      </c>
      <c r="Q136" s="12">
        <v>0</v>
      </c>
      <c r="R136" s="12">
        <v>876685</v>
      </c>
      <c r="S136" s="12">
        <v>0</v>
      </c>
      <c r="T136" s="12">
        <v>0</v>
      </c>
      <c r="U136" s="12">
        <v>0</v>
      </c>
      <c r="V136" s="12">
        <v>6942066</v>
      </c>
      <c r="W136" s="12">
        <v>0</v>
      </c>
      <c r="X136" s="12">
        <v>0</v>
      </c>
      <c r="Y136" s="12">
        <v>336242</v>
      </c>
      <c r="Z136" s="12">
        <v>0</v>
      </c>
      <c r="AA136" s="12">
        <v>0</v>
      </c>
      <c r="AB136" s="12">
        <v>0</v>
      </c>
      <c r="AC136" s="12">
        <v>456993772</v>
      </c>
      <c r="AD136" s="12">
        <v>185070</v>
      </c>
      <c r="AE136" s="12">
        <v>0</v>
      </c>
      <c r="AF136" s="12">
        <v>169638</v>
      </c>
      <c r="AG136" s="12">
        <v>0</v>
      </c>
      <c r="AH136" s="12">
        <v>16407</v>
      </c>
      <c r="AI136" s="12">
        <v>0</v>
      </c>
      <c r="AJ136" s="12">
        <v>0</v>
      </c>
      <c r="AK136" s="12">
        <v>0</v>
      </c>
      <c r="AL136" s="228">
        <v>480330652</v>
      </c>
    </row>
    <row r="137" spans="1:38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614543</v>
      </c>
      <c r="H137" s="12">
        <v>0</v>
      </c>
      <c r="I137" s="12">
        <v>953317</v>
      </c>
      <c r="J137" s="12">
        <v>0</v>
      </c>
      <c r="K137" s="12">
        <v>299256</v>
      </c>
      <c r="L137" s="12">
        <v>0</v>
      </c>
      <c r="M137" s="12">
        <v>2521307</v>
      </c>
      <c r="N137" s="12">
        <v>2303597</v>
      </c>
      <c r="O137" s="12">
        <v>915896</v>
      </c>
      <c r="P137" s="12">
        <v>9232805</v>
      </c>
      <c r="Q137" s="12">
        <v>0</v>
      </c>
      <c r="R137" s="12">
        <v>933536</v>
      </c>
      <c r="S137" s="12">
        <v>0</v>
      </c>
      <c r="T137" s="12">
        <v>0</v>
      </c>
      <c r="U137" s="12">
        <v>0</v>
      </c>
      <c r="V137" s="12">
        <v>1792768</v>
      </c>
      <c r="W137" s="12">
        <v>0</v>
      </c>
      <c r="X137" s="12">
        <v>0</v>
      </c>
      <c r="Y137" s="12">
        <v>37297</v>
      </c>
      <c r="Z137" s="12">
        <v>0</v>
      </c>
      <c r="AA137" s="12">
        <v>0</v>
      </c>
      <c r="AB137" s="12">
        <v>0</v>
      </c>
      <c r="AC137" s="12">
        <v>249629233</v>
      </c>
      <c r="AD137" s="12">
        <v>679286</v>
      </c>
      <c r="AE137" s="12">
        <v>0</v>
      </c>
      <c r="AF137" s="12">
        <v>2889633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28">
        <v>272802474</v>
      </c>
    </row>
    <row r="138" spans="1:38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182440</v>
      </c>
      <c r="J138" s="12">
        <v>0</v>
      </c>
      <c r="K138" s="12">
        <v>289283</v>
      </c>
      <c r="L138" s="12">
        <v>31648</v>
      </c>
      <c r="M138" s="12">
        <v>281784</v>
      </c>
      <c r="N138" s="12">
        <v>1308437</v>
      </c>
      <c r="O138" s="12">
        <v>68012686</v>
      </c>
      <c r="P138" s="12">
        <v>263365</v>
      </c>
      <c r="Q138" s="12">
        <v>0</v>
      </c>
      <c r="R138" s="12">
        <v>12500</v>
      </c>
      <c r="S138" s="12">
        <v>0</v>
      </c>
      <c r="T138" s="12">
        <v>0</v>
      </c>
      <c r="U138" s="12">
        <v>0</v>
      </c>
      <c r="V138" s="12">
        <v>1076313</v>
      </c>
      <c r="W138" s="12">
        <v>0</v>
      </c>
      <c r="X138" s="12">
        <v>0</v>
      </c>
      <c r="Y138" s="12">
        <v>23521</v>
      </c>
      <c r="Z138" s="12">
        <v>0</v>
      </c>
      <c r="AA138" s="12">
        <v>0</v>
      </c>
      <c r="AB138" s="12">
        <v>0</v>
      </c>
      <c r="AC138" s="12">
        <v>984150</v>
      </c>
      <c r="AD138" s="12">
        <v>354779</v>
      </c>
      <c r="AE138" s="12">
        <v>0</v>
      </c>
      <c r="AF138" s="12">
        <v>924691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28">
        <v>73745597</v>
      </c>
    </row>
    <row r="139" spans="1:38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66622592</v>
      </c>
      <c r="H139" s="12">
        <v>0</v>
      </c>
      <c r="I139" s="12">
        <v>95808068</v>
      </c>
      <c r="J139" s="12">
        <v>0</v>
      </c>
      <c r="K139" s="12">
        <v>35967804</v>
      </c>
      <c r="L139" s="12">
        <v>12669114</v>
      </c>
      <c r="M139" s="12">
        <v>36861687</v>
      </c>
      <c r="N139" s="12">
        <v>140327196</v>
      </c>
      <c r="O139" s="12">
        <v>38084116</v>
      </c>
      <c r="P139" s="12">
        <v>76454598</v>
      </c>
      <c r="Q139" s="12">
        <v>0</v>
      </c>
      <c r="R139" s="12">
        <v>27402712</v>
      </c>
      <c r="S139" s="12">
        <v>0</v>
      </c>
      <c r="T139" s="12">
        <v>0</v>
      </c>
      <c r="U139" s="12">
        <v>0</v>
      </c>
      <c r="V139" s="12">
        <v>132791309</v>
      </c>
      <c r="W139" s="12">
        <v>1080000</v>
      </c>
      <c r="X139" s="12">
        <v>11387</v>
      </c>
      <c r="Y139" s="12">
        <v>14000284</v>
      </c>
      <c r="Z139" s="12">
        <v>0</v>
      </c>
      <c r="AA139" s="12">
        <v>0</v>
      </c>
      <c r="AB139" s="12">
        <v>116344</v>
      </c>
      <c r="AC139" s="12">
        <v>898418974</v>
      </c>
      <c r="AD139" s="12">
        <v>71892997</v>
      </c>
      <c r="AE139" s="12">
        <v>0</v>
      </c>
      <c r="AF139" s="12">
        <v>36203064</v>
      </c>
      <c r="AG139" s="12">
        <v>0</v>
      </c>
      <c r="AH139" s="12">
        <v>8144588</v>
      </c>
      <c r="AI139" s="12">
        <v>0</v>
      </c>
      <c r="AJ139" s="12">
        <v>0</v>
      </c>
      <c r="AK139" s="12">
        <v>0</v>
      </c>
      <c r="AL139" s="228">
        <v>1692856834</v>
      </c>
    </row>
    <row r="140" spans="1:38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83726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28">
        <v>83726</v>
      </c>
    </row>
    <row r="141" spans="1:38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1894575</v>
      </c>
      <c r="H141" s="12">
        <v>0</v>
      </c>
      <c r="I141" s="12">
        <v>357832</v>
      </c>
      <c r="J141" s="12">
        <v>0</v>
      </c>
      <c r="K141" s="12">
        <v>266278</v>
      </c>
      <c r="L141" s="12">
        <v>0</v>
      </c>
      <c r="M141" s="12">
        <v>135915</v>
      </c>
      <c r="N141" s="12">
        <v>1565503</v>
      </c>
      <c r="O141" s="12">
        <v>748605</v>
      </c>
      <c r="P141" s="12">
        <v>237802</v>
      </c>
      <c r="Q141" s="12">
        <v>0</v>
      </c>
      <c r="R141" s="12">
        <v>58304</v>
      </c>
      <c r="S141" s="12">
        <v>0</v>
      </c>
      <c r="T141" s="12">
        <v>0</v>
      </c>
      <c r="U141" s="12">
        <v>0</v>
      </c>
      <c r="V141" s="12">
        <v>1197489</v>
      </c>
      <c r="W141" s="12">
        <v>0</v>
      </c>
      <c r="X141" s="12">
        <v>0</v>
      </c>
      <c r="Y141" s="12">
        <v>822247</v>
      </c>
      <c r="Z141" s="12">
        <v>0</v>
      </c>
      <c r="AA141" s="12">
        <v>0</v>
      </c>
      <c r="AB141" s="12">
        <v>0</v>
      </c>
      <c r="AC141" s="12">
        <v>4063576</v>
      </c>
      <c r="AD141" s="12">
        <v>61343</v>
      </c>
      <c r="AE141" s="12">
        <v>0</v>
      </c>
      <c r="AF141" s="12">
        <v>18777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28">
        <v>11428246</v>
      </c>
    </row>
    <row r="142" spans="1:38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170846</v>
      </c>
      <c r="J142" s="12">
        <v>0</v>
      </c>
      <c r="K142" s="12">
        <v>0</v>
      </c>
      <c r="L142" s="12">
        <v>0</v>
      </c>
      <c r="M142" s="12">
        <v>0</v>
      </c>
      <c r="N142" s="12">
        <v>138813</v>
      </c>
      <c r="O142" s="12">
        <v>39988</v>
      </c>
      <c r="P142" s="12">
        <v>13162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393257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681455</v>
      </c>
      <c r="AD142" s="12">
        <v>0</v>
      </c>
      <c r="AE142" s="12">
        <v>0</v>
      </c>
      <c r="AF142" s="12">
        <v>0</v>
      </c>
      <c r="AG142" s="12">
        <v>4890</v>
      </c>
      <c r="AH142" s="12">
        <v>13071</v>
      </c>
      <c r="AI142" s="12">
        <v>0</v>
      </c>
      <c r="AJ142" s="12">
        <v>0</v>
      </c>
      <c r="AK142" s="12">
        <v>0</v>
      </c>
      <c r="AL142" s="228">
        <v>1455482</v>
      </c>
    </row>
    <row r="143" spans="1:38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28">
        <v>15623688</v>
      </c>
    </row>
    <row r="144" spans="1:38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99529</v>
      </c>
      <c r="J144" s="12">
        <v>0</v>
      </c>
      <c r="K144" s="12">
        <v>266432</v>
      </c>
      <c r="L144" s="12">
        <v>0</v>
      </c>
      <c r="M144" s="12">
        <v>3163238</v>
      </c>
      <c r="N144" s="12">
        <v>10108724</v>
      </c>
      <c r="O144" s="12">
        <v>964270</v>
      </c>
      <c r="P144" s="12">
        <v>8496059</v>
      </c>
      <c r="Q144" s="12">
        <v>0</v>
      </c>
      <c r="R144" s="12">
        <v>1040249</v>
      </c>
      <c r="S144" s="12">
        <v>0</v>
      </c>
      <c r="T144" s="12">
        <v>0</v>
      </c>
      <c r="U144" s="12">
        <v>0</v>
      </c>
      <c r="V144" s="12">
        <v>3003895</v>
      </c>
      <c r="W144" s="12">
        <v>0</v>
      </c>
      <c r="X144" s="12">
        <v>0</v>
      </c>
      <c r="Y144" s="12">
        <v>155482</v>
      </c>
      <c r="Z144" s="12">
        <v>0</v>
      </c>
      <c r="AA144" s="12">
        <v>0</v>
      </c>
      <c r="AB144" s="12">
        <v>75500</v>
      </c>
      <c r="AC144" s="12">
        <v>509050719</v>
      </c>
      <c r="AD144" s="12">
        <v>1276364</v>
      </c>
      <c r="AE144" s="12">
        <v>0</v>
      </c>
      <c r="AF144" s="12">
        <v>3005652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28">
        <v>541681023</v>
      </c>
    </row>
    <row r="145" spans="1:38" s="25" customFormat="1" ht="14.4" x14ac:dyDescent="0.3">
      <c r="A145" s="68" t="s">
        <v>388</v>
      </c>
      <c r="B145" s="28" t="s">
        <v>152</v>
      </c>
      <c r="C145" s="12">
        <v>0</v>
      </c>
      <c r="D145" s="12">
        <v>68503</v>
      </c>
      <c r="E145" s="12">
        <v>68503</v>
      </c>
      <c r="F145" s="12">
        <v>68503</v>
      </c>
      <c r="G145" s="12">
        <v>82601</v>
      </c>
      <c r="H145" s="12">
        <v>68503</v>
      </c>
      <c r="I145" s="12">
        <v>644236</v>
      </c>
      <c r="J145" s="12">
        <v>68503</v>
      </c>
      <c r="K145" s="12">
        <v>68503</v>
      </c>
      <c r="L145" s="12">
        <v>0</v>
      </c>
      <c r="M145" s="12">
        <v>246211</v>
      </c>
      <c r="N145" s="12">
        <v>2081095</v>
      </c>
      <c r="O145" s="12">
        <v>618403</v>
      </c>
      <c r="P145" s="12">
        <v>777055</v>
      </c>
      <c r="Q145" s="12">
        <v>68503</v>
      </c>
      <c r="R145" s="12">
        <v>188965</v>
      </c>
      <c r="S145" s="12">
        <v>68503</v>
      </c>
      <c r="T145" s="12">
        <v>0</v>
      </c>
      <c r="U145" s="12">
        <v>0</v>
      </c>
      <c r="V145" s="12">
        <v>1003804</v>
      </c>
      <c r="W145" s="12">
        <v>68503</v>
      </c>
      <c r="X145" s="12">
        <v>68503</v>
      </c>
      <c r="Y145" s="12">
        <v>68503</v>
      </c>
      <c r="Z145" s="12">
        <v>68503</v>
      </c>
      <c r="AA145" s="12">
        <v>68503</v>
      </c>
      <c r="AB145" s="12">
        <v>68503</v>
      </c>
      <c r="AC145" s="12">
        <v>4326935</v>
      </c>
      <c r="AD145" s="12">
        <v>158499</v>
      </c>
      <c r="AE145" s="12">
        <v>68503</v>
      </c>
      <c r="AF145" s="12">
        <v>6108287</v>
      </c>
      <c r="AG145" s="12">
        <v>68503</v>
      </c>
      <c r="AH145" s="12">
        <v>68503</v>
      </c>
      <c r="AI145" s="12">
        <v>0</v>
      </c>
      <c r="AJ145" s="12">
        <v>68503</v>
      </c>
      <c r="AK145" s="12">
        <v>0</v>
      </c>
      <c r="AL145" s="228">
        <v>17469145</v>
      </c>
    </row>
    <row r="146" spans="1:38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439065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28">
        <v>482120</v>
      </c>
    </row>
    <row r="147" spans="1:38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204743</v>
      </c>
      <c r="J147" s="12">
        <v>0</v>
      </c>
      <c r="K147" s="12">
        <v>0</v>
      </c>
      <c r="L147" s="12">
        <v>0</v>
      </c>
      <c r="M147" s="12">
        <v>1958259</v>
      </c>
      <c r="N147" s="12">
        <v>279711</v>
      </c>
      <c r="O147" s="12">
        <v>3986335</v>
      </c>
      <c r="P147" s="12">
        <v>294632</v>
      </c>
      <c r="Q147" s="12">
        <v>0</v>
      </c>
      <c r="R147" s="12">
        <v>1802446</v>
      </c>
      <c r="S147" s="12">
        <v>0</v>
      </c>
      <c r="T147" s="12">
        <v>0</v>
      </c>
      <c r="U147" s="12">
        <v>0</v>
      </c>
      <c r="V147" s="12">
        <v>1606443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2792677</v>
      </c>
      <c r="AD147" s="12">
        <v>122922</v>
      </c>
      <c r="AE147" s="12">
        <v>0</v>
      </c>
      <c r="AF147" s="12">
        <v>0</v>
      </c>
      <c r="AG147" s="12">
        <v>0</v>
      </c>
      <c r="AH147" s="12">
        <v>28330</v>
      </c>
      <c r="AI147" s="12">
        <v>0</v>
      </c>
      <c r="AJ147" s="12">
        <v>0</v>
      </c>
      <c r="AK147" s="12">
        <v>0</v>
      </c>
      <c r="AL147" s="228">
        <v>13076498</v>
      </c>
    </row>
    <row r="148" spans="1:38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1304000</v>
      </c>
      <c r="N148" s="12">
        <v>5068247</v>
      </c>
      <c r="O148" s="12">
        <v>128000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63806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145053</v>
      </c>
      <c r="AC148" s="12">
        <v>0</v>
      </c>
      <c r="AD148" s="12">
        <v>16461</v>
      </c>
      <c r="AE148" s="12">
        <v>0</v>
      </c>
      <c r="AF148" s="12">
        <v>0</v>
      </c>
      <c r="AG148" s="12">
        <v>0</v>
      </c>
      <c r="AH148" s="12">
        <v>34909</v>
      </c>
      <c r="AI148" s="12">
        <v>0</v>
      </c>
      <c r="AJ148" s="12">
        <v>0</v>
      </c>
      <c r="AK148" s="12">
        <v>0</v>
      </c>
      <c r="AL148" s="228">
        <v>6960476</v>
      </c>
    </row>
    <row r="149" spans="1:38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38567</v>
      </c>
      <c r="L149" s="12">
        <v>0</v>
      </c>
      <c r="M149" s="12">
        <v>0</v>
      </c>
      <c r="N149" s="12">
        <v>0</v>
      </c>
      <c r="O149" s="12">
        <v>24</v>
      </c>
      <c r="P149" s="12">
        <v>979586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2950573</v>
      </c>
      <c r="W149" s="12">
        <v>50677821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21911682</v>
      </c>
      <c r="AD149" s="12">
        <v>0</v>
      </c>
      <c r="AE149" s="12">
        <v>0</v>
      </c>
      <c r="AF149" s="12">
        <v>818605</v>
      </c>
      <c r="AG149" s="12">
        <v>0</v>
      </c>
      <c r="AH149" s="12">
        <v>75151</v>
      </c>
      <c r="AI149" s="12">
        <v>0</v>
      </c>
      <c r="AJ149" s="12">
        <v>0</v>
      </c>
      <c r="AK149" s="12">
        <v>0</v>
      </c>
      <c r="AL149" s="228">
        <v>89061808</v>
      </c>
    </row>
    <row r="150" spans="1:38" s="25" customFormat="1" ht="14.4" x14ac:dyDescent="0.3">
      <c r="A150" s="108" t="s">
        <v>393</v>
      </c>
      <c r="B150" s="109" t="s">
        <v>163</v>
      </c>
      <c r="C150" s="107">
        <v>0</v>
      </c>
      <c r="D150" s="107">
        <v>68503</v>
      </c>
      <c r="E150" s="107">
        <v>68503</v>
      </c>
      <c r="F150" s="107">
        <v>68503</v>
      </c>
      <c r="G150" s="107">
        <v>70194221</v>
      </c>
      <c r="H150" s="107">
        <v>68503</v>
      </c>
      <c r="I150" s="107">
        <v>100388483</v>
      </c>
      <c r="J150" s="107">
        <v>68503</v>
      </c>
      <c r="K150" s="107">
        <v>37494924</v>
      </c>
      <c r="L150" s="107">
        <v>15048249</v>
      </c>
      <c r="M150" s="107">
        <v>48358651</v>
      </c>
      <c r="N150" s="107">
        <v>165667341</v>
      </c>
      <c r="O150" s="107">
        <v>117310998</v>
      </c>
      <c r="P150" s="107">
        <v>99395198</v>
      </c>
      <c r="Q150" s="107">
        <v>68503</v>
      </c>
      <c r="R150" s="107">
        <v>32315397</v>
      </c>
      <c r="S150" s="107">
        <v>68503</v>
      </c>
      <c r="T150" s="107">
        <v>0</v>
      </c>
      <c r="U150" s="107">
        <v>0</v>
      </c>
      <c r="V150" s="107">
        <v>152863332</v>
      </c>
      <c r="W150" s="107">
        <v>51826324</v>
      </c>
      <c r="X150" s="107">
        <v>163616</v>
      </c>
      <c r="Y150" s="107">
        <v>27053375</v>
      </c>
      <c r="Z150" s="107">
        <v>68503</v>
      </c>
      <c r="AA150" s="107">
        <v>68503</v>
      </c>
      <c r="AB150" s="107">
        <v>405400</v>
      </c>
      <c r="AC150" s="107">
        <v>2157414982</v>
      </c>
      <c r="AD150" s="107">
        <v>74747721</v>
      </c>
      <c r="AE150" s="107">
        <v>68503</v>
      </c>
      <c r="AF150" s="107">
        <v>57201672</v>
      </c>
      <c r="AG150" s="107">
        <v>73393</v>
      </c>
      <c r="AH150" s="107">
        <v>8380959</v>
      </c>
      <c r="AI150" s="107">
        <v>0</v>
      </c>
      <c r="AJ150" s="107">
        <v>68503</v>
      </c>
      <c r="AK150" s="107">
        <v>0</v>
      </c>
      <c r="AL150" s="235">
        <v>3217057769</v>
      </c>
    </row>
    <row r="151" spans="1:38" s="25" customFormat="1" ht="14.4" collapsed="1" x14ac:dyDescent="0.3">
      <c r="A151" s="69" t="s">
        <v>35</v>
      </c>
      <c r="B151" s="31" t="s">
        <v>115</v>
      </c>
      <c r="C151" s="30">
        <v>4205873937</v>
      </c>
      <c r="D151" s="30">
        <v>1023881</v>
      </c>
      <c r="E151" s="30">
        <v>33308914</v>
      </c>
      <c r="F151" s="30">
        <v>252709741</v>
      </c>
      <c r="G151" s="30">
        <v>1863238525</v>
      </c>
      <c r="H151" s="30">
        <v>4834774387</v>
      </c>
      <c r="I151" s="30">
        <v>118810455</v>
      </c>
      <c r="J151" s="30">
        <v>325823230</v>
      </c>
      <c r="K151" s="30">
        <v>1143309240</v>
      </c>
      <c r="L151" s="30">
        <v>74549488</v>
      </c>
      <c r="M151" s="30">
        <v>2322900875</v>
      </c>
      <c r="N151" s="30">
        <v>4067122373</v>
      </c>
      <c r="O151" s="30">
        <v>2764568840</v>
      </c>
      <c r="P151" s="30">
        <v>100532810</v>
      </c>
      <c r="Q151" s="30">
        <v>147766351</v>
      </c>
      <c r="R151" s="30">
        <v>1746577081</v>
      </c>
      <c r="S151" s="30">
        <v>74703601</v>
      </c>
      <c r="T151" s="30">
        <v>2636148374</v>
      </c>
      <c r="U151" s="30">
        <v>0</v>
      </c>
      <c r="V151" s="30">
        <v>2772231848</v>
      </c>
      <c r="W151" s="30">
        <v>990338073</v>
      </c>
      <c r="X151" s="30">
        <v>394974752</v>
      </c>
      <c r="Y151" s="30">
        <v>1199714217</v>
      </c>
      <c r="Z151" s="30">
        <v>1023881</v>
      </c>
      <c r="AA151" s="30">
        <v>10420981361</v>
      </c>
      <c r="AB151" s="30">
        <v>1889326391</v>
      </c>
      <c r="AC151" s="30">
        <v>8598288125</v>
      </c>
      <c r="AD151" s="30">
        <v>3701066723</v>
      </c>
      <c r="AE151" s="30">
        <v>917260510</v>
      </c>
      <c r="AF151" s="30">
        <v>4522716716</v>
      </c>
      <c r="AG151" s="30">
        <v>1324133651</v>
      </c>
      <c r="AH151" s="30">
        <v>1220026304</v>
      </c>
      <c r="AI151" s="30">
        <v>7034885</v>
      </c>
      <c r="AJ151" s="30">
        <v>238444002</v>
      </c>
      <c r="AK151" s="30">
        <v>2017857</v>
      </c>
      <c r="AL151" s="237">
        <v>64913321399</v>
      </c>
    </row>
    <row r="152" spans="1:38" s="25" customFormat="1" ht="14.4" x14ac:dyDescent="0.3">
      <c r="A152" s="68" t="s">
        <v>394</v>
      </c>
      <c r="B152" s="28" t="s">
        <v>143</v>
      </c>
      <c r="C152" s="12">
        <v>106211448</v>
      </c>
      <c r="D152" s="12">
        <v>228534774</v>
      </c>
      <c r="E152" s="12">
        <v>790292142</v>
      </c>
      <c r="F152" s="12">
        <v>11009033</v>
      </c>
      <c r="G152" s="12">
        <v>4090607</v>
      </c>
      <c r="H152" s="12">
        <v>655884930</v>
      </c>
      <c r="I152" s="12">
        <v>97717325</v>
      </c>
      <c r="J152" s="12">
        <v>289761245</v>
      </c>
      <c r="K152" s="12">
        <v>27133518</v>
      </c>
      <c r="L152" s="12">
        <v>2012737696</v>
      </c>
      <c r="M152" s="12">
        <v>97000245</v>
      </c>
      <c r="N152" s="12">
        <v>106829533</v>
      </c>
      <c r="O152" s="12">
        <v>143937988</v>
      </c>
      <c r="P152" s="12">
        <v>355457562</v>
      </c>
      <c r="Q152" s="12">
        <v>35756597</v>
      </c>
      <c r="R152" s="12">
        <v>304124153</v>
      </c>
      <c r="S152" s="12">
        <v>57192076</v>
      </c>
      <c r="T152" s="12">
        <v>472284438</v>
      </c>
      <c r="U152" s="12">
        <v>0</v>
      </c>
      <c r="V152" s="12">
        <v>2462241499</v>
      </c>
      <c r="W152" s="12">
        <v>551280576</v>
      </c>
      <c r="X152" s="12">
        <v>15779966</v>
      </c>
      <c r="Y152" s="12">
        <v>953692373</v>
      </c>
      <c r="Z152" s="12">
        <v>9923487</v>
      </c>
      <c r="AA152" s="12">
        <v>426235173</v>
      </c>
      <c r="AB152" s="12">
        <v>383282387</v>
      </c>
      <c r="AC152" s="12">
        <v>2638738240</v>
      </c>
      <c r="AD152" s="12">
        <v>599256670</v>
      </c>
      <c r="AE152" s="12">
        <v>47452000</v>
      </c>
      <c r="AF152" s="12">
        <v>73366207</v>
      </c>
      <c r="AG152" s="12">
        <v>5420471</v>
      </c>
      <c r="AH152" s="12">
        <v>66906276</v>
      </c>
      <c r="AI152" s="12">
        <v>23375</v>
      </c>
      <c r="AJ152" s="12">
        <v>0</v>
      </c>
      <c r="AK152" s="12">
        <v>0</v>
      </c>
      <c r="AL152" s="228">
        <v>14029554010</v>
      </c>
    </row>
    <row r="153" spans="1:38" s="25" customFormat="1" ht="14.4" x14ac:dyDescent="0.3">
      <c r="A153" s="68" t="s">
        <v>395</v>
      </c>
      <c r="B153" s="28" t="s">
        <v>144</v>
      </c>
      <c r="C153" s="12">
        <v>44539130</v>
      </c>
      <c r="D153" s="12">
        <v>84904229</v>
      </c>
      <c r="E153" s="12">
        <v>467308723</v>
      </c>
      <c r="F153" s="12">
        <v>14903785</v>
      </c>
      <c r="G153" s="12">
        <v>50020940</v>
      </c>
      <c r="H153" s="12">
        <v>1145469767</v>
      </c>
      <c r="I153" s="12">
        <v>33667252</v>
      </c>
      <c r="J153" s="12">
        <v>17115789</v>
      </c>
      <c r="K153" s="12">
        <v>13761007</v>
      </c>
      <c r="L153" s="12">
        <v>249002046</v>
      </c>
      <c r="M153" s="12">
        <v>11948756</v>
      </c>
      <c r="N153" s="12">
        <v>127471147</v>
      </c>
      <c r="O153" s="12">
        <v>180016425</v>
      </c>
      <c r="P153" s="12">
        <v>339484141</v>
      </c>
      <c r="Q153" s="12">
        <v>35510923</v>
      </c>
      <c r="R153" s="12">
        <v>679344688</v>
      </c>
      <c r="S153" s="12">
        <v>3964</v>
      </c>
      <c r="T153" s="12">
        <v>13874625</v>
      </c>
      <c r="U153" s="12">
        <v>0</v>
      </c>
      <c r="V153" s="12">
        <v>1443847452</v>
      </c>
      <c r="W153" s="12">
        <v>330568390</v>
      </c>
      <c r="X153" s="12">
        <v>0</v>
      </c>
      <c r="Y153" s="12">
        <v>619683223</v>
      </c>
      <c r="Z153" s="12">
        <v>7400000</v>
      </c>
      <c r="AA153" s="12">
        <v>314720537</v>
      </c>
      <c r="AB153" s="12">
        <v>1907212691</v>
      </c>
      <c r="AC153" s="12">
        <v>819348617</v>
      </c>
      <c r="AD153" s="12">
        <v>1330295918</v>
      </c>
      <c r="AE153" s="12">
        <v>175376997</v>
      </c>
      <c r="AF153" s="12">
        <v>925419664</v>
      </c>
      <c r="AG153" s="12">
        <v>22872412</v>
      </c>
      <c r="AH153" s="12">
        <v>56850227</v>
      </c>
      <c r="AI153" s="12">
        <v>0</v>
      </c>
      <c r="AJ153" s="12">
        <v>0</v>
      </c>
      <c r="AK153" s="12">
        <v>0</v>
      </c>
      <c r="AL153" s="228">
        <v>11461943465</v>
      </c>
    </row>
    <row r="154" spans="1:38" s="25" customFormat="1" ht="14.4" x14ac:dyDescent="0.3">
      <c r="A154" s="68" t="s">
        <v>396</v>
      </c>
      <c r="B154" s="28" t="s">
        <v>145</v>
      </c>
      <c r="C154" s="12">
        <v>750000</v>
      </c>
      <c r="D154" s="12">
        <v>80913895</v>
      </c>
      <c r="E154" s="12">
        <v>3594195</v>
      </c>
      <c r="F154" s="12">
        <v>0</v>
      </c>
      <c r="G154" s="12">
        <v>0</v>
      </c>
      <c r="H154" s="12">
        <v>44982004</v>
      </c>
      <c r="I154" s="12">
        <v>516992</v>
      </c>
      <c r="J154" s="12">
        <v>0</v>
      </c>
      <c r="K154" s="12">
        <v>5449308</v>
      </c>
      <c r="L154" s="12">
        <v>36378246</v>
      </c>
      <c r="M154" s="12">
        <v>52847774</v>
      </c>
      <c r="N154" s="12">
        <v>8955449</v>
      </c>
      <c r="O154" s="12">
        <v>16711424</v>
      </c>
      <c r="P154" s="12">
        <v>9200431</v>
      </c>
      <c r="Q154" s="12">
        <v>3021926</v>
      </c>
      <c r="R154" s="12">
        <v>40658622</v>
      </c>
      <c r="S154" s="12">
        <v>445846</v>
      </c>
      <c r="T154" s="12">
        <v>307403</v>
      </c>
      <c r="U154" s="12">
        <v>0</v>
      </c>
      <c r="V154" s="12">
        <v>181666541</v>
      </c>
      <c r="W154" s="12">
        <v>102136178</v>
      </c>
      <c r="X154" s="12">
        <v>0</v>
      </c>
      <c r="Y154" s="12">
        <v>129585607</v>
      </c>
      <c r="Z154" s="12">
        <v>600000</v>
      </c>
      <c r="AA154" s="12">
        <v>630915521</v>
      </c>
      <c r="AB154" s="12">
        <v>2900000</v>
      </c>
      <c r="AC154" s="12">
        <v>12427271</v>
      </c>
      <c r="AD154" s="12">
        <v>225073918</v>
      </c>
      <c r="AE154" s="12">
        <v>79445000</v>
      </c>
      <c r="AF154" s="12">
        <v>302830805</v>
      </c>
      <c r="AG154" s="12">
        <v>5376637</v>
      </c>
      <c r="AH154" s="12">
        <v>3696141</v>
      </c>
      <c r="AI154" s="12">
        <v>271729</v>
      </c>
      <c r="AJ154" s="12">
        <v>17280235</v>
      </c>
      <c r="AK154" s="12">
        <v>0</v>
      </c>
      <c r="AL154" s="228">
        <v>1998939098</v>
      </c>
    </row>
    <row r="155" spans="1:38" s="25" customFormat="1" ht="14.4" x14ac:dyDescent="0.3">
      <c r="A155" s="68" t="s">
        <v>397</v>
      </c>
      <c r="B155" s="28" t="s">
        <v>146</v>
      </c>
      <c r="C155" s="12">
        <v>1153993891</v>
      </c>
      <c r="D155" s="12">
        <v>588277038</v>
      </c>
      <c r="E155" s="12">
        <v>727127370</v>
      </c>
      <c r="F155" s="12">
        <v>92935442</v>
      </c>
      <c r="G155" s="12">
        <v>2094582232</v>
      </c>
      <c r="H155" s="12">
        <v>743511514</v>
      </c>
      <c r="I155" s="12">
        <v>231311107</v>
      </c>
      <c r="J155" s="12">
        <v>362218852</v>
      </c>
      <c r="K155" s="12">
        <v>359680622</v>
      </c>
      <c r="L155" s="12">
        <v>520120288</v>
      </c>
      <c r="M155" s="12">
        <v>177733620</v>
      </c>
      <c r="N155" s="12">
        <v>414483004</v>
      </c>
      <c r="O155" s="12">
        <v>416595593</v>
      </c>
      <c r="P155" s="12">
        <v>210765469</v>
      </c>
      <c r="Q155" s="12">
        <v>271753085</v>
      </c>
      <c r="R155" s="12">
        <v>1154047091</v>
      </c>
      <c r="S155" s="12">
        <v>149728678</v>
      </c>
      <c r="T155" s="12">
        <v>1801054754</v>
      </c>
      <c r="U155" s="12">
        <v>0</v>
      </c>
      <c r="V155" s="12">
        <v>1687637346</v>
      </c>
      <c r="W155" s="12">
        <v>997186217</v>
      </c>
      <c r="X155" s="12">
        <v>376380996</v>
      </c>
      <c r="Y155" s="12">
        <v>1910252947</v>
      </c>
      <c r="Z155" s="12">
        <v>143994194</v>
      </c>
      <c r="AA155" s="12">
        <v>1794246961</v>
      </c>
      <c r="AB155" s="12">
        <v>1620804687</v>
      </c>
      <c r="AC155" s="12">
        <v>0</v>
      </c>
      <c r="AD155" s="12">
        <v>1868364639</v>
      </c>
      <c r="AE155" s="12">
        <v>168147411</v>
      </c>
      <c r="AF155" s="12">
        <v>2254248841</v>
      </c>
      <c r="AG155" s="12">
        <v>616682345</v>
      </c>
      <c r="AH155" s="12">
        <v>1404302541</v>
      </c>
      <c r="AI155" s="12">
        <v>95765840</v>
      </c>
      <c r="AJ155" s="12">
        <v>17833670</v>
      </c>
      <c r="AK155" s="12">
        <v>0</v>
      </c>
      <c r="AL155" s="228">
        <v>26425768285</v>
      </c>
    </row>
    <row r="156" spans="1:38" s="25" customFormat="1" ht="14.4" x14ac:dyDescent="0.3">
      <c r="A156" s="68" t="s">
        <v>398</v>
      </c>
      <c r="B156" s="28" t="s">
        <v>147</v>
      </c>
      <c r="C156" s="12">
        <v>6427439</v>
      </c>
      <c r="D156" s="12">
        <v>0</v>
      </c>
      <c r="E156" s="12">
        <v>0</v>
      </c>
      <c r="F156" s="12">
        <v>6423385</v>
      </c>
      <c r="G156" s="12">
        <v>44000000</v>
      </c>
      <c r="H156" s="12">
        <v>6423385</v>
      </c>
      <c r="I156" s="12">
        <v>6423385</v>
      </c>
      <c r="J156" s="12">
        <v>6423385</v>
      </c>
      <c r="K156" s="12">
        <v>6423385</v>
      </c>
      <c r="L156" s="12">
        <v>5867085</v>
      </c>
      <c r="M156" s="12">
        <v>5867085</v>
      </c>
      <c r="N156" s="12">
        <v>0</v>
      </c>
      <c r="O156" s="12">
        <v>0</v>
      </c>
      <c r="P156" s="12">
        <v>6423385</v>
      </c>
      <c r="Q156" s="12">
        <v>0</v>
      </c>
      <c r="R156" s="12">
        <v>6423423</v>
      </c>
      <c r="S156" s="12">
        <v>6423385</v>
      </c>
      <c r="T156" s="12">
        <v>0</v>
      </c>
      <c r="U156" s="12">
        <v>0</v>
      </c>
      <c r="V156" s="12">
        <v>0</v>
      </c>
      <c r="W156" s="12">
        <v>6423385</v>
      </c>
      <c r="X156" s="12">
        <v>371756821</v>
      </c>
      <c r="Y156" s="12">
        <v>6423385</v>
      </c>
      <c r="Z156" s="12">
        <v>6423385</v>
      </c>
      <c r="AA156" s="12">
        <v>6423385</v>
      </c>
      <c r="AB156" s="12">
        <v>0</v>
      </c>
      <c r="AC156" s="12">
        <v>0</v>
      </c>
      <c r="AD156" s="12">
        <v>0</v>
      </c>
      <c r="AE156" s="12">
        <v>6423385</v>
      </c>
      <c r="AF156" s="12">
        <v>0</v>
      </c>
      <c r="AG156" s="12">
        <v>0</v>
      </c>
      <c r="AH156" s="12">
        <v>6423385</v>
      </c>
      <c r="AI156" s="12">
        <v>0</v>
      </c>
      <c r="AJ156" s="12">
        <v>0</v>
      </c>
      <c r="AK156" s="12">
        <v>0</v>
      </c>
      <c r="AL156" s="228">
        <v>523845858</v>
      </c>
    </row>
    <row r="157" spans="1:38" s="25" customFormat="1" ht="14.4" x14ac:dyDescent="0.3">
      <c r="A157" s="68" t="s">
        <v>399</v>
      </c>
      <c r="B157" s="28" t="s">
        <v>148</v>
      </c>
      <c r="C157" s="12">
        <v>148068</v>
      </c>
      <c r="D157" s="12">
        <v>52675853</v>
      </c>
      <c r="E157" s="12">
        <v>19404873</v>
      </c>
      <c r="F157" s="12">
        <v>54275874</v>
      </c>
      <c r="G157" s="12">
        <v>13771600</v>
      </c>
      <c r="H157" s="12">
        <v>118289343</v>
      </c>
      <c r="I157" s="12">
        <v>30634107</v>
      </c>
      <c r="J157" s="12">
        <v>22481650</v>
      </c>
      <c r="K157" s="12">
        <v>77644428</v>
      </c>
      <c r="L157" s="12">
        <v>69839141</v>
      </c>
      <c r="M157" s="12">
        <v>10235800</v>
      </c>
      <c r="N157" s="12">
        <v>64227604</v>
      </c>
      <c r="O157" s="12">
        <v>53946365</v>
      </c>
      <c r="P157" s="12">
        <v>100450659</v>
      </c>
      <c r="Q157" s="12">
        <v>5944686</v>
      </c>
      <c r="R157" s="12">
        <v>187109925</v>
      </c>
      <c r="S157" s="12">
        <v>151258</v>
      </c>
      <c r="T157" s="12">
        <v>3928373</v>
      </c>
      <c r="U157" s="12">
        <v>0</v>
      </c>
      <c r="V157" s="12">
        <v>144879783</v>
      </c>
      <c r="W157" s="12">
        <v>1119462</v>
      </c>
      <c r="X157" s="12">
        <v>0</v>
      </c>
      <c r="Y157" s="12">
        <v>90269638</v>
      </c>
      <c r="Z157" s="12">
        <v>17440402</v>
      </c>
      <c r="AA157" s="12">
        <v>1259092427</v>
      </c>
      <c r="AB157" s="12">
        <v>33020101</v>
      </c>
      <c r="AC157" s="12">
        <v>75883008</v>
      </c>
      <c r="AD157" s="12">
        <v>537669452</v>
      </c>
      <c r="AE157" s="12">
        <v>110595082</v>
      </c>
      <c r="AF157" s="12">
        <v>19990222</v>
      </c>
      <c r="AG157" s="12">
        <v>2500000</v>
      </c>
      <c r="AH157" s="12">
        <v>20524776</v>
      </c>
      <c r="AI157" s="12">
        <v>2555</v>
      </c>
      <c r="AJ157" s="12">
        <v>0</v>
      </c>
      <c r="AK157" s="12">
        <v>0</v>
      </c>
      <c r="AL157" s="228">
        <v>3198146515</v>
      </c>
    </row>
    <row r="158" spans="1:38" s="25" customFormat="1" ht="14.4" x14ac:dyDescent="0.3">
      <c r="A158" s="68" t="s">
        <v>400</v>
      </c>
      <c r="B158" s="28" t="s">
        <v>149</v>
      </c>
      <c r="C158" s="12">
        <v>11301</v>
      </c>
      <c r="D158" s="12">
        <v>14509546</v>
      </c>
      <c r="E158" s="12">
        <v>0</v>
      </c>
      <c r="F158" s="12">
        <v>7216754</v>
      </c>
      <c r="G158" s="12">
        <v>730213</v>
      </c>
      <c r="H158" s="12">
        <v>14016908</v>
      </c>
      <c r="I158" s="12">
        <v>8335515</v>
      </c>
      <c r="J158" s="12">
        <v>0</v>
      </c>
      <c r="K158" s="12">
        <v>681027</v>
      </c>
      <c r="L158" s="12">
        <v>31514557</v>
      </c>
      <c r="M158" s="12">
        <v>5534842</v>
      </c>
      <c r="N158" s="12">
        <v>1577061</v>
      </c>
      <c r="O158" s="12">
        <v>4866027</v>
      </c>
      <c r="P158" s="12">
        <v>36855982</v>
      </c>
      <c r="Q158" s="12">
        <v>1581180</v>
      </c>
      <c r="R158" s="12">
        <v>3553710</v>
      </c>
      <c r="S158" s="12">
        <v>2313</v>
      </c>
      <c r="T158" s="12">
        <v>280000</v>
      </c>
      <c r="U158" s="12">
        <v>0</v>
      </c>
      <c r="V158" s="12">
        <v>22984369</v>
      </c>
      <c r="W158" s="12">
        <v>5370245</v>
      </c>
      <c r="X158" s="12">
        <v>1500000</v>
      </c>
      <c r="Y158" s="12">
        <v>24269382</v>
      </c>
      <c r="Z158" s="12">
        <v>1745181</v>
      </c>
      <c r="AA158" s="12">
        <v>12714837</v>
      </c>
      <c r="AB158" s="12">
        <v>1294684</v>
      </c>
      <c r="AC158" s="12">
        <v>0</v>
      </c>
      <c r="AD158" s="12">
        <v>4000000</v>
      </c>
      <c r="AE158" s="12">
        <v>15879032</v>
      </c>
      <c r="AF158" s="12">
        <v>0</v>
      </c>
      <c r="AG158" s="12">
        <v>99000</v>
      </c>
      <c r="AH158" s="12">
        <v>13750</v>
      </c>
      <c r="AI158" s="12">
        <v>9402</v>
      </c>
      <c r="AJ158" s="12">
        <v>0</v>
      </c>
      <c r="AK158" s="12">
        <v>0</v>
      </c>
      <c r="AL158" s="228">
        <v>221146818</v>
      </c>
    </row>
    <row r="159" spans="1:38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39122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601233908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747598</v>
      </c>
      <c r="AD159" s="12">
        <v>962626407</v>
      </c>
      <c r="AE159" s="12">
        <v>0</v>
      </c>
      <c r="AF159" s="12">
        <v>4705056156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228">
        <v>6523317674</v>
      </c>
    </row>
    <row r="160" spans="1:38" s="25" customFormat="1" ht="14.4" x14ac:dyDescent="0.3">
      <c r="A160" s="68" t="s">
        <v>402</v>
      </c>
      <c r="B160" s="28" t="s">
        <v>151</v>
      </c>
      <c r="C160" s="12">
        <v>21295013</v>
      </c>
      <c r="D160" s="12">
        <v>2004429</v>
      </c>
      <c r="E160" s="12">
        <v>154746767</v>
      </c>
      <c r="F160" s="12">
        <v>4213981</v>
      </c>
      <c r="G160" s="12">
        <v>76656925</v>
      </c>
      <c r="H160" s="12">
        <v>296600098</v>
      </c>
      <c r="I160" s="12">
        <v>26618252</v>
      </c>
      <c r="J160" s="12">
        <v>43251589</v>
      </c>
      <c r="K160" s="12">
        <v>60446374</v>
      </c>
      <c r="L160" s="12">
        <v>1306309740</v>
      </c>
      <c r="M160" s="12">
        <v>345092002</v>
      </c>
      <c r="N160" s="12">
        <v>742244363</v>
      </c>
      <c r="O160" s="12">
        <v>49476496</v>
      </c>
      <c r="P160" s="12">
        <v>18047579</v>
      </c>
      <c r="Q160" s="12">
        <v>6439276</v>
      </c>
      <c r="R160" s="12">
        <v>897334702</v>
      </c>
      <c r="S160" s="12">
        <v>0</v>
      </c>
      <c r="T160" s="12">
        <v>50839716</v>
      </c>
      <c r="U160" s="12">
        <v>0</v>
      </c>
      <c r="V160" s="12">
        <v>574743035</v>
      </c>
      <c r="W160" s="12">
        <v>490250857</v>
      </c>
      <c r="X160" s="12">
        <v>299478606</v>
      </c>
      <c r="Y160" s="12">
        <v>29565229</v>
      </c>
      <c r="Z160" s="12">
        <v>3250000</v>
      </c>
      <c r="AA160" s="12">
        <v>155735842</v>
      </c>
      <c r="AB160" s="12">
        <v>609027519</v>
      </c>
      <c r="AC160" s="12">
        <v>35770567</v>
      </c>
      <c r="AD160" s="12">
        <v>618072156</v>
      </c>
      <c r="AE160" s="12">
        <v>270663300</v>
      </c>
      <c r="AF160" s="12">
        <v>566218300</v>
      </c>
      <c r="AG160" s="12">
        <v>45844524</v>
      </c>
      <c r="AH160" s="12">
        <v>4479723</v>
      </c>
      <c r="AI160" s="12">
        <v>14639376</v>
      </c>
      <c r="AJ160" s="12">
        <v>45898977</v>
      </c>
      <c r="AK160" s="12">
        <v>0</v>
      </c>
      <c r="AL160" s="228">
        <v>7865255313</v>
      </c>
    </row>
    <row r="161" spans="1:38" s="25" customFormat="1" ht="14.4" x14ac:dyDescent="0.3">
      <c r="A161" s="68" t="s">
        <v>403</v>
      </c>
      <c r="B161" s="28" t="s">
        <v>152</v>
      </c>
      <c r="C161" s="12">
        <v>105519239</v>
      </c>
      <c r="D161" s="12">
        <v>153760559</v>
      </c>
      <c r="E161" s="12">
        <v>192104963</v>
      </c>
      <c r="F161" s="12">
        <v>144032263</v>
      </c>
      <c r="G161" s="12">
        <v>143531848</v>
      </c>
      <c r="H161" s="12">
        <v>218228779</v>
      </c>
      <c r="I161" s="12">
        <v>157731848</v>
      </c>
      <c r="J161" s="12">
        <v>143531848</v>
      </c>
      <c r="K161" s="12">
        <v>147901328</v>
      </c>
      <c r="L161" s="12">
        <v>236033110</v>
      </c>
      <c r="M161" s="12">
        <v>137364406</v>
      </c>
      <c r="N161" s="12">
        <v>33988820</v>
      </c>
      <c r="O161" s="12">
        <v>153156299</v>
      </c>
      <c r="P161" s="12">
        <v>273320355</v>
      </c>
      <c r="Q161" s="12">
        <v>148585389</v>
      </c>
      <c r="R161" s="12">
        <v>199962568</v>
      </c>
      <c r="S161" s="12">
        <v>149934265</v>
      </c>
      <c r="T161" s="12">
        <v>357000</v>
      </c>
      <c r="U161" s="12">
        <v>0</v>
      </c>
      <c r="V161" s="12">
        <v>110535543</v>
      </c>
      <c r="W161" s="12">
        <v>146934746</v>
      </c>
      <c r="X161" s="12">
        <v>143531848</v>
      </c>
      <c r="Y161" s="12">
        <v>158689121</v>
      </c>
      <c r="Z161" s="12">
        <v>143856393</v>
      </c>
      <c r="AA161" s="12">
        <v>253311150</v>
      </c>
      <c r="AB161" s="12">
        <v>144961876</v>
      </c>
      <c r="AC161" s="12">
        <v>8765429520</v>
      </c>
      <c r="AD161" s="12">
        <v>93334698</v>
      </c>
      <c r="AE161" s="12">
        <v>155405848</v>
      </c>
      <c r="AF161" s="12">
        <v>1248147799</v>
      </c>
      <c r="AG161" s="12">
        <v>333262037</v>
      </c>
      <c r="AH161" s="12">
        <v>146131849</v>
      </c>
      <c r="AI161" s="12">
        <v>246053132</v>
      </c>
      <c r="AJ161" s="12">
        <v>143531848</v>
      </c>
      <c r="AK161" s="12">
        <v>0</v>
      </c>
      <c r="AL161" s="228">
        <v>14972162295</v>
      </c>
    </row>
    <row r="162" spans="1:38" s="25" customFormat="1" ht="14.4" x14ac:dyDescent="0.3">
      <c r="A162" s="68" t="s">
        <v>404</v>
      </c>
      <c r="B162" s="28" t="s">
        <v>153</v>
      </c>
      <c r="C162" s="12">
        <v>1352246</v>
      </c>
      <c r="D162" s="12">
        <v>1625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10781971</v>
      </c>
      <c r="M162" s="12">
        <v>19045759</v>
      </c>
      <c r="N162" s="12">
        <v>512</v>
      </c>
      <c r="O162" s="12">
        <v>42101914</v>
      </c>
      <c r="P162" s="12">
        <v>46142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29735537</v>
      </c>
      <c r="Z162" s="12">
        <v>0</v>
      </c>
      <c r="AA162" s="12">
        <v>143113858</v>
      </c>
      <c r="AB162" s="12">
        <v>0</v>
      </c>
      <c r="AC162" s="12">
        <v>0</v>
      </c>
      <c r="AD162" s="12">
        <v>0</v>
      </c>
      <c r="AE162" s="12">
        <v>0</v>
      </c>
      <c r="AF162" s="12">
        <v>1038476946</v>
      </c>
      <c r="AG162" s="12">
        <v>0</v>
      </c>
      <c r="AH162" s="12">
        <v>0</v>
      </c>
      <c r="AI162" s="12">
        <v>212333</v>
      </c>
      <c r="AJ162" s="12">
        <v>0</v>
      </c>
      <c r="AK162" s="12">
        <v>0</v>
      </c>
      <c r="AL162" s="228">
        <v>1284868843</v>
      </c>
    </row>
    <row r="163" spans="1:38" s="25" customFormat="1" ht="14.4" x14ac:dyDescent="0.3">
      <c r="A163" s="68" t="s">
        <v>405</v>
      </c>
      <c r="B163" s="28" t="s">
        <v>154</v>
      </c>
      <c r="C163" s="12">
        <v>8510558</v>
      </c>
      <c r="D163" s="12">
        <v>16567568</v>
      </c>
      <c r="E163" s="12">
        <v>21537156</v>
      </c>
      <c r="F163" s="12">
        <v>673041</v>
      </c>
      <c r="G163" s="12">
        <v>3600000</v>
      </c>
      <c r="H163" s="12">
        <v>393466465</v>
      </c>
      <c r="I163" s="12">
        <v>8599600</v>
      </c>
      <c r="J163" s="12">
        <v>0</v>
      </c>
      <c r="K163" s="12">
        <v>15884226</v>
      </c>
      <c r="L163" s="12">
        <v>49326692</v>
      </c>
      <c r="M163" s="12">
        <v>104366386</v>
      </c>
      <c r="N163" s="12">
        <v>133577053</v>
      </c>
      <c r="O163" s="12">
        <v>117772347</v>
      </c>
      <c r="P163" s="12">
        <v>32755097</v>
      </c>
      <c r="Q163" s="12">
        <v>43354252</v>
      </c>
      <c r="R163" s="12">
        <v>322961374</v>
      </c>
      <c r="S163" s="12">
        <v>132311762</v>
      </c>
      <c r="T163" s="12">
        <v>2098568</v>
      </c>
      <c r="U163" s="12">
        <v>0</v>
      </c>
      <c r="V163" s="12">
        <v>498588601</v>
      </c>
      <c r="W163" s="12">
        <v>5780043</v>
      </c>
      <c r="X163" s="12">
        <v>5702118</v>
      </c>
      <c r="Y163" s="12">
        <v>29265084</v>
      </c>
      <c r="Z163" s="12">
        <v>2539093</v>
      </c>
      <c r="AA163" s="12">
        <v>732577357</v>
      </c>
      <c r="AB163" s="12">
        <v>1230662361</v>
      </c>
      <c r="AC163" s="12">
        <v>2282093574</v>
      </c>
      <c r="AD163" s="12">
        <v>43094338</v>
      </c>
      <c r="AE163" s="12">
        <v>26454975</v>
      </c>
      <c r="AF163" s="12">
        <v>325029615</v>
      </c>
      <c r="AG163" s="12">
        <v>11324908</v>
      </c>
      <c r="AH163" s="12">
        <v>16855347</v>
      </c>
      <c r="AI163" s="12">
        <v>353188</v>
      </c>
      <c r="AJ163" s="12">
        <v>0</v>
      </c>
      <c r="AK163" s="12">
        <v>0</v>
      </c>
      <c r="AL163" s="228">
        <v>6617682747</v>
      </c>
    </row>
    <row r="164" spans="1:38" s="25" customFormat="1" ht="14.4" x14ac:dyDescent="0.3">
      <c r="A164" s="68" t="s">
        <v>406</v>
      </c>
      <c r="B164" s="28" t="s">
        <v>155</v>
      </c>
      <c r="C164" s="12">
        <v>417491704</v>
      </c>
      <c r="D164" s="12">
        <v>0</v>
      </c>
      <c r="E164" s="12">
        <v>521087061</v>
      </c>
      <c r="F164" s="12">
        <v>5282405</v>
      </c>
      <c r="G164" s="12">
        <v>0</v>
      </c>
      <c r="H164" s="12">
        <v>1229734422</v>
      </c>
      <c r="I164" s="12">
        <v>0</v>
      </c>
      <c r="J164" s="12">
        <v>0</v>
      </c>
      <c r="K164" s="12">
        <v>105440</v>
      </c>
      <c r="L164" s="12">
        <v>575717950</v>
      </c>
      <c r="M164" s="12">
        <v>5158727</v>
      </c>
      <c r="N164" s="12">
        <v>300469354</v>
      </c>
      <c r="O164" s="12">
        <v>422526740</v>
      </c>
      <c r="P164" s="12">
        <v>101217</v>
      </c>
      <c r="Q164" s="12">
        <v>321730111</v>
      </c>
      <c r="R164" s="12">
        <v>262102255</v>
      </c>
      <c r="S164" s="12">
        <v>261187565</v>
      </c>
      <c r="T164" s="12">
        <v>265320000</v>
      </c>
      <c r="U164" s="12">
        <v>0</v>
      </c>
      <c r="V164" s="12">
        <v>677672966</v>
      </c>
      <c r="W164" s="12">
        <v>0</v>
      </c>
      <c r="X164" s="12">
        <v>0</v>
      </c>
      <c r="Y164" s="12">
        <v>79744825</v>
      </c>
      <c r="Z164" s="12">
        <v>0</v>
      </c>
      <c r="AA164" s="12">
        <v>176534451</v>
      </c>
      <c r="AB164" s="12">
        <v>84181776</v>
      </c>
      <c r="AC164" s="12">
        <v>132083695</v>
      </c>
      <c r="AD164" s="12">
        <v>0</v>
      </c>
      <c r="AE164" s="12">
        <v>59773954</v>
      </c>
      <c r="AF164" s="12">
        <v>324659398</v>
      </c>
      <c r="AG164" s="12">
        <v>68719821</v>
      </c>
      <c r="AH164" s="12">
        <v>0</v>
      </c>
      <c r="AI164" s="12">
        <v>533428</v>
      </c>
      <c r="AJ164" s="12">
        <v>0</v>
      </c>
      <c r="AK164" s="12">
        <v>0</v>
      </c>
      <c r="AL164" s="228">
        <v>6191919265</v>
      </c>
    </row>
    <row r="165" spans="1:38" s="25" customFormat="1" ht="14.4" x14ac:dyDescent="0.3">
      <c r="A165" s="68" t="s">
        <v>407</v>
      </c>
      <c r="B165" s="28" t="s">
        <v>70</v>
      </c>
      <c r="C165" s="12">
        <v>0</v>
      </c>
      <c r="D165" s="12">
        <v>17187111</v>
      </c>
      <c r="E165" s="12">
        <v>10763094</v>
      </c>
      <c r="F165" s="12">
        <v>164542781</v>
      </c>
      <c r="G165" s="12">
        <v>435448150</v>
      </c>
      <c r="H165" s="12">
        <v>572320037</v>
      </c>
      <c r="I165" s="12">
        <v>430978</v>
      </c>
      <c r="J165" s="12">
        <v>0</v>
      </c>
      <c r="K165" s="12">
        <v>680083387</v>
      </c>
      <c r="L165" s="12">
        <v>1263454491</v>
      </c>
      <c r="M165" s="12">
        <v>169786902</v>
      </c>
      <c r="N165" s="12">
        <v>311306301</v>
      </c>
      <c r="O165" s="12">
        <v>869902436</v>
      </c>
      <c r="P165" s="12">
        <v>2965308</v>
      </c>
      <c r="Q165" s="12">
        <v>556000</v>
      </c>
      <c r="R165" s="12">
        <v>95246517</v>
      </c>
      <c r="S165" s="12">
        <v>0</v>
      </c>
      <c r="T165" s="12">
        <v>18715713906</v>
      </c>
      <c r="U165" s="12">
        <v>0</v>
      </c>
      <c r="V165" s="12">
        <v>1200970218</v>
      </c>
      <c r="W165" s="12">
        <v>0</v>
      </c>
      <c r="X165" s="12">
        <v>575432303</v>
      </c>
      <c r="Y165" s="12">
        <v>6258157499</v>
      </c>
      <c r="Z165" s="12">
        <v>411021</v>
      </c>
      <c r="AA165" s="12">
        <v>7429514956</v>
      </c>
      <c r="AB165" s="12">
        <v>2491308694</v>
      </c>
      <c r="AC165" s="12">
        <v>1159955640</v>
      </c>
      <c r="AD165" s="12">
        <v>1278876193</v>
      </c>
      <c r="AE165" s="12">
        <v>2259579711</v>
      </c>
      <c r="AF165" s="12">
        <v>1203248331</v>
      </c>
      <c r="AG165" s="12">
        <v>297000</v>
      </c>
      <c r="AH165" s="12">
        <v>1162086176</v>
      </c>
      <c r="AI165" s="12">
        <v>2134526361</v>
      </c>
      <c r="AJ165" s="12">
        <v>869192160</v>
      </c>
      <c r="AK165" s="12">
        <v>0</v>
      </c>
      <c r="AL165" s="228">
        <v>51333263662</v>
      </c>
    </row>
    <row r="166" spans="1:38" s="25" customFormat="1" ht="14.4" x14ac:dyDescent="0.3">
      <c r="A166" s="108" t="s">
        <v>408</v>
      </c>
      <c r="B166" s="109" t="s">
        <v>98</v>
      </c>
      <c r="C166" s="107">
        <v>1866250037</v>
      </c>
      <c r="D166" s="107">
        <v>1239336627</v>
      </c>
      <c r="E166" s="107">
        <v>2907966344</v>
      </c>
      <c r="F166" s="107">
        <v>505508744</v>
      </c>
      <c r="G166" s="107">
        <v>2866432515</v>
      </c>
      <c r="H166" s="107">
        <v>5438927652</v>
      </c>
      <c r="I166" s="107">
        <v>601986361</v>
      </c>
      <c r="J166" s="107">
        <v>884784358</v>
      </c>
      <c r="K166" s="107">
        <v>1395194050</v>
      </c>
      <c r="L166" s="107">
        <v>6367083013</v>
      </c>
      <c r="M166" s="107">
        <v>1395596787</v>
      </c>
      <c r="N166" s="107">
        <v>2245169323</v>
      </c>
      <c r="O166" s="107">
        <v>2471010054</v>
      </c>
      <c r="P166" s="107">
        <v>1385873327</v>
      </c>
      <c r="Q166" s="107">
        <v>874233425</v>
      </c>
      <c r="R166" s="107">
        <v>4152869028</v>
      </c>
      <c r="S166" s="107">
        <v>757381112</v>
      </c>
      <c r="T166" s="107">
        <v>21927292691</v>
      </c>
      <c r="U166" s="107">
        <v>0</v>
      </c>
      <c r="V166" s="107">
        <v>9005767353</v>
      </c>
      <c r="W166" s="107">
        <v>2637050099</v>
      </c>
      <c r="X166" s="107">
        <v>1789562658</v>
      </c>
      <c r="Y166" s="107">
        <v>10319333850</v>
      </c>
      <c r="Z166" s="107">
        <v>337583156</v>
      </c>
      <c r="AA166" s="107">
        <v>13335136455</v>
      </c>
      <c r="AB166" s="107">
        <v>8508656776</v>
      </c>
      <c r="AC166" s="107">
        <v>15922477730</v>
      </c>
      <c r="AD166" s="107">
        <v>7560664389</v>
      </c>
      <c r="AE166" s="107">
        <v>3375196695</v>
      </c>
      <c r="AF166" s="107">
        <v>12986692284</v>
      </c>
      <c r="AG166" s="107">
        <v>1112399155</v>
      </c>
      <c r="AH166" s="107">
        <v>2888270191</v>
      </c>
      <c r="AI166" s="107">
        <v>2492390719</v>
      </c>
      <c r="AJ166" s="107">
        <v>1093736890</v>
      </c>
      <c r="AK166" s="107">
        <v>0</v>
      </c>
      <c r="AL166" s="235">
        <v>152647813848</v>
      </c>
    </row>
    <row r="167" spans="1:38" s="25" customFormat="1" ht="14.4" collapsed="1" x14ac:dyDescent="0.3">
      <c r="A167" s="69" t="s">
        <v>36</v>
      </c>
      <c r="B167" s="31" t="s">
        <v>98</v>
      </c>
      <c r="C167" s="30">
        <v>1866250037</v>
      </c>
      <c r="D167" s="30">
        <v>1239336627</v>
      </c>
      <c r="E167" s="30">
        <v>2907966344</v>
      </c>
      <c r="F167" s="30">
        <v>505508744</v>
      </c>
      <c r="G167" s="30">
        <v>2866432515</v>
      </c>
      <c r="H167" s="30">
        <v>5438927652</v>
      </c>
      <c r="I167" s="30">
        <v>601986361</v>
      </c>
      <c r="J167" s="30">
        <v>884784358</v>
      </c>
      <c r="K167" s="30">
        <v>1395194050</v>
      </c>
      <c r="L167" s="30">
        <v>6367083013</v>
      </c>
      <c r="M167" s="30">
        <v>1395596787</v>
      </c>
      <c r="N167" s="30">
        <v>2245169323</v>
      </c>
      <c r="O167" s="30">
        <v>2471010054</v>
      </c>
      <c r="P167" s="30">
        <v>1385873327</v>
      </c>
      <c r="Q167" s="30">
        <v>874233425</v>
      </c>
      <c r="R167" s="30">
        <v>4152869028</v>
      </c>
      <c r="S167" s="30">
        <v>757381112</v>
      </c>
      <c r="T167" s="30">
        <v>21927292691</v>
      </c>
      <c r="U167" s="30">
        <v>0</v>
      </c>
      <c r="V167" s="30">
        <v>9005767353</v>
      </c>
      <c r="W167" s="30">
        <v>2637050099</v>
      </c>
      <c r="X167" s="30">
        <v>1789562658</v>
      </c>
      <c r="Y167" s="30">
        <v>10319333850</v>
      </c>
      <c r="Z167" s="30">
        <v>337583156</v>
      </c>
      <c r="AA167" s="30">
        <v>13335136455</v>
      </c>
      <c r="AB167" s="30">
        <v>8508656776</v>
      </c>
      <c r="AC167" s="30">
        <v>15922477730</v>
      </c>
      <c r="AD167" s="30">
        <v>7560664389</v>
      </c>
      <c r="AE167" s="30">
        <v>3375196695</v>
      </c>
      <c r="AF167" s="30">
        <v>12986692284</v>
      </c>
      <c r="AG167" s="30">
        <v>1112399155</v>
      </c>
      <c r="AH167" s="30">
        <v>2888270191</v>
      </c>
      <c r="AI167" s="30">
        <v>2492390719</v>
      </c>
      <c r="AJ167" s="30">
        <v>1093736890</v>
      </c>
      <c r="AK167" s="30">
        <v>0</v>
      </c>
      <c r="AL167" s="237">
        <v>152647813848</v>
      </c>
    </row>
    <row r="168" spans="1:38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3738208</v>
      </c>
      <c r="H168" s="12">
        <v>0</v>
      </c>
      <c r="I168" s="12">
        <v>7306864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7181818</v>
      </c>
      <c r="P168" s="12">
        <v>0</v>
      </c>
      <c r="Q168" s="12">
        <v>0</v>
      </c>
      <c r="R168" s="12">
        <v>1122727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5000000</v>
      </c>
      <c r="AC168" s="12">
        <v>0</v>
      </c>
      <c r="AD168" s="12">
        <v>6020000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28">
        <v>38565526</v>
      </c>
    </row>
    <row r="169" spans="1:38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2272727</v>
      </c>
      <c r="H169" s="12">
        <v>472728</v>
      </c>
      <c r="I169" s="12">
        <v>0</v>
      </c>
      <c r="J169" s="12">
        <v>0</v>
      </c>
      <c r="K169" s="12">
        <v>0</v>
      </c>
      <c r="L169" s="12">
        <v>0</v>
      </c>
      <c r="M169" s="12">
        <v>44316389</v>
      </c>
      <c r="N169" s="12">
        <v>0</v>
      </c>
      <c r="O169" s="12">
        <v>0</v>
      </c>
      <c r="P169" s="12">
        <v>18409702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4002056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9090909</v>
      </c>
      <c r="AI169" s="12">
        <v>0</v>
      </c>
      <c r="AJ169" s="12">
        <v>0</v>
      </c>
      <c r="AK169" s="12">
        <v>0</v>
      </c>
      <c r="AL169" s="228">
        <v>109316871</v>
      </c>
    </row>
    <row r="170" spans="1:38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28">
        <v>0</v>
      </c>
    </row>
    <row r="171" spans="1:38" s="25" customFormat="1" ht="14.4" x14ac:dyDescent="0.3">
      <c r="A171" s="68" t="s">
        <v>412</v>
      </c>
      <c r="B171" s="28" t="s">
        <v>146</v>
      </c>
      <c r="C171" s="12">
        <v>132481352</v>
      </c>
      <c r="D171" s="12">
        <v>192066347</v>
      </c>
      <c r="E171" s="12">
        <v>140735903</v>
      </c>
      <c r="F171" s="12">
        <v>12002455</v>
      </c>
      <c r="G171" s="12">
        <v>309324152</v>
      </c>
      <c r="H171" s="12">
        <v>1575993165</v>
      </c>
      <c r="I171" s="12">
        <v>299060396</v>
      </c>
      <c r="J171" s="12">
        <v>0</v>
      </c>
      <c r="K171" s="12">
        <v>106894478</v>
      </c>
      <c r="L171" s="12">
        <v>69018014</v>
      </c>
      <c r="M171" s="12">
        <v>714047893</v>
      </c>
      <c r="N171" s="12">
        <v>1368101887</v>
      </c>
      <c r="O171" s="12">
        <v>404673818</v>
      </c>
      <c r="P171" s="12">
        <v>47653698</v>
      </c>
      <c r="Q171" s="12">
        <v>29299821</v>
      </c>
      <c r="R171" s="12">
        <v>111546409</v>
      </c>
      <c r="S171" s="12">
        <v>16370697</v>
      </c>
      <c r="T171" s="12">
        <v>1237943228</v>
      </c>
      <c r="U171" s="12">
        <v>0</v>
      </c>
      <c r="V171" s="12">
        <v>509100052</v>
      </c>
      <c r="W171" s="12">
        <v>409847102</v>
      </c>
      <c r="X171" s="12">
        <v>179246705</v>
      </c>
      <c r="Y171" s="12">
        <v>282987356</v>
      </c>
      <c r="Z171" s="12">
        <v>23305288</v>
      </c>
      <c r="AA171" s="12">
        <v>1416717612</v>
      </c>
      <c r="AB171" s="12">
        <v>295409693</v>
      </c>
      <c r="AC171" s="12">
        <v>1093455314</v>
      </c>
      <c r="AD171" s="12">
        <v>1321375484</v>
      </c>
      <c r="AE171" s="12">
        <v>373629056</v>
      </c>
      <c r="AF171" s="12">
        <v>962869901</v>
      </c>
      <c r="AG171" s="12">
        <v>271486828</v>
      </c>
      <c r="AH171" s="12">
        <v>103916910</v>
      </c>
      <c r="AI171" s="12">
        <v>0</v>
      </c>
      <c r="AJ171" s="12">
        <v>2240000</v>
      </c>
      <c r="AK171" s="12">
        <v>0</v>
      </c>
      <c r="AL171" s="228">
        <v>14012801014</v>
      </c>
    </row>
    <row r="172" spans="1:38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28">
        <v>4680909</v>
      </c>
    </row>
    <row r="173" spans="1:38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176095378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2457000</v>
      </c>
      <c r="AB173" s="12">
        <v>431005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12">
        <v>0</v>
      </c>
      <c r="AL173" s="228">
        <v>205733383</v>
      </c>
    </row>
    <row r="174" spans="1:38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1227273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28">
        <v>1227273</v>
      </c>
    </row>
    <row r="175" spans="1:38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28">
        <v>0</v>
      </c>
    </row>
    <row r="176" spans="1:38" s="25" customFormat="1" ht="14.4" x14ac:dyDescent="0.3">
      <c r="A176" s="68" t="s">
        <v>417</v>
      </c>
      <c r="B176" s="28" t="s">
        <v>151</v>
      </c>
      <c r="C176" s="12">
        <v>0</v>
      </c>
      <c r="D176" s="12">
        <v>300000</v>
      </c>
      <c r="E176" s="12">
        <v>20000000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36082661</v>
      </c>
      <c r="M176" s="12">
        <v>0</v>
      </c>
      <c r="N176" s="12">
        <v>8900000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64386973</v>
      </c>
      <c r="X176" s="12">
        <v>0</v>
      </c>
      <c r="Y176" s="12">
        <v>0</v>
      </c>
      <c r="Z176" s="12">
        <v>0</v>
      </c>
      <c r="AA176" s="12">
        <v>33330082</v>
      </c>
      <c r="AB176" s="12">
        <v>2014080</v>
      </c>
      <c r="AC176" s="12">
        <v>0</v>
      </c>
      <c r="AD176" s="12">
        <v>3950949</v>
      </c>
      <c r="AE176" s="12">
        <v>4333636</v>
      </c>
      <c r="AF176" s="12">
        <v>28183363</v>
      </c>
      <c r="AG176" s="12">
        <v>6622904</v>
      </c>
      <c r="AH176" s="12">
        <v>0</v>
      </c>
      <c r="AI176" s="12">
        <v>0</v>
      </c>
      <c r="AJ176" s="12">
        <v>0</v>
      </c>
      <c r="AK176" s="12">
        <v>0</v>
      </c>
      <c r="AL176" s="228">
        <v>211780833</v>
      </c>
    </row>
    <row r="177" spans="1:38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91000000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28">
        <v>161125000</v>
      </c>
    </row>
    <row r="178" spans="1:38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28">
        <v>0</v>
      </c>
    </row>
    <row r="179" spans="1:38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19558414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9798800</v>
      </c>
      <c r="AC179" s="12">
        <v>0</v>
      </c>
      <c r="AD179" s="12">
        <v>4386364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28">
        <v>62533578</v>
      </c>
    </row>
    <row r="180" spans="1:38" s="25" customFormat="1" ht="14.4" x14ac:dyDescent="0.3">
      <c r="A180" s="68" t="s">
        <v>421</v>
      </c>
      <c r="B180" s="28" t="s">
        <v>155</v>
      </c>
      <c r="C180" s="12">
        <v>109162634</v>
      </c>
      <c r="D180" s="12">
        <v>0</v>
      </c>
      <c r="E180" s="12">
        <v>20000000</v>
      </c>
      <c r="F180" s="12">
        <v>0</v>
      </c>
      <c r="G180" s="12">
        <v>0</v>
      </c>
      <c r="H180" s="12">
        <v>1779587501</v>
      </c>
      <c r="I180" s="12">
        <v>0</v>
      </c>
      <c r="J180" s="12">
        <v>0</v>
      </c>
      <c r="K180" s="12">
        <v>0</v>
      </c>
      <c r="L180" s="12">
        <v>26207420</v>
      </c>
      <c r="M180" s="12">
        <v>26411527</v>
      </c>
      <c r="N180" s="12">
        <v>0</v>
      </c>
      <c r="O180" s="12">
        <v>0</v>
      </c>
      <c r="P180" s="12">
        <v>0</v>
      </c>
      <c r="Q180" s="12">
        <v>25000000</v>
      </c>
      <c r="R180" s="12">
        <v>211690314</v>
      </c>
      <c r="S180" s="12">
        <v>554581608</v>
      </c>
      <c r="T180" s="12">
        <v>0</v>
      </c>
      <c r="U180" s="12">
        <v>0</v>
      </c>
      <c r="V180" s="12">
        <v>50387460</v>
      </c>
      <c r="W180" s="12">
        <v>0</v>
      </c>
      <c r="X180" s="12">
        <v>131021971</v>
      </c>
      <c r="Y180" s="12">
        <v>87852009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5018488</v>
      </c>
      <c r="AE180" s="12">
        <v>161991458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12">
        <v>0</v>
      </c>
      <c r="AL180" s="228">
        <v>3460259164</v>
      </c>
    </row>
    <row r="181" spans="1:38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28">
        <v>0</v>
      </c>
    </row>
    <row r="182" spans="1:38" s="25" customFormat="1" ht="14.4" x14ac:dyDescent="0.3">
      <c r="A182" s="108" t="s">
        <v>423</v>
      </c>
      <c r="B182" s="109" t="s">
        <v>164</v>
      </c>
      <c r="C182" s="107">
        <v>241643986</v>
      </c>
      <c r="D182" s="107">
        <v>192366347</v>
      </c>
      <c r="E182" s="107">
        <v>180735903</v>
      </c>
      <c r="F182" s="107">
        <v>12002455</v>
      </c>
      <c r="G182" s="107">
        <v>320015996</v>
      </c>
      <c r="H182" s="107">
        <v>3538938772</v>
      </c>
      <c r="I182" s="107">
        <v>306367260</v>
      </c>
      <c r="J182" s="107">
        <v>0</v>
      </c>
      <c r="K182" s="107">
        <v>106894478</v>
      </c>
      <c r="L182" s="107">
        <v>138580822</v>
      </c>
      <c r="M182" s="107">
        <v>784775809</v>
      </c>
      <c r="N182" s="107">
        <v>1447126887</v>
      </c>
      <c r="O182" s="107">
        <v>434368595</v>
      </c>
      <c r="P182" s="107">
        <v>157063400</v>
      </c>
      <c r="Q182" s="107">
        <v>54299821</v>
      </c>
      <c r="R182" s="107">
        <v>356979450</v>
      </c>
      <c r="S182" s="107">
        <v>570952305</v>
      </c>
      <c r="T182" s="107">
        <v>1240012501</v>
      </c>
      <c r="U182" s="107">
        <v>0</v>
      </c>
      <c r="V182" s="107">
        <v>581787512</v>
      </c>
      <c r="W182" s="107">
        <v>475694075</v>
      </c>
      <c r="X182" s="107">
        <v>310268676</v>
      </c>
      <c r="Y182" s="107">
        <v>370839365</v>
      </c>
      <c r="Z182" s="107">
        <v>27307344</v>
      </c>
      <c r="AA182" s="107">
        <v>1458027314</v>
      </c>
      <c r="AB182" s="107">
        <v>381525374</v>
      </c>
      <c r="AC182" s="107">
        <v>1093455314</v>
      </c>
      <c r="AD182" s="107">
        <v>1340751285</v>
      </c>
      <c r="AE182" s="107">
        <v>539954150</v>
      </c>
      <c r="AF182" s="107">
        <v>991053264</v>
      </c>
      <c r="AG182" s="107">
        <v>475737272</v>
      </c>
      <c r="AH182" s="107">
        <v>136257819</v>
      </c>
      <c r="AI182" s="107">
        <v>0</v>
      </c>
      <c r="AJ182" s="107">
        <v>2240000</v>
      </c>
      <c r="AK182" s="107">
        <v>0</v>
      </c>
      <c r="AL182" s="235">
        <v>18268023551</v>
      </c>
    </row>
    <row r="183" spans="1:38" s="25" customFormat="1" ht="14.4" collapsed="1" x14ac:dyDescent="0.3">
      <c r="A183" s="69" t="s">
        <v>37</v>
      </c>
      <c r="B183" s="31" t="s">
        <v>1360</v>
      </c>
      <c r="C183" s="30">
        <v>241643986</v>
      </c>
      <c r="D183" s="30">
        <v>192366347</v>
      </c>
      <c r="E183" s="30">
        <v>180735903</v>
      </c>
      <c r="F183" s="30">
        <v>12002455</v>
      </c>
      <c r="G183" s="30">
        <v>320015996</v>
      </c>
      <c r="H183" s="30">
        <v>3538938772</v>
      </c>
      <c r="I183" s="30">
        <v>306367260</v>
      </c>
      <c r="J183" s="30">
        <v>0</v>
      </c>
      <c r="K183" s="30">
        <v>106894478</v>
      </c>
      <c r="L183" s="30">
        <v>138580822</v>
      </c>
      <c r="M183" s="30">
        <v>784775809</v>
      </c>
      <c r="N183" s="30">
        <v>1447126887</v>
      </c>
      <c r="O183" s="30">
        <v>434368595</v>
      </c>
      <c r="P183" s="30">
        <v>157063400</v>
      </c>
      <c r="Q183" s="30">
        <v>54299821</v>
      </c>
      <c r="R183" s="30">
        <v>356979450</v>
      </c>
      <c r="S183" s="30">
        <v>570952305</v>
      </c>
      <c r="T183" s="30">
        <v>1240012501</v>
      </c>
      <c r="U183" s="30">
        <v>0</v>
      </c>
      <c r="V183" s="30">
        <v>581787512</v>
      </c>
      <c r="W183" s="30">
        <v>475694075</v>
      </c>
      <c r="X183" s="30">
        <v>310268676</v>
      </c>
      <c r="Y183" s="30">
        <v>370839365</v>
      </c>
      <c r="Z183" s="30">
        <v>27307344</v>
      </c>
      <c r="AA183" s="30">
        <v>1458027314</v>
      </c>
      <c r="AB183" s="30">
        <v>381525374</v>
      </c>
      <c r="AC183" s="30">
        <v>1093455314</v>
      </c>
      <c r="AD183" s="30">
        <v>1340751285</v>
      </c>
      <c r="AE183" s="30">
        <v>539954150</v>
      </c>
      <c r="AF183" s="30">
        <v>991053264</v>
      </c>
      <c r="AG183" s="30">
        <v>475737272</v>
      </c>
      <c r="AH183" s="30">
        <v>136257819</v>
      </c>
      <c r="AI183" s="30">
        <v>0</v>
      </c>
      <c r="AJ183" s="30">
        <v>2240000</v>
      </c>
      <c r="AK183" s="30">
        <v>0</v>
      </c>
      <c r="AL183" s="237">
        <v>18268023551</v>
      </c>
    </row>
    <row r="184" spans="1:38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40276551</v>
      </c>
      <c r="F184" s="12">
        <v>1160000</v>
      </c>
      <c r="G184" s="12">
        <v>0</v>
      </c>
      <c r="H184" s="12">
        <v>113808714</v>
      </c>
      <c r="I184" s="12">
        <v>131874</v>
      </c>
      <c r="J184" s="12">
        <v>0</v>
      </c>
      <c r="K184" s="12">
        <v>0</v>
      </c>
      <c r="L184" s="12">
        <v>281547977</v>
      </c>
      <c r="M184" s="12">
        <v>0</v>
      </c>
      <c r="N184" s="12">
        <v>30519899</v>
      </c>
      <c r="O184" s="12">
        <v>373820961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31245873</v>
      </c>
      <c r="X184" s="12">
        <v>0</v>
      </c>
      <c r="Y184" s="12">
        <v>4740826</v>
      </c>
      <c r="Z184" s="12">
        <v>2915051</v>
      </c>
      <c r="AA184" s="12">
        <v>1716341</v>
      </c>
      <c r="AB184" s="12">
        <v>74314895</v>
      </c>
      <c r="AC184" s="12">
        <v>0</v>
      </c>
      <c r="AD184" s="12">
        <v>5205973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28">
        <v>961404935</v>
      </c>
    </row>
    <row r="185" spans="1:38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1165887404</v>
      </c>
      <c r="AC185" s="12">
        <v>0</v>
      </c>
      <c r="AD185" s="12">
        <v>188955449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28">
        <v>1357081855</v>
      </c>
    </row>
    <row r="186" spans="1:38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28">
        <v>1133069</v>
      </c>
    </row>
    <row r="187" spans="1:38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659857292</v>
      </c>
      <c r="F187" s="12">
        <v>0</v>
      </c>
      <c r="G187" s="12">
        <v>0</v>
      </c>
      <c r="H187" s="12">
        <v>23189484</v>
      </c>
      <c r="I187" s="12">
        <v>35781519</v>
      </c>
      <c r="J187" s="12">
        <v>0</v>
      </c>
      <c r="K187" s="12">
        <v>0</v>
      </c>
      <c r="L187" s="12">
        <v>35848130</v>
      </c>
      <c r="M187" s="12">
        <v>0</v>
      </c>
      <c r="N187" s="12">
        <v>42248145</v>
      </c>
      <c r="O187" s="12">
        <v>0</v>
      </c>
      <c r="P187" s="12">
        <v>0</v>
      </c>
      <c r="Q187" s="12">
        <v>170545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933141</v>
      </c>
      <c r="X187" s="12">
        <v>0</v>
      </c>
      <c r="Y187" s="12">
        <v>0</v>
      </c>
      <c r="Z187" s="12">
        <v>750000</v>
      </c>
      <c r="AA187" s="12">
        <v>74037532</v>
      </c>
      <c r="AB187" s="12">
        <v>12144008</v>
      </c>
      <c r="AC187" s="12">
        <v>0</v>
      </c>
      <c r="AD187" s="12">
        <v>93451213</v>
      </c>
      <c r="AE187" s="12">
        <v>26548296</v>
      </c>
      <c r="AF187" s="12">
        <v>0</v>
      </c>
      <c r="AG187" s="12">
        <v>0</v>
      </c>
      <c r="AH187" s="12">
        <v>4697644</v>
      </c>
      <c r="AI187" s="12">
        <v>0</v>
      </c>
      <c r="AJ187" s="12">
        <v>0</v>
      </c>
      <c r="AK187" s="12">
        <v>0</v>
      </c>
      <c r="AL187" s="228">
        <v>1009656949</v>
      </c>
    </row>
    <row r="188" spans="1:38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28">
        <v>0</v>
      </c>
    </row>
    <row r="189" spans="1:38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28">
        <v>0</v>
      </c>
    </row>
    <row r="190" spans="1:38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15532590</v>
      </c>
      <c r="I190" s="12">
        <v>0</v>
      </c>
      <c r="J190" s="12">
        <v>0</v>
      </c>
      <c r="K190" s="12">
        <v>0</v>
      </c>
      <c r="L190" s="12">
        <v>2856677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5946365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28">
        <v>24335632</v>
      </c>
    </row>
    <row r="191" spans="1:38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28">
        <v>0</v>
      </c>
    </row>
    <row r="192" spans="1:38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681435131</v>
      </c>
      <c r="M192" s="12">
        <v>0</v>
      </c>
      <c r="N192" s="12">
        <v>2097533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801852035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4185475</v>
      </c>
      <c r="AI192" s="12">
        <v>0</v>
      </c>
      <c r="AJ192" s="12">
        <v>0</v>
      </c>
      <c r="AK192" s="12">
        <v>0</v>
      </c>
      <c r="AL192" s="228">
        <v>1509039196</v>
      </c>
    </row>
    <row r="193" spans="1:38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28">
        <v>750000</v>
      </c>
    </row>
    <row r="194" spans="1:38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28">
        <v>0</v>
      </c>
    </row>
    <row r="195" spans="1:38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5572948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3296274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28">
        <v>10688859</v>
      </c>
    </row>
    <row r="196" spans="1:38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28">
        <v>0</v>
      </c>
    </row>
    <row r="197" spans="1:38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28">
        <v>3750000</v>
      </c>
    </row>
    <row r="198" spans="1:38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700133843</v>
      </c>
      <c r="F198" s="107">
        <v>1160000</v>
      </c>
      <c r="G198" s="107">
        <v>0</v>
      </c>
      <c r="H198" s="107">
        <v>159236805</v>
      </c>
      <c r="I198" s="107">
        <v>35913393</v>
      </c>
      <c r="J198" s="107">
        <v>0</v>
      </c>
      <c r="K198" s="107">
        <v>0</v>
      </c>
      <c r="L198" s="107">
        <v>1001735915</v>
      </c>
      <c r="M198" s="107">
        <v>0</v>
      </c>
      <c r="N198" s="107">
        <v>84900853</v>
      </c>
      <c r="O198" s="107">
        <v>373820961</v>
      </c>
      <c r="P198" s="107">
        <v>0</v>
      </c>
      <c r="Q198" s="107">
        <v>170545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38125379</v>
      </c>
      <c r="X198" s="107">
        <v>0</v>
      </c>
      <c r="Y198" s="107">
        <v>24209848</v>
      </c>
      <c r="Z198" s="107">
        <v>3665051</v>
      </c>
      <c r="AA198" s="107">
        <v>75753873</v>
      </c>
      <c r="AB198" s="107">
        <v>2054198342</v>
      </c>
      <c r="AC198" s="107">
        <v>0</v>
      </c>
      <c r="AD198" s="107">
        <v>287612635</v>
      </c>
      <c r="AE198" s="107">
        <v>28319933</v>
      </c>
      <c r="AF198" s="107">
        <v>0</v>
      </c>
      <c r="AG198" s="107">
        <v>0</v>
      </c>
      <c r="AH198" s="107">
        <v>8883119</v>
      </c>
      <c r="AI198" s="107">
        <v>0</v>
      </c>
      <c r="AJ198" s="107">
        <v>0</v>
      </c>
      <c r="AK198" s="107">
        <v>0</v>
      </c>
      <c r="AL198" s="235">
        <v>4877840495</v>
      </c>
    </row>
    <row r="199" spans="1:38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28">
        <v>0</v>
      </c>
    </row>
    <row r="200" spans="1:38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28">
        <v>0</v>
      </c>
    </row>
    <row r="201" spans="1:38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28">
        <v>0</v>
      </c>
    </row>
    <row r="202" spans="1:38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32715544</v>
      </c>
      <c r="H202" s="12">
        <v>0</v>
      </c>
      <c r="I202" s="12">
        <v>0</v>
      </c>
      <c r="J202" s="12">
        <v>0</v>
      </c>
      <c r="K202" s="12">
        <v>401295454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28">
        <v>434010998</v>
      </c>
    </row>
    <row r="203" spans="1:38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28">
        <v>0</v>
      </c>
    </row>
    <row r="204" spans="1:38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28">
        <v>0</v>
      </c>
    </row>
    <row r="205" spans="1:38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28">
        <v>0</v>
      </c>
    </row>
    <row r="206" spans="1:38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28">
        <v>0</v>
      </c>
    </row>
    <row r="207" spans="1:38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28">
        <v>0</v>
      </c>
    </row>
    <row r="208" spans="1:38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28">
        <v>0</v>
      </c>
    </row>
    <row r="209" spans="1:38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28">
        <v>0</v>
      </c>
    </row>
    <row r="210" spans="1:38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28">
        <v>0</v>
      </c>
    </row>
    <row r="211" spans="1:38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28">
        <v>0</v>
      </c>
    </row>
    <row r="212" spans="1:38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28">
        <v>0</v>
      </c>
    </row>
    <row r="213" spans="1:38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32715544</v>
      </c>
      <c r="H213" s="107">
        <v>0</v>
      </c>
      <c r="I213" s="107">
        <v>0</v>
      </c>
      <c r="J213" s="107">
        <v>0</v>
      </c>
      <c r="K213" s="107">
        <v>401295454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5">
        <v>434010998</v>
      </c>
    </row>
    <row r="214" spans="1:38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700133843</v>
      </c>
      <c r="F214" s="30">
        <v>1160000</v>
      </c>
      <c r="G214" s="30">
        <v>32715544</v>
      </c>
      <c r="H214" s="30">
        <v>159236805</v>
      </c>
      <c r="I214" s="30">
        <v>35913393</v>
      </c>
      <c r="J214" s="30">
        <v>0</v>
      </c>
      <c r="K214" s="30">
        <v>401295454</v>
      </c>
      <c r="L214" s="30">
        <v>1001735915</v>
      </c>
      <c r="M214" s="30">
        <v>0</v>
      </c>
      <c r="N214" s="30">
        <v>84900853</v>
      </c>
      <c r="O214" s="30">
        <v>373820961</v>
      </c>
      <c r="P214" s="30">
        <v>0</v>
      </c>
      <c r="Q214" s="30">
        <v>170545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38125379</v>
      </c>
      <c r="X214" s="30">
        <v>0</v>
      </c>
      <c r="Y214" s="30">
        <v>24209848</v>
      </c>
      <c r="Z214" s="30">
        <v>3665051</v>
      </c>
      <c r="AA214" s="30">
        <v>75753873</v>
      </c>
      <c r="AB214" s="30">
        <v>2054198342</v>
      </c>
      <c r="AC214" s="30">
        <v>0</v>
      </c>
      <c r="AD214" s="30">
        <v>287612635</v>
      </c>
      <c r="AE214" s="30">
        <v>28319933</v>
      </c>
      <c r="AF214" s="30">
        <v>0</v>
      </c>
      <c r="AG214" s="30">
        <v>0</v>
      </c>
      <c r="AH214" s="30">
        <v>8883119</v>
      </c>
      <c r="AI214" s="30">
        <v>0</v>
      </c>
      <c r="AJ214" s="30">
        <v>0</v>
      </c>
      <c r="AK214" s="30">
        <v>0</v>
      </c>
      <c r="AL214" s="237">
        <v>5311851493</v>
      </c>
    </row>
    <row r="215" spans="1:38" s="25" customFormat="1" ht="14.4" x14ac:dyDescent="0.3">
      <c r="A215" s="68" t="s">
        <v>454</v>
      </c>
      <c r="B215" s="28" t="s">
        <v>143</v>
      </c>
      <c r="C215" s="12">
        <v>693610427</v>
      </c>
      <c r="D215" s="12">
        <v>0</v>
      </c>
      <c r="E215" s="12">
        <v>114030465</v>
      </c>
      <c r="F215" s="12">
        <v>6981024</v>
      </c>
      <c r="G215" s="12">
        <v>15198616</v>
      </c>
      <c r="H215" s="12">
        <v>2506236564</v>
      </c>
      <c r="I215" s="12">
        <v>414601079</v>
      </c>
      <c r="J215" s="12">
        <v>0</v>
      </c>
      <c r="K215" s="12">
        <v>26203159</v>
      </c>
      <c r="L215" s="12">
        <v>20183302851</v>
      </c>
      <c r="M215" s="12">
        <v>1165176245</v>
      </c>
      <c r="N215" s="12">
        <v>2487189865</v>
      </c>
      <c r="O215" s="12">
        <v>426847035</v>
      </c>
      <c r="P215" s="12">
        <v>0</v>
      </c>
      <c r="Q215" s="12">
        <v>0</v>
      </c>
      <c r="R215" s="12">
        <v>0</v>
      </c>
      <c r="S215" s="12">
        <v>0</v>
      </c>
      <c r="T215" s="12">
        <v>7442575376</v>
      </c>
      <c r="U215" s="12">
        <v>0</v>
      </c>
      <c r="V215" s="12">
        <v>8685048271</v>
      </c>
      <c r="W215" s="12">
        <v>0</v>
      </c>
      <c r="X215" s="12">
        <v>0</v>
      </c>
      <c r="Y215" s="12">
        <v>0</v>
      </c>
      <c r="Z215" s="12">
        <v>65838630</v>
      </c>
      <c r="AA215" s="12">
        <v>0</v>
      </c>
      <c r="AB215" s="12">
        <v>486044199</v>
      </c>
      <c r="AC215" s="12">
        <v>20027214091</v>
      </c>
      <c r="AD215" s="12">
        <v>599219835</v>
      </c>
      <c r="AE215" s="12">
        <v>0</v>
      </c>
      <c r="AF215" s="12">
        <v>263556719</v>
      </c>
      <c r="AG215" s="12">
        <v>0</v>
      </c>
      <c r="AH215" s="12">
        <v>302954473</v>
      </c>
      <c r="AI215" s="12">
        <v>0</v>
      </c>
      <c r="AJ215" s="12">
        <v>351343</v>
      </c>
      <c r="AK215" s="12">
        <v>0</v>
      </c>
      <c r="AL215" s="228">
        <v>65912180267</v>
      </c>
    </row>
    <row r="216" spans="1:38" s="25" customFormat="1" ht="14.4" x14ac:dyDescent="0.3">
      <c r="A216" s="68" t="s">
        <v>455</v>
      </c>
      <c r="B216" s="28" t="s">
        <v>144</v>
      </c>
      <c r="C216" s="12">
        <v>174335057</v>
      </c>
      <c r="D216" s="12">
        <v>723900084</v>
      </c>
      <c r="E216" s="12">
        <v>88869907</v>
      </c>
      <c r="F216" s="12">
        <v>685996</v>
      </c>
      <c r="G216" s="12">
        <v>152277756</v>
      </c>
      <c r="H216" s="12">
        <v>1658509866</v>
      </c>
      <c r="I216" s="12">
        <v>0</v>
      </c>
      <c r="J216" s="12">
        <v>0</v>
      </c>
      <c r="K216" s="12">
        <v>11664012</v>
      </c>
      <c r="L216" s="12">
        <v>242099439</v>
      </c>
      <c r="M216" s="12">
        <v>2421648700</v>
      </c>
      <c r="N216" s="12">
        <v>594594850</v>
      </c>
      <c r="O216" s="12">
        <v>285083894</v>
      </c>
      <c r="P216" s="12">
        <v>0</v>
      </c>
      <c r="Q216" s="12">
        <v>0</v>
      </c>
      <c r="R216" s="12">
        <v>235912072</v>
      </c>
      <c r="S216" s="12">
        <v>0</v>
      </c>
      <c r="T216" s="12">
        <v>614903860</v>
      </c>
      <c r="U216" s="12">
        <v>0</v>
      </c>
      <c r="V216" s="12">
        <v>1286110899</v>
      </c>
      <c r="W216" s="12">
        <v>0</v>
      </c>
      <c r="X216" s="12">
        <v>0</v>
      </c>
      <c r="Y216" s="12">
        <v>0</v>
      </c>
      <c r="Z216" s="12">
        <v>1838253</v>
      </c>
      <c r="AA216" s="12">
        <v>100875214</v>
      </c>
      <c r="AB216" s="12">
        <v>1393445761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248464267</v>
      </c>
      <c r="AI216" s="12">
        <v>0</v>
      </c>
      <c r="AJ216" s="12">
        <v>0</v>
      </c>
      <c r="AK216" s="12">
        <v>0</v>
      </c>
      <c r="AL216" s="228">
        <v>10235219887</v>
      </c>
    </row>
    <row r="217" spans="1:38" s="25" customFormat="1" ht="14.4" x14ac:dyDescent="0.3">
      <c r="A217" s="68" t="s">
        <v>456</v>
      </c>
      <c r="B217" s="28" t="s">
        <v>145</v>
      </c>
      <c r="C217" s="12">
        <v>7448529</v>
      </c>
      <c r="D217" s="12">
        <v>0</v>
      </c>
      <c r="E217" s="12">
        <v>0</v>
      </c>
      <c r="F217" s="12">
        <v>0</v>
      </c>
      <c r="G217" s="12">
        <v>855607</v>
      </c>
      <c r="H217" s="12">
        <v>135416139</v>
      </c>
      <c r="I217" s="12">
        <v>0</v>
      </c>
      <c r="J217" s="12">
        <v>0</v>
      </c>
      <c r="K217" s="12">
        <v>4142860</v>
      </c>
      <c r="L217" s="12">
        <v>0</v>
      </c>
      <c r="M217" s="12">
        <v>251257321</v>
      </c>
      <c r="N217" s="12">
        <v>22517794</v>
      </c>
      <c r="O217" s="12">
        <v>160401349</v>
      </c>
      <c r="P217" s="12">
        <v>0</v>
      </c>
      <c r="Q217" s="12">
        <v>0</v>
      </c>
      <c r="R217" s="12">
        <v>0</v>
      </c>
      <c r="S217" s="12">
        <v>0</v>
      </c>
      <c r="T217" s="12">
        <v>11570456</v>
      </c>
      <c r="U217" s="12">
        <v>0</v>
      </c>
      <c r="V217" s="12">
        <v>41757085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393000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17440859</v>
      </c>
      <c r="AK217" s="12">
        <v>0</v>
      </c>
      <c r="AL217" s="228">
        <v>669448490</v>
      </c>
    </row>
    <row r="218" spans="1:38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378138809</v>
      </c>
      <c r="I218" s="12">
        <v>3413199059</v>
      </c>
      <c r="J218" s="12">
        <v>0</v>
      </c>
      <c r="K218" s="12">
        <v>100000000</v>
      </c>
      <c r="L218" s="12">
        <v>94144439</v>
      </c>
      <c r="M218" s="12">
        <v>20580463497</v>
      </c>
      <c r="N218" s="12">
        <v>126494880</v>
      </c>
      <c r="O218" s="12">
        <v>8994506729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6000000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4629031052</v>
      </c>
      <c r="AI218" s="12">
        <v>0</v>
      </c>
      <c r="AJ218" s="12">
        <v>453313177</v>
      </c>
      <c r="AK218" s="12">
        <v>0</v>
      </c>
      <c r="AL218" s="228">
        <v>39150192206</v>
      </c>
    </row>
    <row r="219" spans="1:38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28">
        <v>0</v>
      </c>
    </row>
    <row r="220" spans="1:38" s="25" customFormat="1" ht="14.4" x14ac:dyDescent="0.3">
      <c r="A220" s="68" t="s">
        <v>459</v>
      </c>
      <c r="B220" s="28" t="s">
        <v>148</v>
      </c>
      <c r="C220" s="12">
        <v>675000</v>
      </c>
      <c r="D220" s="12">
        <v>0</v>
      </c>
      <c r="E220" s="12">
        <v>0</v>
      </c>
      <c r="F220" s="12">
        <v>0</v>
      </c>
      <c r="G220" s="12">
        <v>23051239</v>
      </c>
      <c r="H220" s="12">
        <v>273773247</v>
      </c>
      <c r="I220" s="12">
        <v>0</v>
      </c>
      <c r="J220" s="12">
        <v>0</v>
      </c>
      <c r="K220" s="12">
        <v>25761549</v>
      </c>
      <c r="L220" s="12">
        <v>12031859</v>
      </c>
      <c r="M220" s="12">
        <v>90119293</v>
      </c>
      <c r="N220" s="12">
        <v>83578968</v>
      </c>
      <c r="O220" s="12">
        <v>115783999</v>
      </c>
      <c r="P220" s="12">
        <v>0</v>
      </c>
      <c r="Q220" s="12">
        <v>0</v>
      </c>
      <c r="R220" s="12">
        <v>0</v>
      </c>
      <c r="S220" s="12">
        <v>0</v>
      </c>
      <c r="T220" s="12">
        <v>42011552</v>
      </c>
      <c r="U220" s="12">
        <v>0</v>
      </c>
      <c r="V220" s="12">
        <v>179766027</v>
      </c>
      <c r="W220" s="12">
        <v>241330679</v>
      </c>
      <c r="X220" s="12">
        <v>0</v>
      </c>
      <c r="Y220" s="12">
        <v>0</v>
      </c>
      <c r="Z220" s="12">
        <v>59585623</v>
      </c>
      <c r="AA220" s="12">
        <v>0</v>
      </c>
      <c r="AB220" s="12">
        <v>102823871</v>
      </c>
      <c r="AC220" s="12">
        <v>0</v>
      </c>
      <c r="AD220" s="12">
        <v>0</v>
      </c>
      <c r="AE220" s="12">
        <v>0</v>
      </c>
      <c r="AF220" s="12">
        <v>44359041</v>
      </c>
      <c r="AG220" s="12">
        <v>0</v>
      </c>
      <c r="AH220" s="12">
        <v>138977472</v>
      </c>
      <c r="AI220" s="12">
        <v>0</v>
      </c>
      <c r="AJ220" s="12">
        <v>0</v>
      </c>
      <c r="AK220" s="12">
        <v>0</v>
      </c>
      <c r="AL220" s="228">
        <v>1433629419</v>
      </c>
    </row>
    <row r="221" spans="1:38" s="25" customFormat="1" ht="14.4" x14ac:dyDescent="0.3">
      <c r="A221" s="68" t="s">
        <v>460</v>
      </c>
      <c r="B221" s="28" t="s">
        <v>149</v>
      </c>
      <c r="C221" s="12">
        <v>647727</v>
      </c>
      <c r="D221" s="12">
        <v>0</v>
      </c>
      <c r="E221" s="12">
        <v>0</v>
      </c>
      <c r="F221" s="12">
        <v>0</v>
      </c>
      <c r="G221" s="12">
        <v>1399133</v>
      </c>
      <c r="H221" s="12">
        <v>78252970</v>
      </c>
      <c r="I221" s="12">
        <v>0</v>
      </c>
      <c r="J221" s="12">
        <v>0</v>
      </c>
      <c r="K221" s="12">
        <v>1869832</v>
      </c>
      <c r="L221" s="12">
        <v>11339671</v>
      </c>
      <c r="M221" s="12">
        <v>24428380</v>
      </c>
      <c r="N221" s="12">
        <v>4478477</v>
      </c>
      <c r="O221" s="12">
        <v>11896489</v>
      </c>
      <c r="P221" s="12">
        <v>0</v>
      </c>
      <c r="Q221" s="12">
        <v>0</v>
      </c>
      <c r="R221" s="12">
        <v>0</v>
      </c>
      <c r="S221" s="12">
        <v>0</v>
      </c>
      <c r="T221" s="12">
        <v>6777464</v>
      </c>
      <c r="U221" s="12">
        <v>0</v>
      </c>
      <c r="V221" s="12">
        <v>24482352</v>
      </c>
      <c r="W221" s="12">
        <v>0</v>
      </c>
      <c r="X221" s="12">
        <v>0</v>
      </c>
      <c r="Y221" s="12">
        <v>0</v>
      </c>
      <c r="Z221" s="12">
        <v>5887637</v>
      </c>
      <c r="AA221" s="12">
        <v>0</v>
      </c>
      <c r="AB221" s="12">
        <v>6858116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882153</v>
      </c>
      <c r="AI221" s="12">
        <v>0</v>
      </c>
      <c r="AJ221" s="12">
        <v>0</v>
      </c>
      <c r="AK221" s="12">
        <v>0</v>
      </c>
      <c r="AL221" s="228">
        <v>179200401</v>
      </c>
    </row>
    <row r="222" spans="1:38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4045986539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9877372524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171371708765</v>
      </c>
      <c r="AD222" s="12">
        <v>58936564049</v>
      </c>
      <c r="AE222" s="12">
        <v>0</v>
      </c>
      <c r="AF222" s="12">
        <v>49648143607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228">
        <v>293879775484</v>
      </c>
    </row>
    <row r="223" spans="1:38" s="25" customFormat="1" ht="14.4" x14ac:dyDescent="0.3">
      <c r="A223" s="68" t="s">
        <v>462</v>
      </c>
      <c r="B223" s="28" t="s">
        <v>151</v>
      </c>
      <c r="C223" s="12">
        <v>63053365</v>
      </c>
      <c r="D223" s="12">
        <v>0</v>
      </c>
      <c r="E223" s="12">
        <v>94576400</v>
      </c>
      <c r="F223" s="12">
        <v>4002790</v>
      </c>
      <c r="G223" s="12">
        <v>172231750</v>
      </c>
      <c r="H223" s="12">
        <v>732517767</v>
      </c>
      <c r="I223" s="12">
        <v>0</v>
      </c>
      <c r="J223" s="12">
        <v>0</v>
      </c>
      <c r="K223" s="12">
        <v>73367240</v>
      </c>
      <c r="L223" s="12">
        <v>8232754650</v>
      </c>
      <c r="M223" s="12">
        <v>10978688179</v>
      </c>
      <c r="N223" s="12">
        <v>994850467</v>
      </c>
      <c r="O223" s="12">
        <v>213165727</v>
      </c>
      <c r="P223" s="12">
        <v>0</v>
      </c>
      <c r="Q223" s="12">
        <v>0</v>
      </c>
      <c r="R223" s="12">
        <v>486454</v>
      </c>
      <c r="S223" s="12">
        <v>0</v>
      </c>
      <c r="T223" s="12">
        <v>1816683358</v>
      </c>
      <c r="U223" s="12">
        <v>0</v>
      </c>
      <c r="V223" s="12">
        <v>3305679783</v>
      </c>
      <c r="W223" s="12">
        <v>0</v>
      </c>
      <c r="X223" s="12">
        <v>0</v>
      </c>
      <c r="Y223" s="12">
        <v>0</v>
      </c>
      <c r="Z223" s="12">
        <v>22953546</v>
      </c>
      <c r="AA223" s="12">
        <v>0</v>
      </c>
      <c r="AB223" s="12">
        <v>1852343483</v>
      </c>
      <c r="AC223" s="12">
        <v>2338232191</v>
      </c>
      <c r="AD223" s="12">
        <v>1010776884</v>
      </c>
      <c r="AE223" s="12">
        <v>118596335</v>
      </c>
      <c r="AF223" s="12">
        <v>2432567253</v>
      </c>
      <c r="AG223" s="12">
        <v>0</v>
      </c>
      <c r="AH223" s="12">
        <v>217647241</v>
      </c>
      <c r="AI223" s="12">
        <v>0</v>
      </c>
      <c r="AJ223" s="12">
        <v>850991656</v>
      </c>
      <c r="AK223" s="12">
        <v>0</v>
      </c>
      <c r="AL223" s="228">
        <v>35526166519</v>
      </c>
    </row>
    <row r="224" spans="1:38" s="25" customFormat="1" ht="14.4" x14ac:dyDescent="0.3">
      <c r="A224" s="68" t="s">
        <v>463</v>
      </c>
      <c r="B224" s="28" t="s">
        <v>152</v>
      </c>
      <c r="C224" s="12">
        <v>974368895</v>
      </c>
      <c r="D224" s="12">
        <v>0</v>
      </c>
      <c r="E224" s="12">
        <v>0</v>
      </c>
      <c r="F224" s="12">
        <v>0</v>
      </c>
      <c r="G224" s="12">
        <v>0</v>
      </c>
      <c r="H224" s="12">
        <v>215428514</v>
      </c>
      <c r="I224" s="12">
        <v>0</v>
      </c>
      <c r="J224" s="12">
        <v>0</v>
      </c>
      <c r="K224" s="12">
        <v>1637728</v>
      </c>
      <c r="L224" s="12">
        <v>22164701</v>
      </c>
      <c r="M224" s="12">
        <v>14217115</v>
      </c>
      <c r="N224" s="12">
        <v>28018408</v>
      </c>
      <c r="O224" s="12">
        <v>7971818</v>
      </c>
      <c r="P224" s="12">
        <v>0</v>
      </c>
      <c r="Q224" s="12">
        <v>0</v>
      </c>
      <c r="R224" s="12">
        <v>142577576</v>
      </c>
      <c r="S224" s="12">
        <v>0</v>
      </c>
      <c r="T224" s="12">
        <v>93866073</v>
      </c>
      <c r="U224" s="12">
        <v>0</v>
      </c>
      <c r="V224" s="12">
        <v>424647028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1547545</v>
      </c>
      <c r="AC224" s="12">
        <v>1601162</v>
      </c>
      <c r="AD224" s="12">
        <v>0</v>
      </c>
      <c r="AE224" s="12">
        <v>0</v>
      </c>
      <c r="AF224" s="12">
        <v>131373751</v>
      </c>
      <c r="AG224" s="12">
        <v>0</v>
      </c>
      <c r="AH224" s="12">
        <v>227273</v>
      </c>
      <c r="AI224" s="12">
        <v>0</v>
      </c>
      <c r="AJ224" s="12">
        <v>0</v>
      </c>
      <c r="AK224" s="12">
        <v>0</v>
      </c>
      <c r="AL224" s="228">
        <v>2061022133</v>
      </c>
    </row>
    <row r="225" spans="1:38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74434313</v>
      </c>
      <c r="N225" s="12">
        <v>0</v>
      </c>
      <c r="O225" s="12">
        <v>38105940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28">
        <v>249389531</v>
      </c>
    </row>
    <row r="226" spans="1:38" s="25" customFormat="1" ht="14.4" x14ac:dyDescent="0.3">
      <c r="A226" s="68" t="s">
        <v>465</v>
      </c>
      <c r="B226" s="28" t="s">
        <v>154</v>
      </c>
      <c r="C226" s="12">
        <v>50295236</v>
      </c>
      <c r="D226" s="12">
        <v>0</v>
      </c>
      <c r="E226" s="12">
        <v>0</v>
      </c>
      <c r="F226" s="12">
        <v>416986472</v>
      </c>
      <c r="G226" s="12">
        <v>34824281</v>
      </c>
      <c r="H226" s="12">
        <v>1684520233</v>
      </c>
      <c r="I226" s="12">
        <v>0</v>
      </c>
      <c r="J226" s="12">
        <v>0</v>
      </c>
      <c r="K226" s="12">
        <v>10703921</v>
      </c>
      <c r="L226" s="12">
        <v>113504162</v>
      </c>
      <c r="M226" s="12">
        <v>2760578816</v>
      </c>
      <c r="N226" s="12">
        <v>207038550</v>
      </c>
      <c r="O226" s="12">
        <v>549301406</v>
      </c>
      <c r="P226" s="12">
        <v>0</v>
      </c>
      <c r="Q226" s="12">
        <v>0</v>
      </c>
      <c r="R226" s="12">
        <v>4124656192</v>
      </c>
      <c r="S226" s="12">
        <v>0</v>
      </c>
      <c r="T226" s="12">
        <v>239014390</v>
      </c>
      <c r="U226" s="12">
        <v>0</v>
      </c>
      <c r="V226" s="12">
        <v>534762971</v>
      </c>
      <c r="W226" s="12">
        <v>0</v>
      </c>
      <c r="X226" s="12">
        <v>0</v>
      </c>
      <c r="Y226" s="12">
        <v>0</v>
      </c>
      <c r="Z226" s="12">
        <v>11896068</v>
      </c>
      <c r="AA226" s="12">
        <v>2470739136</v>
      </c>
      <c r="AB226" s="12">
        <v>2994921529</v>
      </c>
      <c r="AC226" s="12">
        <v>4980960</v>
      </c>
      <c r="AD226" s="12">
        <v>79914238</v>
      </c>
      <c r="AE226" s="12">
        <v>0</v>
      </c>
      <c r="AF226" s="12">
        <v>299269146</v>
      </c>
      <c r="AG226" s="12">
        <v>419499428</v>
      </c>
      <c r="AH226" s="12">
        <v>4865103</v>
      </c>
      <c r="AI226" s="12">
        <v>0</v>
      </c>
      <c r="AJ226" s="12">
        <v>0</v>
      </c>
      <c r="AK226" s="12">
        <v>0</v>
      </c>
      <c r="AL226" s="228">
        <v>17012272238</v>
      </c>
    </row>
    <row r="227" spans="1:38" s="25" customFormat="1" ht="14.4" x14ac:dyDescent="0.3">
      <c r="A227" s="68" t="s">
        <v>466</v>
      </c>
      <c r="B227" s="28" t="s">
        <v>155</v>
      </c>
      <c r="C227" s="12">
        <v>1169329614</v>
      </c>
      <c r="D227" s="12">
        <v>0</v>
      </c>
      <c r="E227" s="12">
        <v>0</v>
      </c>
      <c r="F227" s="12">
        <v>600000</v>
      </c>
      <c r="G227" s="12">
        <v>0</v>
      </c>
      <c r="H227" s="12">
        <v>1409126918</v>
      </c>
      <c r="I227" s="12">
        <v>0</v>
      </c>
      <c r="J227" s="12">
        <v>0</v>
      </c>
      <c r="K227" s="12">
        <v>0</v>
      </c>
      <c r="L227" s="12">
        <v>1328360253</v>
      </c>
      <c r="M227" s="12">
        <v>116554724</v>
      </c>
      <c r="N227" s="12">
        <v>3231213283</v>
      </c>
      <c r="O227" s="12">
        <v>0</v>
      </c>
      <c r="P227" s="12">
        <v>0</v>
      </c>
      <c r="Q227" s="12">
        <v>0</v>
      </c>
      <c r="R227" s="12">
        <v>2253498189</v>
      </c>
      <c r="S227" s="12">
        <v>0</v>
      </c>
      <c r="T227" s="12">
        <v>160727273</v>
      </c>
      <c r="U227" s="12">
        <v>0</v>
      </c>
      <c r="V227" s="12">
        <v>22626894</v>
      </c>
      <c r="W227" s="12">
        <v>0</v>
      </c>
      <c r="X227" s="12">
        <v>0</v>
      </c>
      <c r="Y227" s="12">
        <v>297159005</v>
      </c>
      <c r="Z227" s="12">
        <v>0</v>
      </c>
      <c r="AA227" s="12">
        <v>65208384</v>
      </c>
      <c r="AB227" s="12">
        <v>807516248</v>
      </c>
      <c r="AC227" s="12">
        <v>94022500</v>
      </c>
      <c r="AD227" s="12">
        <v>28430855</v>
      </c>
      <c r="AE227" s="12">
        <v>0</v>
      </c>
      <c r="AF227" s="12">
        <v>7680000</v>
      </c>
      <c r="AG227" s="12">
        <v>514851619</v>
      </c>
      <c r="AH227" s="12">
        <v>0</v>
      </c>
      <c r="AI227" s="12">
        <v>0</v>
      </c>
      <c r="AJ227" s="12">
        <v>0</v>
      </c>
      <c r="AK227" s="12">
        <v>0</v>
      </c>
      <c r="AL227" s="228">
        <v>11506905759</v>
      </c>
    </row>
    <row r="228" spans="1:38" s="25" customFormat="1" ht="14.4" x14ac:dyDescent="0.3">
      <c r="A228" s="68" t="s">
        <v>467</v>
      </c>
      <c r="B228" s="28" t="s">
        <v>70</v>
      </c>
      <c r="C228" s="12">
        <v>0</v>
      </c>
      <c r="D228" s="12">
        <v>365851772</v>
      </c>
      <c r="E228" s="12">
        <v>74520000</v>
      </c>
      <c r="F228" s="12">
        <v>0</v>
      </c>
      <c r="G228" s="12">
        <v>47376833</v>
      </c>
      <c r="H228" s="12">
        <v>9489622457</v>
      </c>
      <c r="I228" s="12">
        <v>0</v>
      </c>
      <c r="J228" s="12">
        <v>0</v>
      </c>
      <c r="K228" s="12">
        <v>9213519157</v>
      </c>
      <c r="L228" s="12">
        <v>23427960450</v>
      </c>
      <c r="M228" s="12">
        <v>1717952062</v>
      </c>
      <c r="N228" s="12">
        <v>57911697</v>
      </c>
      <c r="O228" s="12">
        <v>1102211556</v>
      </c>
      <c r="P228" s="12">
        <v>0</v>
      </c>
      <c r="Q228" s="12">
        <v>0</v>
      </c>
      <c r="R228" s="12">
        <v>102497143</v>
      </c>
      <c r="S228" s="12">
        <v>0</v>
      </c>
      <c r="T228" s="12">
        <v>5685426742</v>
      </c>
      <c r="U228" s="12">
        <v>0</v>
      </c>
      <c r="V228" s="12">
        <v>5039598237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10385814530</v>
      </c>
      <c r="AC228" s="12">
        <v>7662887524</v>
      </c>
      <c r="AD228" s="12">
        <v>1304283968</v>
      </c>
      <c r="AE228" s="12">
        <v>11227129424</v>
      </c>
      <c r="AF228" s="12">
        <v>347222838</v>
      </c>
      <c r="AG228" s="12">
        <v>0</v>
      </c>
      <c r="AH228" s="12">
        <v>1514965128</v>
      </c>
      <c r="AI228" s="12">
        <v>1905118277</v>
      </c>
      <c r="AJ228" s="12">
        <v>1905676602</v>
      </c>
      <c r="AK228" s="12">
        <v>0</v>
      </c>
      <c r="AL228" s="228">
        <v>92577546397</v>
      </c>
    </row>
    <row r="229" spans="1:38" s="25" customFormat="1" ht="14.4" x14ac:dyDescent="0.3">
      <c r="A229" s="108" t="s">
        <v>468</v>
      </c>
      <c r="B229" s="109" t="s">
        <v>156</v>
      </c>
      <c r="C229" s="107">
        <v>3133763850</v>
      </c>
      <c r="D229" s="107">
        <v>1089751856</v>
      </c>
      <c r="E229" s="107">
        <v>501996058</v>
      </c>
      <c r="F229" s="107">
        <v>429256282</v>
      </c>
      <c r="G229" s="107">
        <v>447215215</v>
      </c>
      <c r="H229" s="107">
        <v>18561543484</v>
      </c>
      <c r="I229" s="107">
        <v>3827800138</v>
      </c>
      <c r="J229" s="107">
        <v>0</v>
      </c>
      <c r="K229" s="107">
        <v>9468869458</v>
      </c>
      <c r="L229" s="107">
        <v>53667662475</v>
      </c>
      <c r="M229" s="107">
        <v>44241505184</v>
      </c>
      <c r="N229" s="107">
        <v>7837887239</v>
      </c>
      <c r="O229" s="107">
        <v>11905275942</v>
      </c>
      <c r="P229" s="107">
        <v>0</v>
      </c>
      <c r="Q229" s="107">
        <v>0</v>
      </c>
      <c r="R229" s="107">
        <v>6859627626</v>
      </c>
      <c r="S229" s="107">
        <v>0</v>
      </c>
      <c r="T229" s="107">
        <v>26294748274</v>
      </c>
      <c r="U229" s="107">
        <v>0</v>
      </c>
      <c r="V229" s="107">
        <v>19544479547</v>
      </c>
      <c r="W229" s="107">
        <v>241330679</v>
      </c>
      <c r="X229" s="107">
        <v>0</v>
      </c>
      <c r="Y229" s="107">
        <v>297159005</v>
      </c>
      <c r="Z229" s="107">
        <v>184774303</v>
      </c>
      <c r="AA229" s="107">
        <v>2636822734</v>
      </c>
      <c r="AB229" s="107">
        <v>18057162803</v>
      </c>
      <c r="AC229" s="107">
        <v>201506647193</v>
      </c>
      <c r="AD229" s="107">
        <v>61959189829</v>
      </c>
      <c r="AE229" s="107">
        <v>11345725759</v>
      </c>
      <c r="AF229" s="107">
        <v>53181022347</v>
      </c>
      <c r="AG229" s="107">
        <v>979977884</v>
      </c>
      <c r="AH229" s="107">
        <v>7058861653</v>
      </c>
      <c r="AI229" s="107">
        <v>1905118277</v>
      </c>
      <c r="AJ229" s="107">
        <v>3227773637</v>
      </c>
      <c r="AK229" s="107">
        <v>0</v>
      </c>
      <c r="AL229" s="235">
        <v>570392948731</v>
      </c>
    </row>
    <row r="230" spans="1:38" s="25" customFormat="1" ht="14.4" x14ac:dyDescent="0.3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460510131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28">
        <v>480310131</v>
      </c>
    </row>
    <row r="231" spans="1:38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3307342366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28">
        <v>3307342366</v>
      </c>
    </row>
    <row r="232" spans="1:38" s="25" customFormat="1" ht="14.4" x14ac:dyDescent="0.3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5500000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25654545</v>
      </c>
      <c r="AH232" s="12">
        <v>0</v>
      </c>
      <c r="AI232" s="12">
        <v>0</v>
      </c>
      <c r="AJ232" s="12">
        <v>0</v>
      </c>
      <c r="AK232" s="12">
        <v>0</v>
      </c>
      <c r="AL232" s="228">
        <v>51794545</v>
      </c>
    </row>
    <row r="233" spans="1:38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222021429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21143812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943194418</v>
      </c>
      <c r="AE233" s="12">
        <v>73204897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28">
        <v>2251318504</v>
      </c>
    </row>
    <row r="234" spans="1:38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28">
        <v>0</v>
      </c>
    </row>
    <row r="235" spans="1:38" s="25" customFormat="1" ht="14.4" x14ac:dyDescent="0.3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37613015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28">
        <v>230452635</v>
      </c>
    </row>
    <row r="236" spans="1:38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28">
        <v>0</v>
      </c>
    </row>
    <row r="237" spans="1:38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28">
        <v>0</v>
      </c>
    </row>
    <row r="238" spans="1:38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297218673</v>
      </c>
      <c r="N238" s="12">
        <v>0</v>
      </c>
      <c r="O238" s="12">
        <v>0</v>
      </c>
      <c r="P238" s="12">
        <v>0</v>
      </c>
      <c r="Q238" s="12">
        <v>0</v>
      </c>
      <c r="R238" s="12">
        <v>183686562</v>
      </c>
      <c r="S238" s="12">
        <v>0</v>
      </c>
      <c r="T238" s="12">
        <v>0</v>
      </c>
      <c r="U238" s="12">
        <v>0</v>
      </c>
      <c r="V238" s="12">
        <v>88552499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134195893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12">
        <v>0</v>
      </c>
      <c r="AL238" s="228">
        <v>2992587328</v>
      </c>
    </row>
    <row r="239" spans="1:38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810417744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28">
        <v>810417744</v>
      </c>
    </row>
    <row r="240" spans="1:38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28">
        <v>257827050</v>
      </c>
    </row>
    <row r="241" spans="1:38" s="25" customFormat="1" ht="14.4" x14ac:dyDescent="0.3">
      <c r="A241" s="68" t="s">
        <v>480</v>
      </c>
      <c r="B241" s="28" t="s">
        <v>154</v>
      </c>
      <c r="C241" s="12">
        <v>0</v>
      </c>
      <c r="D241" s="12">
        <v>149112082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28">
        <v>233940722</v>
      </c>
    </row>
    <row r="242" spans="1:38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327272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28">
        <v>5404560518</v>
      </c>
    </row>
    <row r="243" spans="1:38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3984922042</v>
      </c>
      <c r="Z243" s="12">
        <v>0</v>
      </c>
      <c r="AA243" s="12">
        <v>3536668689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28">
        <v>7521590731</v>
      </c>
    </row>
    <row r="244" spans="1:38" s="25" customFormat="1" ht="14.4" x14ac:dyDescent="0.3">
      <c r="A244" s="108" t="s">
        <v>483</v>
      </c>
      <c r="B244" s="109" t="s">
        <v>157</v>
      </c>
      <c r="C244" s="107">
        <v>0</v>
      </c>
      <c r="D244" s="107">
        <v>270060714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222021429</v>
      </c>
      <c r="M244" s="107">
        <v>297218673</v>
      </c>
      <c r="N244" s="107">
        <v>0</v>
      </c>
      <c r="O244" s="107">
        <v>0</v>
      </c>
      <c r="P244" s="107">
        <v>0</v>
      </c>
      <c r="Q244" s="107">
        <v>0</v>
      </c>
      <c r="R244" s="107">
        <v>183686562</v>
      </c>
      <c r="S244" s="107">
        <v>21143812</v>
      </c>
      <c r="T244" s="107">
        <v>0</v>
      </c>
      <c r="U244" s="107">
        <v>0</v>
      </c>
      <c r="V244" s="107">
        <v>4851979772</v>
      </c>
      <c r="W244" s="107">
        <v>0</v>
      </c>
      <c r="X244" s="107">
        <v>2046258952</v>
      </c>
      <c r="Y244" s="107">
        <v>3984922042</v>
      </c>
      <c r="Z244" s="107">
        <v>0</v>
      </c>
      <c r="AA244" s="107">
        <v>3799995739</v>
      </c>
      <c r="AB244" s="107">
        <v>40000000</v>
      </c>
      <c r="AC244" s="107">
        <v>4883133492</v>
      </c>
      <c r="AD244" s="107">
        <v>1077390311</v>
      </c>
      <c r="AE244" s="107">
        <v>73204897</v>
      </c>
      <c r="AF244" s="107">
        <v>0</v>
      </c>
      <c r="AG244" s="107">
        <v>25654545</v>
      </c>
      <c r="AH244" s="107">
        <v>20580425</v>
      </c>
      <c r="AI244" s="107">
        <v>0</v>
      </c>
      <c r="AJ244" s="107">
        <v>0</v>
      </c>
      <c r="AK244" s="107">
        <v>0</v>
      </c>
      <c r="AL244" s="235">
        <v>23542142274</v>
      </c>
    </row>
    <row r="245" spans="1:38" s="25" customFormat="1" ht="14.4" collapsed="1" x14ac:dyDescent="0.3">
      <c r="A245" s="69" t="s">
        <v>39</v>
      </c>
      <c r="B245" s="31" t="s">
        <v>100</v>
      </c>
      <c r="C245" s="30">
        <v>3133763850</v>
      </c>
      <c r="D245" s="30">
        <v>1359812570</v>
      </c>
      <c r="E245" s="30">
        <v>1863510967</v>
      </c>
      <c r="F245" s="30">
        <v>429256282</v>
      </c>
      <c r="G245" s="30">
        <v>447215215</v>
      </c>
      <c r="H245" s="30">
        <v>18944919484</v>
      </c>
      <c r="I245" s="30">
        <v>3827800138</v>
      </c>
      <c r="J245" s="30">
        <v>0</v>
      </c>
      <c r="K245" s="30">
        <v>9468869458</v>
      </c>
      <c r="L245" s="30">
        <v>53889683904</v>
      </c>
      <c r="M245" s="30">
        <v>44538723857</v>
      </c>
      <c r="N245" s="30">
        <v>7837887239</v>
      </c>
      <c r="O245" s="30">
        <v>11905275942</v>
      </c>
      <c r="P245" s="30">
        <v>0</v>
      </c>
      <c r="Q245" s="30">
        <v>0</v>
      </c>
      <c r="R245" s="30">
        <v>7043314188</v>
      </c>
      <c r="S245" s="30">
        <v>21143812</v>
      </c>
      <c r="T245" s="30">
        <v>26294748274</v>
      </c>
      <c r="U245" s="30">
        <v>0</v>
      </c>
      <c r="V245" s="30">
        <v>24396459319</v>
      </c>
      <c r="W245" s="30">
        <v>241330679</v>
      </c>
      <c r="X245" s="30">
        <v>2046258952</v>
      </c>
      <c r="Y245" s="30">
        <v>4282081047</v>
      </c>
      <c r="Z245" s="30">
        <v>184774303</v>
      </c>
      <c r="AA245" s="30">
        <v>6436818473</v>
      </c>
      <c r="AB245" s="30">
        <v>18097162803</v>
      </c>
      <c r="AC245" s="30">
        <v>206389780685</v>
      </c>
      <c r="AD245" s="30">
        <v>63036580140</v>
      </c>
      <c r="AE245" s="30">
        <v>11418930656</v>
      </c>
      <c r="AF245" s="30">
        <v>53181022347</v>
      </c>
      <c r="AG245" s="30">
        <v>1005632429</v>
      </c>
      <c r="AH245" s="30">
        <v>7079442078</v>
      </c>
      <c r="AI245" s="30">
        <v>1905118277</v>
      </c>
      <c r="AJ245" s="30">
        <v>3227773637</v>
      </c>
      <c r="AK245" s="30">
        <v>0</v>
      </c>
      <c r="AL245" s="237">
        <v>593935091005</v>
      </c>
    </row>
    <row r="246" spans="1:38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28">
        <v>0</v>
      </c>
    </row>
    <row r="247" spans="1:38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28">
        <v>0</v>
      </c>
    </row>
    <row r="248" spans="1:38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28">
        <v>0</v>
      </c>
    </row>
    <row r="249" spans="1:38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28">
        <v>0</v>
      </c>
    </row>
    <row r="250" spans="1:38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28">
        <v>0</v>
      </c>
    </row>
    <row r="251" spans="1:38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28">
        <v>0</v>
      </c>
    </row>
    <row r="252" spans="1:38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28">
        <v>0</v>
      </c>
    </row>
    <row r="253" spans="1:38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28">
        <v>0</v>
      </c>
    </row>
    <row r="254" spans="1:38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28">
        <v>0</v>
      </c>
    </row>
    <row r="255" spans="1:38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28">
        <v>0</v>
      </c>
    </row>
    <row r="256" spans="1:38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28">
        <v>0</v>
      </c>
    </row>
    <row r="257" spans="1:38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28">
        <v>0</v>
      </c>
    </row>
    <row r="258" spans="1:38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28">
        <v>0</v>
      </c>
    </row>
    <row r="259" spans="1:38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28">
        <v>0</v>
      </c>
    </row>
    <row r="260" spans="1:38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5">
        <v>0</v>
      </c>
    </row>
    <row r="261" spans="1:38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28">
        <v>0</v>
      </c>
    </row>
    <row r="262" spans="1:38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28">
        <v>0</v>
      </c>
    </row>
    <row r="263" spans="1:38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28">
        <v>0</v>
      </c>
    </row>
    <row r="264" spans="1:38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28">
        <v>0</v>
      </c>
    </row>
    <row r="265" spans="1:38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28">
        <v>0</v>
      </c>
    </row>
    <row r="266" spans="1:38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28">
        <v>0</v>
      </c>
    </row>
    <row r="267" spans="1:38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28">
        <v>0</v>
      </c>
    </row>
    <row r="268" spans="1:38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28">
        <v>0</v>
      </c>
    </row>
    <row r="269" spans="1:38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28">
        <v>0</v>
      </c>
    </row>
    <row r="270" spans="1:38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28">
        <v>0</v>
      </c>
    </row>
    <row r="271" spans="1:38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28">
        <v>0</v>
      </c>
    </row>
    <row r="272" spans="1:38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28">
        <v>0</v>
      </c>
    </row>
    <row r="273" spans="1:38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28">
        <v>0</v>
      </c>
    </row>
    <row r="274" spans="1:38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28">
        <v>0</v>
      </c>
    </row>
    <row r="275" spans="1:38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5">
        <v>0</v>
      </c>
    </row>
    <row r="276" spans="1:38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28">
        <v>0</v>
      </c>
    </row>
    <row r="277" spans="1:38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28">
        <v>0</v>
      </c>
    </row>
    <row r="278" spans="1:38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28">
        <v>0</v>
      </c>
    </row>
    <row r="279" spans="1:38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28">
        <v>0</v>
      </c>
    </row>
    <row r="280" spans="1:38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28">
        <v>0</v>
      </c>
    </row>
    <row r="281" spans="1:38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28">
        <v>0</v>
      </c>
    </row>
    <row r="282" spans="1:38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28">
        <v>0</v>
      </c>
    </row>
    <row r="283" spans="1:38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28">
        <v>0</v>
      </c>
    </row>
    <row r="284" spans="1:38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28">
        <v>0</v>
      </c>
    </row>
    <row r="285" spans="1:38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28">
        <v>0</v>
      </c>
    </row>
    <row r="286" spans="1:38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28">
        <v>0</v>
      </c>
    </row>
    <row r="287" spans="1:38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28">
        <v>0</v>
      </c>
    </row>
    <row r="288" spans="1:38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28">
        <v>0</v>
      </c>
    </row>
    <row r="289" spans="1:38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28">
        <v>0</v>
      </c>
    </row>
    <row r="290" spans="1:38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5">
        <v>0</v>
      </c>
    </row>
    <row r="291" spans="1:38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37">
        <v>0</v>
      </c>
    </row>
    <row r="292" spans="1:38" s="25" customFormat="1" ht="14.4" x14ac:dyDescent="0.3">
      <c r="A292" s="68" t="s">
        <v>529</v>
      </c>
      <c r="B292" s="28" t="s">
        <v>143</v>
      </c>
      <c r="C292" s="12">
        <v>267180552</v>
      </c>
      <c r="D292" s="12">
        <v>693775</v>
      </c>
      <c r="E292" s="12">
        <v>0</v>
      </c>
      <c r="F292" s="12">
        <v>175413284</v>
      </c>
      <c r="G292" s="12">
        <v>247423405</v>
      </c>
      <c r="H292" s="12">
        <v>1788659151</v>
      </c>
      <c r="I292" s="12">
        <v>0</v>
      </c>
      <c r="J292" s="12">
        <v>1886579</v>
      </c>
      <c r="K292" s="12">
        <v>76194889</v>
      </c>
      <c r="L292" s="12">
        <v>2612997011</v>
      </c>
      <c r="M292" s="12">
        <v>1106194312</v>
      </c>
      <c r="N292" s="12">
        <v>396897427</v>
      </c>
      <c r="O292" s="12">
        <v>530924312</v>
      </c>
      <c r="P292" s="12">
        <v>0</v>
      </c>
      <c r="Q292" s="12">
        <v>0</v>
      </c>
      <c r="R292" s="12">
        <v>0</v>
      </c>
      <c r="S292" s="12">
        <v>0</v>
      </c>
      <c r="T292" s="12">
        <v>3176516266</v>
      </c>
      <c r="U292" s="12">
        <v>0</v>
      </c>
      <c r="V292" s="12">
        <v>2163645222</v>
      </c>
      <c r="W292" s="12">
        <v>0</v>
      </c>
      <c r="X292" s="12">
        <v>0</v>
      </c>
      <c r="Y292" s="12">
        <v>0</v>
      </c>
      <c r="Z292" s="12">
        <v>122957336</v>
      </c>
      <c r="AA292" s="12">
        <v>0</v>
      </c>
      <c r="AB292" s="12">
        <v>1007602780</v>
      </c>
      <c r="AC292" s="12">
        <v>11570336201</v>
      </c>
      <c r="AD292" s="12">
        <v>521182092</v>
      </c>
      <c r="AE292" s="12">
        <v>0</v>
      </c>
      <c r="AF292" s="12">
        <v>179518098</v>
      </c>
      <c r="AG292" s="12">
        <v>0</v>
      </c>
      <c r="AH292" s="12">
        <v>221695633</v>
      </c>
      <c r="AI292" s="12">
        <v>0</v>
      </c>
      <c r="AJ292" s="12">
        <v>1500872</v>
      </c>
      <c r="AK292" s="12">
        <v>592084</v>
      </c>
      <c r="AL292" s="228">
        <v>26170011281</v>
      </c>
    </row>
    <row r="293" spans="1:38" s="25" customFormat="1" ht="14.4" x14ac:dyDescent="0.3">
      <c r="A293" s="68" t="s">
        <v>530</v>
      </c>
      <c r="B293" s="28" t="s">
        <v>144</v>
      </c>
      <c r="C293" s="12">
        <v>470475814</v>
      </c>
      <c r="D293" s="12">
        <v>0</v>
      </c>
      <c r="E293" s="12">
        <v>0</v>
      </c>
      <c r="F293" s="12">
        <v>18922591</v>
      </c>
      <c r="G293" s="12">
        <v>84661619</v>
      </c>
      <c r="H293" s="12">
        <v>1456252825</v>
      </c>
      <c r="I293" s="12">
        <v>0</v>
      </c>
      <c r="J293" s="12">
        <v>0</v>
      </c>
      <c r="K293" s="12">
        <v>28958196</v>
      </c>
      <c r="L293" s="12">
        <v>366073272</v>
      </c>
      <c r="M293" s="12">
        <v>802013874</v>
      </c>
      <c r="N293" s="12">
        <v>184515933</v>
      </c>
      <c r="O293" s="12">
        <v>332437438</v>
      </c>
      <c r="P293" s="12">
        <v>0</v>
      </c>
      <c r="Q293" s="12">
        <v>0</v>
      </c>
      <c r="R293" s="12">
        <v>0</v>
      </c>
      <c r="S293" s="12">
        <v>0</v>
      </c>
      <c r="T293" s="12">
        <v>2636180056</v>
      </c>
      <c r="U293" s="12">
        <v>0</v>
      </c>
      <c r="V293" s="12">
        <v>1299476233</v>
      </c>
      <c r="W293" s="12">
        <v>0</v>
      </c>
      <c r="X293" s="12">
        <v>0</v>
      </c>
      <c r="Y293" s="12">
        <v>0</v>
      </c>
      <c r="Z293" s="12">
        <v>23211061</v>
      </c>
      <c r="AA293" s="12">
        <v>0</v>
      </c>
      <c r="AB293" s="12">
        <v>282726077</v>
      </c>
      <c r="AC293" s="12">
        <v>2186999879</v>
      </c>
      <c r="AD293" s="12">
        <v>0</v>
      </c>
      <c r="AE293" s="12">
        <v>0</v>
      </c>
      <c r="AF293" s="12">
        <v>0</v>
      </c>
      <c r="AG293" s="12">
        <v>0</v>
      </c>
      <c r="AH293" s="12">
        <v>148587502</v>
      </c>
      <c r="AI293" s="12">
        <v>0</v>
      </c>
      <c r="AJ293" s="12">
        <v>0</v>
      </c>
      <c r="AK293" s="12">
        <v>0</v>
      </c>
      <c r="AL293" s="228">
        <v>10321492370</v>
      </c>
    </row>
    <row r="294" spans="1:38" s="25" customFormat="1" ht="14.4" x14ac:dyDescent="0.3">
      <c r="A294" s="68" t="s">
        <v>531</v>
      </c>
      <c r="B294" s="28" t="s">
        <v>145</v>
      </c>
      <c r="C294" s="12">
        <v>30540991</v>
      </c>
      <c r="D294" s="12">
        <v>0</v>
      </c>
      <c r="E294" s="12">
        <v>0</v>
      </c>
      <c r="F294" s="12">
        <v>448634</v>
      </c>
      <c r="G294" s="12">
        <v>62692428</v>
      </c>
      <c r="H294" s="12">
        <v>159015632</v>
      </c>
      <c r="I294" s="12">
        <v>0</v>
      </c>
      <c r="J294" s="12">
        <v>0</v>
      </c>
      <c r="K294" s="12">
        <v>17180462</v>
      </c>
      <c r="L294" s="12">
        <v>122102532</v>
      </c>
      <c r="M294" s="12">
        <v>307247254</v>
      </c>
      <c r="N294" s="12">
        <v>51390452</v>
      </c>
      <c r="O294" s="12">
        <v>133929632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423949</v>
      </c>
      <c r="W294" s="12">
        <v>0</v>
      </c>
      <c r="X294" s="12">
        <v>0</v>
      </c>
      <c r="Y294" s="12">
        <v>0</v>
      </c>
      <c r="Z294" s="12">
        <v>6179636</v>
      </c>
      <c r="AA294" s="12">
        <v>0</v>
      </c>
      <c r="AB294" s="12">
        <v>0</v>
      </c>
      <c r="AC294" s="12">
        <v>10380558</v>
      </c>
      <c r="AD294" s="12">
        <v>0</v>
      </c>
      <c r="AE294" s="12">
        <v>0</v>
      </c>
      <c r="AF294" s="12">
        <v>0</v>
      </c>
      <c r="AG294" s="12">
        <v>216208</v>
      </c>
      <c r="AH294" s="12">
        <v>83249252</v>
      </c>
      <c r="AI294" s="12">
        <v>0</v>
      </c>
      <c r="AJ294" s="12">
        <v>0</v>
      </c>
      <c r="AK294" s="12">
        <v>2727194</v>
      </c>
      <c r="AL294" s="228">
        <v>987724814</v>
      </c>
    </row>
    <row r="295" spans="1:38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129997772</v>
      </c>
      <c r="I295" s="12">
        <v>2549784337</v>
      </c>
      <c r="J295" s="12">
        <v>0</v>
      </c>
      <c r="K295" s="12">
        <v>0</v>
      </c>
      <c r="L295" s="12">
        <v>0</v>
      </c>
      <c r="M295" s="12">
        <v>8031676103</v>
      </c>
      <c r="N295" s="12">
        <v>6435002</v>
      </c>
      <c r="O295" s="12">
        <v>4234707861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3621359438</v>
      </c>
      <c r="AI295" s="12">
        <v>0</v>
      </c>
      <c r="AJ295" s="12">
        <v>446669582</v>
      </c>
      <c r="AK295" s="12">
        <v>0</v>
      </c>
      <c r="AL295" s="228">
        <v>19020630095</v>
      </c>
    </row>
    <row r="296" spans="1:38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28">
        <v>0</v>
      </c>
    </row>
    <row r="297" spans="1:38" s="25" customFormat="1" ht="14.4" x14ac:dyDescent="0.3">
      <c r="A297" s="68" t="s">
        <v>534</v>
      </c>
      <c r="B297" s="28" t="s">
        <v>148</v>
      </c>
      <c r="C297" s="12">
        <v>19173014</v>
      </c>
      <c r="D297" s="12">
        <v>0</v>
      </c>
      <c r="E297" s="12">
        <v>0</v>
      </c>
      <c r="F297" s="12">
        <v>791770</v>
      </c>
      <c r="G297" s="12">
        <v>167335485</v>
      </c>
      <c r="H297" s="12">
        <v>339976394</v>
      </c>
      <c r="I297" s="12">
        <v>0</v>
      </c>
      <c r="J297" s="12">
        <v>0</v>
      </c>
      <c r="K297" s="12">
        <v>16588115</v>
      </c>
      <c r="L297" s="12">
        <v>394915943</v>
      </c>
      <c r="M297" s="12">
        <v>172158459</v>
      </c>
      <c r="N297" s="12">
        <v>88117881</v>
      </c>
      <c r="O297" s="12">
        <v>218337773</v>
      </c>
      <c r="P297" s="12">
        <v>0</v>
      </c>
      <c r="Q297" s="12">
        <v>0</v>
      </c>
      <c r="R297" s="12">
        <v>0</v>
      </c>
      <c r="S297" s="12">
        <v>0</v>
      </c>
      <c r="T297" s="12">
        <v>174213019</v>
      </c>
      <c r="U297" s="12">
        <v>0</v>
      </c>
      <c r="V297" s="12">
        <v>371349195</v>
      </c>
      <c r="W297" s="12">
        <v>0</v>
      </c>
      <c r="X297" s="12">
        <v>0</v>
      </c>
      <c r="Y297" s="12">
        <v>0</v>
      </c>
      <c r="Z297" s="12">
        <v>62352814</v>
      </c>
      <c r="AA297" s="12">
        <v>0</v>
      </c>
      <c r="AB297" s="12">
        <v>229440462</v>
      </c>
      <c r="AC297" s="12">
        <v>365051839</v>
      </c>
      <c r="AD297" s="12">
        <v>0</v>
      </c>
      <c r="AE297" s="12">
        <v>0</v>
      </c>
      <c r="AF297" s="12">
        <v>60939721</v>
      </c>
      <c r="AG297" s="12">
        <v>0</v>
      </c>
      <c r="AH297" s="12">
        <v>68693417</v>
      </c>
      <c r="AI297" s="12">
        <v>0</v>
      </c>
      <c r="AJ297" s="12">
        <v>0</v>
      </c>
      <c r="AK297" s="12">
        <v>0</v>
      </c>
      <c r="AL297" s="228">
        <v>2749435301</v>
      </c>
    </row>
    <row r="298" spans="1:38" s="25" customFormat="1" ht="14.4" x14ac:dyDescent="0.3">
      <c r="A298" s="68" t="s">
        <v>535</v>
      </c>
      <c r="B298" s="28" t="s">
        <v>149</v>
      </c>
      <c r="C298" s="12">
        <v>1957148</v>
      </c>
      <c r="D298" s="12">
        <v>0</v>
      </c>
      <c r="E298" s="12">
        <v>0</v>
      </c>
      <c r="F298" s="12">
        <v>56090</v>
      </c>
      <c r="G298" s="12">
        <v>12358537</v>
      </c>
      <c r="H298" s="12">
        <v>75928608</v>
      </c>
      <c r="I298" s="12">
        <v>0</v>
      </c>
      <c r="J298" s="12">
        <v>0</v>
      </c>
      <c r="K298" s="12">
        <v>2004221</v>
      </c>
      <c r="L298" s="12">
        <v>28147807</v>
      </c>
      <c r="M298" s="12">
        <v>11504086</v>
      </c>
      <c r="N298" s="12">
        <v>7192363</v>
      </c>
      <c r="O298" s="12">
        <v>8179259</v>
      </c>
      <c r="P298" s="12">
        <v>0</v>
      </c>
      <c r="Q298" s="12">
        <v>0</v>
      </c>
      <c r="R298" s="12">
        <v>0</v>
      </c>
      <c r="S298" s="12">
        <v>0</v>
      </c>
      <c r="T298" s="12">
        <v>12267339</v>
      </c>
      <c r="U298" s="12">
        <v>0</v>
      </c>
      <c r="V298" s="12">
        <v>51987979</v>
      </c>
      <c r="W298" s="12">
        <v>0</v>
      </c>
      <c r="X298" s="12">
        <v>0</v>
      </c>
      <c r="Y298" s="12">
        <v>0</v>
      </c>
      <c r="Z298" s="12">
        <v>6736093</v>
      </c>
      <c r="AA298" s="12">
        <v>0</v>
      </c>
      <c r="AB298" s="12">
        <v>7345761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6449523</v>
      </c>
      <c r="AI298" s="12">
        <v>0</v>
      </c>
      <c r="AJ298" s="12">
        <v>0</v>
      </c>
      <c r="AK298" s="12">
        <v>0</v>
      </c>
      <c r="AL298" s="228">
        <v>232114814</v>
      </c>
    </row>
    <row r="299" spans="1:38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492222488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794174297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5198699428</v>
      </c>
      <c r="AD299" s="12">
        <v>5335185611</v>
      </c>
      <c r="AE299" s="12">
        <v>0</v>
      </c>
      <c r="AF299" s="12">
        <v>5129419790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228">
        <v>16949701614</v>
      </c>
    </row>
    <row r="300" spans="1:38" s="25" customFormat="1" ht="14.4" x14ac:dyDescent="0.3">
      <c r="A300" s="68" t="s">
        <v>537</v>
      </c>
      <c r="B300" s="28" t="s">
        <v>151</v>
      </c>
      <c r="C300" s="12">
        <v>48682409</v>
      </c>
      <c r="D300" s="12">
        <v>0</v>
      </c>
      <c r="E300" s="12">
        <v>0</v>
      </c>
      <c r="F300" s="12">
        <v>2106029</v>
      </c>
      <c r="G300" s="12">
        <v>150588085</v>
      </c>
      <c r="H300" s="12">
        <v>515991957</v>
      </c>
      <c r="I300" s="12">
        <v>0</v>
      </c>
      <c r="J300" s="12">
        <v>0</v>
      </c>
      <c r="K300" s="12">
        <v>51888418</v>
      </c>
      <c r="L300" s="12">
        <v>2700961920</v>
      </c>
      <c r="M300" s="12">
        <v>1188236946</v>
      </c>
      <c r="N300" s="12">
        <v>289670779</v>
      </c>
      <c r="O300" s="12">
        <v>330049011</v>
      </c>
      <c r="P300" s="12">
        <v>0</v>
      </c>
      <c r="Q300" s="12">
        <v>0</v>
      </c>
      <c r="R300" s="12">
        <v>37794694</v>
      </c>
      <c r="S300" s="12">
        <v>0</v>
      </c>
      <c r="T300" s="12">
        <v>1370261074</v>
      </c>
      <c r="U300" s="12">
        <v>0</v>
      </c>
      <c r="V300" s="12">
        <v>773716336</v>
      </c>
      <c r="W300" s="12">
        <v>0</v>
      </c>
      <c r="X300" s="12">
        <v>0</v>
      </c>
      <c r="Y300" s="12">
        <v>0</v>
      </c>
      <c r="Z300" s="12">
        <v>40967760</v>
      </c>
      <c r="AA300" s="12">
        <v>7827373622</v>
      </c>
      <c r="AB300" s="12">
        <v>1046170364</v>
      </c>
      <c r="AC300" s="12">
        <v>1271862154</v>
      </c>
      <c r="AD300" s="12">
        <v>508478950</v>
      </c>
      <c r="AE300" s="12">
        <v>0</v>
      </c>
      <c r="AF300" s="12">
        <v>865049581</v>
      </c>
      <c r="AG300" s="12">
        <v>0</v>
      </c>
      <c r="AH300" s="12">
        <v>515916073</v>
      </c>
      <c r="AI300" s="12">
        <v>0</v>
      </c>
      <c r="AJ300" s="12">
        <v>558885298</v>
      </c>
      <c r="AK300" s="12">
        <v>1418059</v>
      </c>
      <c r="AL300" s="228">
        <v>20096069519</v>
      </c>
    </row>
    <row r="301" spans="1:38" s="25" customFormat="1" ht="14.4" x14ac:dyDescent="0.3">
      <c r="A301" s="68" t="s">
        <v>538</v>
      </c>
      <c r="B301" s="28" t="s">
        <v>152</v>
      </c>
      <c r="C301" s="12">
        <v>1319729244</v>
      </c>
      <c r="D301" s="12">
        <v>0</v>
      </c>
      <c r="E301" s="12">
        <v>0</v>
      </c>
      <c r="F301" s="12">
        <v>1152978</v>
      </c>
      <c r="G301" s="12">
        <v>23914705</v>
      </c>
      <c r="H301" s="12">
        <v>518903254</v>
      </c>
      <c r="I301" s="12">
        <v>0</v>
      </c>
      <c r="J301" s="12">
        <v>0</v>
      </c>
      <c r="K301" s="12">
        <v>10056272</v>
      </c>
      <c r="L301" s="12">
        <v>126150978</v>
      </c>
      <c r="M301" s="12">
        <v>204990567</v>
      </c>
      <c r="N301" s="12">
        <v>97606968</v>
      </c>
      <c r="O301" s="12">
        <v>160740290</v>
      </c>
      <c r="P301" s="12">
        <v>0</v>
      </c>
      <c r="Q301" s="12">
        <v>0</v>
      </c>
      <c r="R301" s="12">
        <v>0</v>
      </c>
      <c r="S301" s="12">
        <v>0</v>
      </c>
      <c r="T301" s="12">
        <v>519046805</v>
      </c>
      <c r="U301" s="12">
        <v>0</v>
      </c>
      <c r="V301" s="12">
        <v>344837662</v>
      </c>
      <c r="W301" s="12">
        <v>0</v>
      </c>
      <c r="X301" s="12">
        <v>0</v>
      </c>
      <c r="Y301" s="12">
        <v>0</v>
      </c>
      <c r="Z301" s="12">
        <v>12553415</v>
      </c>
      <c r="AA301" s="12">
        <v>0</v>
      </c>
      <c r="AB301" s="12">
        <v>40305953</v>
      </c>
      <c r="AC301" s="12">
        <v>1011666750</v>
      </c>
      <c r="AD301" s="12">
        <v>0</v>
      </c>
      <c r="AE301" s="12">
        <v>0</v>
      </c>
      <c r="AF301" s="12">
        <v>80536368</v>
      </c>
      <c r="AG301" s="12">
        <v>0</v>
      </c>
      <c r="AH301" s="12">
        <v>12197510</v>
      </c>
      <c r="AI301" s="12">
        <v>0</v>
      </c>
      <c r="AJ301" s="12">
        <v>0</v>
      </c>
      <c r="AK301" s="12">
        <v>0</v>
      </c>
      <c r="AL301" s="228">
        <v>4484389719</v>
      </c>
    </row>
    <row r="302" spans="1:38" s="25" customFormat="1" ht="14.4" x14ac:dyDescent="0.3">
      <c r="A302" s="68" t="s">
        <v>539</v>
      </c>
      <c r="B302" s="28" t="s">
        <v>153</v>
      </c>
      <c r="C302" s="12">
        <v>27640921</v>
      </c>
      <c r="D302" s="12">
        <v>0</v>
      </c>
      <c r="E302" s="12">
        <v>0</v>
      </c>
      <c r="F302" s="12">
        <v>0</v>
      </c>
      <c r="G302" s="12">
        <v>6538747</v>
      </c>
      <c r="H302" s="12">
        <v>85405010</v>
      </c>
      <c r="I302" s="12">
        <v>0</v>
      </c>
      <c r="J302" s="12">
        <v>0</v>
      </c>
      <c r="K302" s="12">
        <v>0</v>
      </c>
      <c r="L302" s="12">
        <v>203675675</v>
      </c>
      <c r="M302" s="12">
        <v>46651599</v>
      </c>
      <c r="N302" s="12">
        <v>39160940</v>
      </c>
      <c r="O302" s="12">
        <v>75098229</v>
      </c>
      <c r="P302" s="12">
        <v>0</v>
      </c>
      <c r="Q302" s="12">
        <v>0</v>
      </c>
      <c r="R302" s="12">
        <v>0</v>
      </c>
      <c r="S302" s="12">
        <v>0</v>
      </c>
      <c r="T302" s="12">
        <v>32407660</v>
      </c>
      <c r="U302" s="12">
        <v>0</v>
      </c>
      <c r="V302" s="12">
        <v>21254273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4571802</v>
      </c>
      <c r="AC302" s="12">
        <v>466389148</v>
      </c>
      <c r="AD302" s="12">
        <v>0</v>
      </c>
      <c r="AE302" s="12">
        <v>0</v>
      </c>
      <c r="AF302" s="12">
        <v>0</v>
      </c>
      <c r="AG302" s="12">
        <v>0</v>
      </c>
      <c r="AH302" s="12">
        <v>22777094</v>
      </c>
      <c r="AI302" s="12">
        <v>0</v>
      </c>
      <c r="AJ302" s="12">
        <v>0</v>
      </c>
      <c r="AK302" s="12">
        <v>0</v>
      </c>
      <c r="AL302" s="228">
        <v>1031571098</v>
      </c>
    </row>
    <row r="303" spans="1:38" s="25" customFormat="1" ht="14.4" x14ac:dyDescent="0.3">
      <c r="A303" s="68" t="s">
        <v>540</v>
      </c>
      <c r="B303" s="28" t="s">
        <v>154</v>
      </c>
      <c r="C303" s="12">
        <v>120371977</v>
      </c>
      <c r="D303" s="12">
        <v>1704</v>
      </c>
      <c r="E303" s="12">
        <v>0</v>
      </c>
      <c r="F303" s="12">
        <v>9263251</v>
      </c>
      <c r="G303" s="12">
        <v>23989639</v>
      </c>
      <c r="H303" s="12">
        <v>873687184</v>
      </c>
      <c r="I303" s="12">
        <v>0</v>
      </c>
      <c r="J303" s="12">
        <v>0</v>
      </c>
      <c r="K303" s="12">
        <v>20689430</v>
      </c>
      <c r="L303" s="12">
        <v>274688438</v>
      </c>
      <c r="M303" s="12">
        <v>1343216768</v>
      </c>
      <c r="N303" s="12">
        <v>235103750</v>
      </c>
      <c r="O303" s="12">
        <v>667566257</v>
      </c>
      <c r="P303" s="12">
        <v>0</v>
      </c>
      <c r="Q303" s="12">
        <v>0</v>
      </c>
      <c r="R303" s="12">
        <v>47834036</v>
      </c>
      <c r="S303" s="12">
        <v>0</v>
      </c>
      <c r="T303" s="12">
        <v>604643021</v>
      </c>
      <c r="U303" s="12">
        <v>0</v>
      </c>
      <c r="V303" s="12">
        <v>845879882</v>
      </c>
      <c r="W303" s="12">
        <v>0</v>
      </c>
      <c r="X303" s="12">
        <v>0</v>
      </c>
      <c r="Y303" s="12">
        <v>0</v>
      </c>
      <c r="Z303" s="12">
        <v>4441430</v>
      </c>
      <c r="AA303" s="12">
        <v>0</v>
      </c>
      <c r="AB303" s="12">
        <v>1780674410</v>
      </c>
      <c r="AC303" s="12">
        <v>79791955</v>
      </c>
      <c r="AD303" s="12">
        <v>64667526</v>
      </c>
      <c r="AE303" s="12">
        <v>434667</v>
      </c>
      <c r="AF303" s="12">
        <v>364363412</v>
      </c>
      <c r="AG303" s="12">
        <v>104607</v>
      </c>
      <c r="AH303" s="12">
        <v>30904766</v>
      </c>
      <c r="AI303" s="12">
        <v>13888517</v>
      </c>
      <c r="AJ303" s="12">
        <v>0</v>
      </c>
      <c r="AK303" s="12">
        <v>0</v>
      </c>
      <c r="AL303" s="228">
        <v>7406206627</v>
      </c>
    </row>
    <row r="304" spans="1:38" s="25" customFormat="1" ht="14.4" x14ac:dyDescent="0.3">
      <c r="A304" s="68" t="s">
        <v>541</v>
      </c>
      <c r="B304" s="28" t="s">
        <v>155</v>
      </c>
      <c r="C304" s="12">
        <v>361099545</v>
      </c>
      <c r="D304" s="12">
        <v>10896370</v>
      </c>
      <c r="E304" s="12">
        <v>0</v>
      </c>
      <c r="F304" s="12">
        <v>156736859</v>
      </c>
      <c r="G304" s="12">
        <v>47963302</v>
      </c>
      <c r="H304" s="12">
        <v>4473349265</v>
      </c>
      <c r="I304" s="12">
        <v>34486976</v>
      </c>
      <c r="J304" s="12">
        <v>0</v>
      </c>
      <c r="K304" s="12">
        <v>76352677</v>
      </c>
      <c r="L304" s="12">
        <v>2177581306</v>
      </c>
      <c r="M304" s="12">
        <v>622352558</v>
      </c>
      <c r="N304" s="12">
        <v>1188589044</v>
      </c>
      <c r="O304" s="12">
        <v>546976672</v>
      </c>
      <c r="P304" s="12">
        <v>117468155</v>
      </c>
      <c r="Q304" s="12">
        <v>0</v>
      </c>
      <c r="R304" s="12">
        <v>1093448436</v>
      </c>
      <c r="S304" s="12">
        <v>0</v>
      </c>
      <c r="T304" s="12">
        <v>211120916</v>
      </c>
      <c r="U304" s="12">
        <v>0</v>
      </c>
      <c r="V304" s="12">
        <v>981326745</v>
      </c>
      <c r="W304" s="12">
        <v>25624574</v>
      </c>
      <c r="X304" s="12">
        <v>162900284</v>
      </c>
      <c r="Y304" s="12">
        <v>259622955</v>
      </c>
      <c r="Z304" s="12">
        <v>46527150</v>
      </c>
      <c r="AA304" s="12">
        <v>350113052</v>
      </c>
      <c r="AB304" s="12">
        <v>128135725</v>
      </c>
      <c r="AC304" s="12">
        <v>113427868</v>
      </c>
      <c r="AD304" s="12">
        <v>482548652</v>
      </c>
      <c r="AE304" s="12">
        <v>0</v>
      </c>
      <c r="AF304" s="12">
        <v>432430084</v>
      </c>
      <c r="AG304" s="12">
        <v>2533793380</v>
      </c>
      <c r="AH304" s="12">
        <v>4644411</v>
      </c>
      <c r="AI304" s="12">
        <v>35192105</v>
      </c>
      <c r="AJ304" s="12">
        <v>27364</v>
      </c>
      <c r="AK304" s="12">
        <v>0</v>
      </c>
      <c r="AL304" s="228">
        <v>16674736430</v>
      </c>
    </row>
    <row r="305" spans="1:38" s="25" customFormat="1" ht="14.4" x14ac:dyDescent="0.3">
      <c r="A305" s="68" t="s">
        <v>542</v>
      </c>
      <c r="B305" s="28" t="s">
        <v>70</v>
      </c>
      <c r="C305" s="12">
        <v>2900251</v>
      </c>
      <c r="D305" s="12">
        <v>272896848</v>
      </c>
      <c r="E305" s="12">
        <v>0</v>
      </c>
      <c r="F305" s="12">
        <v>0</v>
      </c>
      <c r="G305" s="12">
        <v>0</v>
      </c>
      <c r="H305" s="12">
        <v>305681665</v>
      </c>
      <c r="I305" s="12">
        <v>0</v>
      </c>
      <c r="J305" s="12">
        <v>0</v>
      </c>
      <c r="K305" s="12">
        <v>895469197</v>
      </c>
      <c r="L305" s="12">
        <v>884614129</v>
      </c>
      <c r="M305" s="12">
        <v>0</v>
      </c>
      <c r="N305" s="12">
        <v>0</v>
      </c>
      <c r="O305" s="12">
        <v>18822016606</v>
      </c>
      <c r="P305" s="12">
        <v>0</v>
      </c>
      <c r="Q305" s="12">
        <v>0</v>
      </c>
      <c r="R305" s="12">
        <v>98793611</v>
      </c>
      <c r="S305" s="12">
        <v>0</v>
      </c>
      <c r="T305" s="12">
        <v>119887167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2586557</v>
      </c>
      <c r="AA305" s="12">
        <v>0</v>
      </c>
      <c r="AB305" s="12">
        <v>4824862730</v>
      </c>
      <c r="AC305" s="12">
        <v>2383439</v>
      </c>
      <c r="AD305" s="12">
        <v>0</v>
      </c>
      <c r="AE305" s="12">
        <v>0</v>
      </c>
      <c r="AF305" s="12">
        <v>0</v>
      </c>
      <c r="AG305" s="12">
        <v>0</v>
      </c>
      <c r="AH305" s="12">
        <v>38413762</v>
      </c>
      <c r="AI305" s="12">
        <v>0</v>
      </c>
      <c r="AJ305" s="12">
        <v>0</v>
      </c>
      <c r="AK305" s="12">
        <v>3006028</v>
      </c>
      <c r="AL305" s="228">
        <v>26273511990</v>
      </c>
    </row>
    <row r="306" spans="1:38" s="25" customFormat="1" ht="14.4" x14ac:dyDescent="0.3">
      <c r="A306" s="108" t="s">
        <v>543</v>
      </c>
      <c r="B306" s="109" t="s">
        <v>165</v>
      </c>
      <c r="C306" s="107">
        <v>2669751866</v>
      </c>
      <c r="D306" s="107">
        <v>284488697</v>
      </c>
      <c r="E306" s="107">
        <v>0</v>
      </c>
      <c r="F306" s="107">
        <v>364891486</v>
      </c>
      <c r="G306" s="107">
        <v>827465952</v>
      </c>
      <c r="H306" s="107">
        <v>10722848717</v>
      </c>
      <c r="I306" s="107">
        <v>2584271313</v>
      </c>
      <c r="J306" s="107">
        <v>1886579</v>
      </c>
      <c r="K306" s="107">
        <v>1195381877</v>
      </c>
      <c r="L306" s="107">
        <v>9891909011</v>
      </c>
      <c r="M306" s="107">
        <v>14328465014</v>
      </c>
      <c r="N306" s="107">
        <v>2584680539</v>
      </c>
      <c r="O306" s="107">
        <v>26060963340</v>
      </c>
      <c r="P306" s="107">
        <v>117468155</v>
      </c>
      <c r="Q306" s="107">
        <v>0</v>
      </c>
      <c r="R306" s="107">
        <v>1277870777</v>
      </c>
      <c r="S306" s="107">
        <v>0</v>
      </c>
      <c r="T306" s="107">
        <v>9650717620</v>
      </c>
      <c r="U306" s="107">
        <v>0</v>
      </c>
      <c r="V306" s="107">
        <v>6853897476</v>
      </c>
      <c r="W306" s="107">
        <v>25624574</v>
      </c>
      <c r="X306" s="107">
        <v>162900284</v>
      </c>
      <c r="Y306" s="107">
        <v>259622955</v>
      </c>
      <c r="Z306" s="107">
        <v>328513252</v>
      </c>
      <c r="AA306" s="107">
        <v>8177486674</v>
      </c>
      <c r="AB306" s="107">
        <v>9351836064</v>
      </c>
      <c r="AC306" s="107">
        <v>22276989219</v>
      </c>
      <c r="AD306" s="107">
        <v>6912062831</v>
      </c>
      <c r="AE306" s="107">
        <v>434667</v>
      </c>
      <c r="AF306" s="107">
        <v>7112257054</v>
      </c>
      <c r="AG306" s="107">
        <v>2534114195</v>
      </c>
      <c r="AH306" s="107">
        <v>4774888381</v>
      </c>
      <c r="AI306" s="107">
        <v>49080622</v>
      </c>
      <c r="AJ306" s="107">
        <v>1007083116</v>
      </c>
      <c r="AK306" s="107">
        <v>7743365</v>
      </c>
      <c r="AL306" s="235">
        <v>152397595672</v>
      </c>
    </row>
    <row r="307" spans="1:38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663752160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28">
        <v>663752160</v>
      </c>
    </row>
    <row r="308" spans="1:38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483981410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28">
        <v>483981410</v>
      </c>
    </row>
    <row r="309" spans="1:38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28">
        <v>0</v>
      </c>
    </row>
    <row r="310" spans="1:38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28">
        <v>0</v>
      </c>
    </row>
    <row r="311" spans="1:38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28">
        <v>0</v>
      </c>
    </row>
    <row r="312" spans="1:38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47027010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28">
        <v>47027010</v>
      </c>
    </row>
    <row r="313" spans="1:38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28">
        <v>0</v>
      </c>
    </row>
    <row r="314" spans="1:38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28">
        <v>0</v>
      </c>
    </row>
    <row r="315" spans="1:38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214913196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26083931</v>
      </c>
      <c r="U315" s="12">
        <v>0</v>
      </c>
      <c r="V315" s="12">
        <v>109579552</v>
      </c>
      <c r="W315" s="12">
        <v>0</v>
      </c>
      <c r="X315" s="12">
        <v>0</v>
      </c>
      <c r="Y315" s="12">
        <v>0</v>
      </c>
      <c r="Z315" s="12">
        <v>0</v>
      </c>
      <c r="AA315" s="12">
        <v>2253484920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28">
        <v>2604061599</v>
      </c>
    </row>
    <row r="316" spans="1:38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23400048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28">
        <v>23400048</v>
      </c>
    </row>
    <row r="317" spans="1:38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2216480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28">
        <v>2216480</v>
      </c>
    </row>
    <row r="318" spans="1:38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60823448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28">
        <v>60823448</v>
      </c>
    </row>
    <row r="319" spans="1:38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22253132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28">
        <v>22253132</v>
      </c>
    </row>
    <row r="320" spans="1:38" s="25" customFormat="1" ht="14.4" x14ac:dyDescent="0.3">
      <c r="A320" s="68" t="s">
        <v>557</v>
      </c>
      <c r="B320" s="28" t="s">
        <v>70</v>
      </c>
      <c r="C320" s="12">
        <v>0</v>
      </c>
      <c r="D320" s="12">
        <v>9893633</v>
      </c>
      <c r="E320" s="12">
        <v>0</v>
      </c>
      <c r="F320" s="12">
        <v>0</v>
      </c>
      <c r="G320" s="12">
        <v>0</v>
      </c>
      <c r="H320" s="12">
        <v>231012142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267711515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2137049418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110196354</v>
      </c>
      <c r="AK320" s="12">
        <v>0</v>
      </c>
      <c r="AL320" s="228">
        <v>2755863062</v>
      </c>
    </row>
    <row r="321" spans="1:38" s="25" customFormat="1" ht="14.4" x14ac:dyDescent="0.3">
      <c r="A321" s="108" t="s">
        <v>558</v>
      </c>
      <c r="B321" s="109" t="s">
        <v>166</v>
      </c>
      <c r="C321" s="107">
        <v>0</v>
      </c>
      <c r="D321" s="107">
        <v>9893633</v>
      </c>
      <c r="E321" s="107">
        <v>0</v>
      </c>
      <c r="F321" s="107">
        <v>0</v>
      </c>
      <c r="G321" s="107">
        <v>0</v>
      </c>
      <c r="H321" s="107">
        <v>231012142</v>
      </c>
      <c r="I321" s="107">
        <v>0</v>
      </c>
      <c r="J321" s="107">
        <v>0</v>
      </c>
      <c r="K321" s="107">
        <v>0</v>
      </c>
      <c r="L321" s="107">
        <v>214913196</v>
      </c>
      <c r="M321" s="107">
        <v>0</v>
      </c>
      <c r="N321" s="107">
        <v>0</v>
      </c>
      <c r="O321" s="107">
        <v>663752160</v>
      </c>
      <c r="P321" s="107">
        <v>0</v>
      </c>
      <c r="Q321" s="107">
        <v>0</v>
      </c>
      <c r="R321" s="107">
        <v>0</v>
      </c>
      <c r="S321" s="107">
        <v>0</v>
      </c>
      <c r="T321" s="107">
        <v>933496974</v>
      </c>
      <c r="U321" s="107">
        <v>0</v>
      </c>
      <c r="V321" s="107">
        <v>109579552</v>
      </c>
      <c r="W321" s="107">
        <v>0</v>
      </c>
      <c r="X321" s="107">
        <v>0</v>
      </c>
      <c r="Y321" s="107">
        <v>0</v>
      </c>
      <c r="Z321" s="107">
        <v>0</v>
      </c>
      <c r="AA321" s="107">
        <v>2253484920</v>
      </c>
      <c r="AB321" s="107">
        <v>0</v>
      </c>
      <c r="AC321" s="107">
        <v>2137049418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110196354</v>
      </c>
      <c r="AK321" s="107">
        <v>0</v>
      </c>
      <c r="AL321" s="235">
        <v>6663378349</v>
      </c>
    </row>
    <row r="322" spans="1:38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630767244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28">
        <v>638242255</v>
      </c>
    </row>
    <row r="323" spans="1:38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28">
        <v>0</v>
      </c>
    </row>
    <row r="324" spans="1:38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28">
        <v>0</v>
      </c>
    </row>
    <row r="325" spans="1:38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28">
        <v>0</v>
      </c>
    </row>
    <row r="326" spans="1:38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28">
        <v>0</v>
      </c>
    </row>
    <row r="327" spans="1:38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28">
        <v>0</v>
      </c>
    </row>
    <row r="328" spans="1:38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28">
        <v>0</v>
      </c>
    </row>
    <row r="329" spans="1:38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28">
        <v>0</v>
      </c>
    </row>
    <row r="330" spans="1:38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28">
        <v>0</v>
      </c>
    </row>
    <row r="331" spans="1:38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28">
        <v>0</v>
      </c>
    </row>
    <row r="332" spans="1:38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28">
        <v>0</v>
      </c>
    </row>
    <row r="333" spans="1:38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28">
        <v>0</v>
      </c>
    </row>
    <row r="334" spans="1:38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938035650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28">
        <v>938035650</v>
      </c>
    </row>
    <row r="335" spans="1:38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28">
        <v>0</v>
      </c>
    </row>
    <row r="336" spans="1:38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1568802894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5">
        <v>1576277905</v>
      </c>
    </row>
    <row r="337" spans="1:38" s="25" customFormat="1" ht="14.4" collapsed="1" x14ac:dyDescent="0.3">
      <c r="A337" s="69" t="s">
        <v>41</v>
      </c>
      <c r="B337" s="31" t="s">
        <v>137</v>
      </c>
      <c r="C337" s="30">
        <v>2669751866</v>
      </c>
      <c r="D337" s="30">
        <v>294382330</v>
      </c>
      <c r="E337" s="30">
        <v>0</v>
      </c>
      <c r="F337" s="30">
        <v>364891486</v>
      </c>
      <c r="G337" s="30">
        <v>827465952</v>
      </c>
      <c r="H337" s="30">
        <v>12522663753</v>
      </c>
      <c r="I337" s="30">
        <v>2584271313</v>
      </c>
      <c r="J337" s="30">
        <v>1886579</v>
      </c>
      <c r="K337" s="30">
        <v>1195381877</v>
      </c>
      <c r="L337" s="30">
        <v>10106822207</v>
      </c>
      <c r="M337" s="30">
        <v>14328465014</v>
      </c>
      <c r="N337" s="30">
        <v>2584680539</v>
      </c>
      <c r="O337" s="30">
        <v>26724715500</v>
      </c>
      <c r="P337" s="30">
        <v>117468155</v>
      </c>
      <c r="Q337" s="30">
        <v>0</v>
      </c>
      <c r="R337" s="30">
        <v>1277870777</v>
      </c>
      <c r="S337" s="30">
        <v>0</v>
      </c>
      <c r="T337" s="30">
        <v>10584214594</v>
      </c>
      <c r="U337" s="30">
        <v>0</v>
      </c>
      <c r="V337" s="30">
        <v>6963477028</v>
      </c>
      <c r="W337" s="30">
        <v>25624574</v>
      </c>
      <c r="X337" s="30">
        <v>162900284</v>
      </c>
      <c r="Y337" s="30">
        <v>259622955</v>
      </c>
      <c r="Z337" s="30">
        <v>328513252</v>
      </c>
      <c r="AA337" s="30">
        <v>10430971594</v>
      </c>
      <c r="AB337" s="30">
        <v>9351836064</v>
      </c>
      <c r="AC337" s="30">
        <v>24414038637</v>
      </c>
      <c r="AD337" s="30">
        <v>6912062831</v>
      </c>
      <c r="AE337" s="30">
        <v>7909678</v>
      </c>
      <c r="AF337" s="30">
        <v>7112257054</v>
      </c>
      <c r="AG337" s="30">
        <v>2534114195</v>
      </c>
      <c r="AH337" s="30">
        <v>4774888381</v>
      </c>
      <c r="AI337" s="30">
        <v>49080622</v>
      </c>
      <c r="AJ337" s="30">
        <v>1117279470</v>
      </c>
      <c r="AK337" s="30">
        <v>7743365</v>
      </c>
      <c r="AL337" s="237">
        <v>160637251926</v>
      </c>
    </row>
    <row r="338" spans="1:38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28">
        <v>0</v>
      </c>
    </row>
    <row r="339" spans="1:38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28">
        <v>0</v>
      </c>
    </row>
    <row r="340" spans="1:38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28">
        <v>0</v>
      </c>
    </row>
    <row r="341" spans="1:38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28">
        <v>0</v>
      </c>
    </row>
    <row r="342" spans="1:38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28">
        <v>0</v>
      </c>
    </row>
    <row r="343" spans="1:38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28">
        <v>0</v>
      </c>
    </row>
    <row r="344" spans="1:38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28">
        <v>0</v>
      </c>
    </row>
    <row r="345" spans="1:38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28">
        <v>0</v>
      </c>
    </row>
    <row r="346" spans="1:38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28">
        <v>0</v>
      </c>
    </row>
    <row r="347" spans="1:38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28">
        <v>0</v>
      </c>
    </row>
    <row r="348" spans="1:38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28">
        <v>0</v>
      </c>
    </row>
    <row r="349" spans="1:38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28">
        <v>0</v>
      </c>
    </row>
    <row r="350" spans="1:38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28">
        <v>0</v>
      </c>
    </row>
    <row r="351" spans="1:38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28">
        <v>0</v>
      </c>
    </row>
    <row r="352" spans="1:38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5">
        <v>0</v>
      </c>
    </row>
    <row r="353" spans="1:38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28">
        <v>0</v>
      </c>
    </row>
    <row r="354" spans="1:38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28">
        <v>0</v>
      </c>
    </row>
    <row r="355" spans="1:38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28">
        <v>0</v>
      </c>
    </row>
    <row r="356" spans="1:38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28">
        <v>0</v>
      </c>
    </row>
    <row r="357" spans="1:38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28">
        <v>0</v>
      </c>
    </row>
    <row r="358" spans="1:38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28">
        <v>0</v>
      </c>
    </row>
    <row r="359" spans="1:38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28">
        <v>0</v>
      </c>
    </row>
    <row r="360" spans="1:38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28">
        <v>0</v>
      </c>
    </row>
    <row r="361" spans="1:38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28">
        <v>0</v>
      </c>
    </row>
    <row r="362" spans="1:38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28">
        <v>0</v>
      </c>
    </row>
    <row r="363" spans="1:38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28">
        <v>0</v>
      </c>
    </row>
    <row r="364" spans="1:38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28">
        <v>0</v>
      </c>
    </row>
    <row r="365" spans="1:38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28">
        <v>0</v>
      </c>
    </row>
    <row r="366" spans="1:38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28">
        <v>0</v>
      </c>
    </row>
    <row r="367" spans="1:38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5">
        <v>0</v>
      </c>
    </row>
    <row r="368" spans="1:38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37">
        <v>0</v>
      </c>
    </row>
    <row r="369" spans="1:38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28">
        <v>0</v>
      </c>
    </row>
    <row r="370" spans="1:38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28">
        <v>0</v>
      </c>
    </row>
    <row r="371" spans="1:38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28">
        <v>0</v>
      </c>
    </row>
    <row r="372" spans="1:38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28">
        <v>0</v>
      </c>
    </row>
    <row r="373" spans="1:38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28">
        <v>0</v>
      </c>
    </row>
    <row r="374" spans="1:38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28">
        <v>0</v>
      </c>
    </row>
    <row r="375" spans="1:38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28">
        <v>0</v>
      </c>
    </row>
    <row r="376" spans="1:38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28">
        <v>0</v>
      </c>
    </row>
    <row r="377" spans="1:38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28">
        <v>0</v>
      </c>
    </row>
    <row r="378" spans="1:38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28">
        <v>0</v>
      </c>
    </row>
    <row r="379" spans="1:38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28">
        <v>0</v>
      </c>
    </row>
    <row r="380" spans="1:38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28">
        <v>0</v>
      </c>
    </row>
    <row r="381" spans="1:38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28">
        <v>0</v>
      </c>
    </row>
    <row r="382" spans="1:38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28">
        <v>0</v>
      </c>
    </row>
    <row r="383" spans="1:38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5">
        <v>0</v>
      </c>
    </row>
    <row r="384" spans="1:38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28">
        <v>0</v>
      </c>
    </row>
    <row r="385" spans="1:38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5">
        <v>0</v>
      </c>
    </row>
    <row r="386" spans="1:38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37">
        <v>0</v>
      </c>
    </row>
    <row r="387" spans="1:38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28">
        <v>0</v>
      </c>
    </row>
    <row r="388" spans="1:38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28">
        <v>0</v>
      </c>
    </row>
    <row r="389" spans="1:38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28">
        <v>0</v>
      </c>
    </row>
    <row r="390" spans="1:38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28">
        <v>0</v>
      </c>
    </row>
    <row r="391" spans="1:38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28">
        <v>0</v>
      </c>
    </row>
    <row r="392" spans="1:38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28">
        <v>0</v>
      </c>
    </row>
    <row r="393" spans="1:38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28">
        <v>0</v>
      </c>
    </row>
    <row r="394" spans="1:38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28">
        <v>0</v>
      </c>
    </row>
    <row r="395" spans="1:38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28">
        <v>0</v>
      </c>
    </row>
    <row r="396" spans="1:38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28">
        <v>0</v>
      </c>
    </row>
    <row r="397" spans="1:38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28">
        <v>0</v>
      </c>
    </row>
    <row r="398" spans="1:38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28">
        <v>0</v>
      </c>
    </row>
    <row r="399" spans="1:38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28">
        <v>0</v>
      </c>
    </row>
    <row r="400" spans="1:38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28">
        <v>0</v>
      </c>
    </row>
    <row r="401" spans="1:38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5">
        <v>0</v>
      </c>
    </row>
    <row r="402" spans="1:38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28">
        <v>0</v>
      </c>
    </row>
    <row r="403" spans="1:38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28">
        <v>0</v>
      </c>
    </row>
    <row r="404" spans="1:38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28">
        <v>0</v>
      </c>
    </row>
    <row r="405" spans="1:38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28">
        <v>0</v>
      </c>
    </row>
    <row r="406" spans="1:38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28">
        <v>0</v>
      </c>
    </row>
    <row r="407" spans="1:38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28">
        <v>0</v>
      </c>
    </row>
    <row r="408" spans="1:38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28">
        <v>0</v>
      </c>
    </row>
    <row r="409" spans="1:38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28">
        <v>0</v>
      </c>
    </row>
    <row r="410" spans="1:38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28">
        <v>0</v>
      </c>
    </row>
    <row r="411" spans="1:38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28">
        <v>0</v>
      </c>
    </row>
    <row r="412" spans="1:38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28">
        <v>0</v>
      </c>
    </row>
    <row r="413" spans="1:38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28">
        <v>0</v>
      </c>
    </row>
    <row r="414" spans="1:38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28">
        <v>0</v>
      </c>
    </row>
    <row r="415" spans="1:38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28">
        <v>0</v>
      </c>
    </row>
    <row r="416" spans="1:38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5">
        <v>0</v>
      </c>
    </row>
    <row r="417" spans="1:38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37">
        <v>0</v>
      </c>
    </row>
    <row r="418" spans="1:38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28">
        <v>0</v>
      </c>
    </row>
    <row r="419" spans="1:38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28">
        <v>0</v>
      </c>
    </row>
    <row r="420" spans="1:38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28">
        <v>0</v>
      </c>
    </row>
    <row r="421" spans="1:38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28">
        <v>0</v>
      </c>
    </row>
    <row r="422" spans="1:38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28">
        <v>0</v>
      </c>
    </row>
    <row r="423" spans="1:38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28">
        <v>0</v>
      </c>
    </row>
    <row r="424" spans="1:38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28">
        <v>0</v>
      </c>
    </row>
    <row r="425" spans="1:38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28">
        <v>0</v>
      </c>
    </row>
    <row r="426" spans="1:38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28">
        <v>0</v>
      </c>
    </row>
    <row r="427" spans="1:38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28">
        <v>0</v>
      </c>
    </row>
    <row r="428" spans="1:38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28">
        <v>0</v>
      </c>
    </row>
    <row r="429" spans="1:38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28">
        <v>0</v>
      </c>
    </row>
    <row r="430" spans="1:38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28">
        <v>0</v>
      </c>
    </row>
    <row r="431" spans="1:38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28">
        <v>0</v>
      </c>
    </row>
    <row r="432" spans="1:38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5">
        <v>0</v>
      </c>
    </row>
    <row r="433" spans="1:38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28">
        <v>0</v>
      </c>
    </row>
    <row r="434" spans="1:38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5">
        <v>0</v>
      </c>
    </row>
    <row r="435" spans="1:38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37">
        <v>0</v>
      </c>
    </row>
    <row r="436" spans="1:38" s="25" customFormat="1" ht="14.4" x14ac:dyDescent="0.3">
      <c r="A436" s="68" t="s">
        <v>668</v>
      </c>
      <c r="B436" s="28" t="s">
        <v>172</v>
      </c>
      <c r="C436" s="12">
        <v>1082688568</v>
      </c>
      <c r="D436" s="12">
        <v>414454885</v>
      </c>
      <c r="E436" s="12">
        <v>645353233</v>
      </c>
      <c r="F436" s="12">
        <v>287242400</v>
      </c>
      <c r="G436" s="12">
        <v>3794802476</v>
      </c>
      <c r="H436" s="12">
        <v>6079686088</v>
      </c>
      <c r="I436" s="12">
        <v>736098896</v>
      </c>
      <c r="J436" s="12">
        <v>1302047128</v>
      </c>
      <c r="K436" s="12">
        <v>1285521078</v>
      </c>
      <c r="L436" s="12">
        <v>18456415345</v>
      </c>
      <c r="M436" s="12">
        <v>1300307147</v>
      </c>
      <c r="N436" s="12">
        <v>1344879380</v>
      </c>
      <c r="O436" s="12">
        <v>1055994876</v>
      </c>
      <c r="P436" s="12">
        <v>902663924</v>
      </c>
      <c r="Q436" s="12">
        <v>801465293</v>
      </c>
      <c r="R436" s="12">
        <v>1430192203</v>
      </c>
      <c r="S436" s="12">
        <v>196756491</v>
      </c>
      <c r="T436" s="12">
        <v>1793178268</v>
      </c>
      <c r="U436" s="12">
        <v>0</v>
      </c>
      <c r="V436" s="12">
        <v>4598018366</v>
      </c>
      <c r="W436" s="12">
        <v>960777854</v>
      </c>
      <c r="X436" s="12">
        <v>626931917</v>
      </c>
      <c r="Y436" s="12">
        <v>2502948700</v>
      </c>
      <c r="Z436" s="12">
        <v>461395707</v>
      </c>
      <c r="AA436" s="12">
        <v>4311556659</v>
      </c>
      <c r="AB436" s="12">
        <v>3713291674</v>
      </c>
      <c r="AC436" s="12">
        <v>18229190562</v>
      </c>
      <c r="AD436" s="12">
        <v>3814162583</v>
      </c>
      <c r="AE436" s="12">
        <v>1660092785</v>
      </c>
      <c r="AF436" s="12">
        <v>4033944317</v>
      </c>
      <c r="AG436" s="12">
        <v>2092257778</v>
      </c>
      <c r="AH436" s="12">
        <v>3839786470</v>
      </c>
      <c r="AI436" s="12">
        <v>2250926379</v>
      </c>
      <c r="AJ436" s="12">
        <v>2743296791</v>
      </c>
      <c r="AK436" s="12">
        <v>16425199</v>
      </c>
      <c r="AL436" s="228">
        <v>98764751420</v>
      </c>
    </row>
    <row r="437" spans="1:38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1418650</v>
      </c>
      <c r="H437" s="12">
        <v>774231561</v>
      </c>
      <c r="I437" s="12">
        <v>44043336</v>
      </c>
      <c r="J437" s="12">
        <v>0</v>
      </c>
      <c r="K437" s="12">
        <v>0</v>
      </c>
      <c r="L437" s="12">
        <v>34866050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227248209</v>
      </c>
      <c r="AI437" s="12">
        <v>0</v>
      </c>
      <c r="AJ437" s="12">
        <v>10052655</v>
      </c>
      <c r="AK437" s="12">
        <v>0</v>
      </c>
      <c r="AL437" s="228">
        <v>1091860461</v>
      </c>
    </row>
    <row r="438" spans="1:38" s="25" customFormat="1" ht="14.4" x14ac:dyDescent="0.3">
      <c r="A438" s="68" t="s">
        <v>670</v>
      </c>
      <c r="B438" s="28" t="s">
        <v>118</v>
      </c>
      <c r="C438" s="12">
        <v>23516464</v>
      </c>
      <c r="D438" s="12">
        <v>10287986</v>
      </c>
      <c r="E438" s="12">
        <v>509603</v>
      </c>
      <c r="F438" s="12">
        <v>509603</v>
      </c>
      <c r="G438" s="12">
        <v>0</v>
      </c>
      <c r="H438" s="12">
        <v>628660</v>
      </c>
      <c r="I438" s="12">
        <v>509603</v>
      </c>
      <c r="J438" s="12">
        <v>509603</v>
      </c>
      <c r="K438" s="12">
        <v>509603</v>
      </c>
      <c r="L438" s="12">
        <v>509603</v>
      </c>
      <c r="M438" s="12">
        <v>0</v>
      </c>
      <c r="N438" s="12">
        <v>0</v>
      </c>
      <c r="O438" s="12">
        <v>509603</v>
      </c>
      <c r="P438" s="12">
        <v>509666</v>
      </c>
      <c r="Q438" s="12">
        <v>509603</v>
      </c>
      <c r="R438" s="12">
        <v>509603</v>
      </c>
      <c r="S438" s="12">
        <v>509603</v>
      </c>
      <c r="T438" s="12">
        <v>0</v>
      </c>
      <c r="U438" s="12">
        <v>0</v>
      </c>
      <c r="V438" s="12">
        <v>0</v>
      </c>
      <c r="W438" s="12">
        <v>3659603</v>
      </c>
      <c r="X438" s="12">
        <v>509603</v>
      </c>
      <c r="Y438" s="12">
        <v>509603</v>
      </c>
      <c r="Z438" s="12">
        <v>509603</v>
      </c>
      <c r="AA438" s="12">
        <v>0</v>
      </c>
      <c r="AB438" s="12">
        <v>509603</v>
      </c>
      <c r="AC438" s="12">
        <v>0</v>
      </c>
      <c r="AD438" s="12">
        <v>0</v>
      </c>
      <c r="AE438" s="12">
        <v>0</v>
      </c>
      <c r="AF438" s="12">
        <v>0</v>
      </c>
      <c r="AG438" s="12">
        <v>1026478664</v>
      </c>
      <c r="AH438" s="12">
        <v>29384603</v>
      </c>
      <c r="AI438" s="12">
        <v>509603</v>
      </c>
      <c r="AJ438" s="12">
        <v>509603</v>
      </c>
      <c r="AK438" s="12">
        <v>0</v>
      </c>
      <c r="AL438" s="228">
        <v>1102619294</v>
      </c>
    </row>
    <row r="439" spans="1:38" s="25" customFormat="1" ht="14.4" x14ac:dyDescent="0.3">
      <c r="A439" s="108" t="s">
        <v>671</v>
      </c>
      <c r="B439" s="109" t="s">
        <v>171</v>
      </c>
      <c r="C439" s="107">
        <v>1106205032</v>
      </c>
      <c r="D439" s="107">
        <v>424742871</v>
      </c>
      <c r="E439" s="107">
        <v>645862836</v>
      </c>
      <c r="F439" s="107">
        <v>287752003</v>
      </c>
      <c r="G439" s="107">
        <v>3796221126</v>
      </c>
      <c r="H439" s="107">
        <v>6854546309</v>
      </c>
      <c r="I439" s="107">
        <v>780651835</v>
      </c>
      <c r="J439" s="107">
        <v>1302556731</v>
      </c>
      <c r="K439" s="107">
        <v>1286030681</v>
      </c>
      <c r="L439" s="107">
        <v>18491790998</v>
      </c>
      <c r="M439" s="107">
        <v>1300307147</v>
      </c>
      <c r="N439" s="107">
        <v>1344879380</v>
      </c>
      <c r="O439" s="107">
        <v>1056504479</v>
      </c>
      <c r="P439" s="107">
        <v>903173590</v>
      </c>
      <c r="Q439" s="107">
        <v>801974896</v>
      </c>
      <c r="R439" s="107">
        <v>1430701806</v>
      </c>
      <c r="S439" s="107">
        <v>197266094</v>
      </c>
      <c r="T439" s="107">
        <v>1793178268</v>
      </c>
      <c r="U439" s="107">
        <v>0</v>
      </c>
      <c r="V439" s="107">
        <v>4598018366</v>
      </c>
      <c r="W439" s="107">
        <v>964437457</v>
      </c>
      <c r="X439" s="107">
        <v>627441520</v>
      </c>
      <c r="Y439" s="107">
        <v>2503458303</v>
      </c>
      <c r="Z439" s="107">
        <v>461905310</v>
      </c>
      <c r="AA439" s="107">
        <v>4311556659</v>
      </c>
      <c r="AB439" s="107">
        <v>3713801277</v>
      </c>
      <c r="AC439" s="107">
        <v>18229190562</v>
      </c>
      <c r="AD439" s="107">
        <v>3814162583</v>
      </c>
      <c r="AE439" s="107">
        <v>1660092785</v>
      </c>
      <c r="AF439" s="107">
        <v>4033944317</v>
      </c>
      <c r="AG439" s="107">
        <v>3118736442</v>
      </c>
      <c r="AH439" s="107">
        <v>4096419282</v>
      </c>
      <c r="AI439" s="107">
        <v>2251435982</v>
      </c>
      <c r="AJ439" s="107">
        <v>2753859049</v>
      </c>
      <c r="AK439" s="107">
        <v>16425199</v>
      </c>
      <c r="AL439" s="235">
        <v>100959231175</v>
      </c>
    </row>
    <row r="440" spans="1:38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12971391</v>
      </c>
      <c r="G440" s="12">
        <v>215131238</v>
      </c>
      <c r="H440" s="12">
        <v>299629371</v>
      </c>
      <c r="I440" s="12">
        <v>30674230</v>
      </c>
      <c r="J440" s="12">
        <v>0</v>
      </c>
      <c r="K440" s="12">
        <v>0</v>
      </c>
      <c r="L440" s="12">
        <v>0</v>
      </c>
      <c r="M440" s="12">
        <v>22233441</v>
      </c>
      <c r="N440" s="12">
        <v>432743028</v>
      </c>
      <c r="O440" s="12">
        <v>0</v>
      </c>
      <c r="P440" s="12">
        <v>1260227</v>
      </c>
      <c r="Q440" s="12">
        <v>34700271</v>
      </c>
      <c r="R440" s="12">
        <v>0</v>
      </c>
      <c r="S440" s="12">
        <v>0</v>
      </c>
      <c r="T440" s="12">
        <v>515299413</v>
      </c>
      <c r="U440" s="12">
        <v>0</v>
      </c>
      <c r="V440" s="12">
        <v>3936877</v>
      </c>
      <c r="W440" s="12">
        <v>61131995</v>
      </c>
      <c r="X440" s="12">
        <v>0</v>
      </c>
      <c r="Y440" s="12">
        <v>130400000</v>
      </c>
      <c r="Z440" s="12">
        <v>0</v>
      </c>
      <c r="AA440" s="12">
        <v>47688573</v>
      </c>
      <c r="AB440" s="12">
        <v>39321551</v>
      </c>
      <c r="AC440" s="12">
        <v>0</v>
      </c>
      <c r="AD440" s="12">
        <v>0</v>
      </c>
      <c r="AE440" s="12">
        <v>242250040</v>
      </c>
      <c r="AF440" s="12">
        <v>172427586</v>
      </c>
      <c r="AG440" s="12">
        <v>0</v>
      </c>
      <c r="AH440" s="12">
        <v>0</v>
      </c>
      <c r="AI440" s="12">
        <v>7439771</v>
      </c>
      <c r="AJ440" s="12">
        <v>2663060</v>
      </c>
      <c r="AK440" s="12">
        <v>0</v>
      </c>
      <c r="AL440" s="228">
        <v>2271902063</v>
      </c>
    </row>
    <row r="441" spans="1:38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28">
        <v>42331644</v>
      </c>
    </row>
    <row r="442" spans="1:38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28">
        <v>0</v>
      </c>
    </row>
    <row r="443" spans="1:38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12971391</v>
      </c>
      <c r="G443" s="107">
        <v>215131238</v>
      </c>
      <c r="H443" s="107">
        <v>341961015</v>
      </c>
      <c r="I443" s="107">
        <v>30674230</v>
      </c>
      <c r="J443" s="107">
        <v>0</v>
      </c>
      <c r="K443" s="107">
        <v>0</v>
      </c>
      <c r="L443" s="107">
        <v>0</v>
      </c>
      <c r="M443" s="107">
        <v>22233441</v>
      </c>
      <c r="N443" s="107">
        <v>432743028</v>
      </c>
      <c r="O443" s="107">
        <v>0</v>
      </c>
      <c r="P443" s="107">
        <v>1260227</v>
      </c>
      <c r="Q443" s="107">
        <v>34700271</v>
      </c>
      <c r="R443" s="107">
        <v>0</v>
      </c>
      <c r="S443" s="107">
        <v>0</v>
      </c>
      <c r="T443" s="107">
        <v>515299413</v>
      </c>
      <c r="U443" s="107">
        <v>0</v>
      </c>
      <c r="V443" s="107">
        <v>3936877</v>
      </c>
      <c r="W443" s="107">
        <v>61131995</v>
      </c>
      <c r="X443" s="107">
        <v>0</v>
      </c>
      <c r="Y443" s="107">
        <v>130400000</v>
      </c>
      <c r="Z443" s="107">
        <v>0</v>
      </c>
      <c r="AA443" s="107">
        <v>47688573</v>
      </c>
      <c r="AB443" s="107">
        <v>39321551</v>
      </c>
      <c r="AC443" s="107">
        <v>0</v>
      </c>
      <c r="AD443" s="107">
        <v>0</v>
      </c>
      <c r="AE443" s="107">
        <v>242250040</v>
      </c>
      <c r="AF443" s="107">
        <v>172427586</v>
      </c>
      <c r="AG443" s="107">
        <v>0</v>
      </c>
      <c r="AH443" s="107">
        <v>0</v>
      </c>
      <c r="AI443" s="107">
        <v>7439771</v>
      </c>
      <c r="AJ443" s="107">
        <v>2663060</v>
      </c>
      <c r="AK443" s="107">
        <v>0</v>
      </c>
      <c r="AL443" s="235">
        <v>2314233707</v>
      </c>
    </row>
    <row r="444" spans="1:38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148350350</v>
      </c>
      <c r="G444" s="12">
        <v>0</v>
      </c>
      <c r="H444" s="12">
        <v>56361900</v>
      </c>
      <c r="I444" s="12">
        <v>48000000</v>
      </c>
      <c r="J444" s="12">
        <v>99475875</v>
      </c>
      <c r="K444" s="12">
        <v>0</v>
      </c>
      <c r="L444" s="12">
        <v>0</v>
      </c>
      <c r="M444" s="12">
        <v>10909091</v>
      </c>
      <c r="N444" s="12">
        <v>0</v>
      </c>
      <c r="O444" s="12">
        <v>572727272</v>
      </c>
      <c r="P444" s="12">
        <v>61090902</v>
      </c>
      <c r="Q444" s="12">
        <v>0</v>
      </c>
      <c r="R444" s="12">
        <v>72573548</v>
      </c>
      <c r="S444" s="12">
        <v>9523809</v>
      </c>
      <c r="T444" s="12">
        <v>96700949</v>
      </c>
      <c r="U444" s="12">
        <v>510991991</v>
      </c>
      <c r="V444" s="12">
        <v>958764228</v>
      </c>
      <c r="W444" s="12">
        <v>99491364</v>
      </c>
      <c r="X444" s="12">
        <v>145454546</v>
      </c>
      <c r="Y444" s="12">
        <v>116693580</v>
      </c>
      <c r="Z444" s="12">
        <v>0</v>
      </c>
      <c r="AA444" s="12">
        <v>1198975852</v>
      </c>
      <c r="AB444" s="12">
        <v>0</v>
      </c>
      <c r="AC444" s="12">
        <v>284129476</v>
      </c>
      <c r="AD444" s="12">
        <v>13636363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12">
        <v>0</v>
      </c>
      <c r="AL444" s="228">
        <v>4505851096</v>
      </c>
    </row>
    <row r="445" spans="1:38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44513986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28">
        <v>50713986</v>
      </c>
    </row>
    <row r="446" spans="1:38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28">
        <v>0</v>
      </c>
    </row>
    <row r="447" spans="1:38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511850580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28">
        <v>511850580</v>
      </c>
    </row>
    <row r="448" spans="1:38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148350350</v>
      </c>
      <c r="G448" s="107">
        <v>0</v>
      </c>
      <c r="H448" s="107">
        <v>56361900</v>
      </c>
      <c r="I448" s="107">
        <v>48000000</v>
      </c>
      <c r="J448" s="107">
        <v>99475875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1129091838</v>
      </c>
      <c r="P448" s="107">
        <v>61090902</v>
      </c>
      <c r="Q448" s="107">
        <v>0</v>
      </c>
      <c r="R448" s="107">
        <v>72573548</v>
      </c>
      <c r="S448" s="107">
        <v>9523809</v>
      </c>
      <c r="T448" s="107">
        <v>96700949</v>
      </c>
      <c r="U448" s="107">
        <v>510991991</v>
      </c>
      <c r="V448" s="107">
        <v>958764228</v>
      </c>
      <c r="W448" s="107">
        <v>99491364</v>
      </c>
      <c r="X448" s="107">
        <v>145454546</v>
      </c>
      <c r="Y448" s="107">
        <v>116693580</v>
      </c>
      <c r="Z448" s="107">
        <v>0</v>
      </c>
      <c r="AA448" s="107">
        <v>1198975852</v>
      </c>
      <c r="AB448" s="107">
        <v>0</v>
      </c>
      <c r="AC448" s="107">
        <v>284129476</v>
      </c>
      <c r="AD448" s="107">
        <v>13636363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107">
        <v>0</v>
      </c>
      <c r="AL448" s="235">
        <v>5068415662</v>
      </c>
    </row>
    <row r="449" spans="1:38" s="25" customFormat="1" ht="14.4" x14ac:dyDescent="0.3">
      <c r="A449" s="68" t="s">
        <v>681</v>
      </c>
      <c r="B449" s="28" t="s">
        <v>181</v>
      </c>
      <c r="C449" s="12">
        <v>70541576</v>
      </c>
      <c r="D449" s="12">
        <v>0</v>
      </c>
      <c r="E449" s="12">
        <v>0</v>
      </c>
      <c r="F449" s="12">
        <v>2694110</v>
      </c>
      <c r="G449" s="12">
        <v>0</v>
      </c>
      <c r="H449" s="12">
        <v>277729577</v>
      </c>
      <c r="I449" s="12">
        <v>0</v>
      </c>
      <c r="J449" s="12">
        <v>75637</v>
      </c>
      <c r="K449" s="12">
        <v>67992405</v>
      </c>
      <c r="L449" s="12">
        <v>0</v>
      </c>
      <c r="M449" s="12">
        <v>0</v>
      </c>
      <c r="N449" s="12">
        <v>14938285</v>
      </c>
      <c r="O449" s="12">
        <v>0</v>
      </c>
      <c r="P449" s="12">
        <v>0</v>
      </c>
      <c r="Q449" s="12">
        <v>15439140</v>
      </c>
      <c r="R449" s="12">
        <v>15156664</v>
      </c>
      <c r="S449" s="12">
        <v>0</v>
      </c>
      <c r="T449" s="12">
        <v>12895596</v>
      </c>
      <c r="U449" s="12">
        <v>0</v>
      </c>
      <c r="V449" s="12">
        <v>0</v>
      </c>
      <c r="W449" s="12">
        <v>26425745</v>
      </c>
      <c r="X449" s="12">
        <v>557877</v>
      </c>
      <c r="Y449" s="12">
        <v>0</v>
      </c>
      <c r="Z449" s="12">
        <v>5623386</v>
      </c>
      <c r="AA449" s="12">
        <v>19381233</v>
      </c>
      <c r="AB449" s="12">
        <v>27879034</v>
      </c>
      <c r="AC449" s="12">
        <v>102869043</v>
      </c>
      <c r="AD449" s="12">
        <v>0</v>
      </c>
      <c r="AE449" s="12">
        <v>20557839</v>
      </c>
      <c r="AF449" s="12">
        <v>18606357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228">
        <v>699363504</v>
      </c>
    </row>
    <row r="450" spans="1:38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28">
        <v>0</v>
      </c>
    </row>
    <row r="451" spans="1:38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28">
        <v>0</v>
      </c>
    </row>
    <row r="452" spans="1:38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324656576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28">
        <v>324656576</v>
      </c>
    </row>
    <row r="453" spans="1:38" s="25" customFormat="1" ht="14.4" x14ac:dyDescent="0.3">
      <c r="A453" s="108" t="s">
        <v>685</v>
      </c>
      <c r="B453" s="109" t="s">
        <v>180</v>
      </c>
      <c r="C453" s="107">
        <v>70541576</v>
      </c>
      <c r="D453" s="107">
        <v>0</v>
      </c>
      <c r="E453" s="107">
        <v>0</v>
      </c>
      <c r="F453" s="107">
        <v>2694110</v>
      </c>
      <c r="G453" s="107">
        <v>0</v>
      </c>
      <c r="H453" s="107">
        <v>602386153</v>
      </c>
      <c r="I453" s="107">
        <v>0</v>
      </c>
      <c r="J453" s="107">
        <v>75637</v>
      </c>
      <c r="K453" s="107">
        <v>67992405</v>
      </c>
      <c r="L453" s="107">
        <v>0</v>
      </c>
      <c r="M453" s="107">
        <v>0</v>
      </c>
      <c r="N453" s="107">
        <v>14938285</v>
      </c>
      <c r="O453" s="107">
        <v>0</v>
      </c>
      <c r="P453" s="107">
        <v>0</v>
      </c>
      <c r="Q453" s="107">
        <v>15439140</v>
      </c>
      <c r="R453" s="107">
        <v>15156664</v>
      </c>
      <c r="S453" s="107">
        <v>0</v>
      </c>
      <c r="T453" s="107">
        <v>12895596</v>
      </c>
      <c r="U453" s="107">
        <v>0</v>
      </c>
      <c r="V453" s="107">
        <v>0</v>
      </c>
      <c r="W453" s="107">
        <v>26425745</v>
      </c>
      <c r="X453" s="107">
        <v>557877</v>
      </c>
      <c r="Y453" s="107">
        <v>0</v>
      </c>
      <c r="Z453" s="107">
        <v>5623386</v>
      </c>
      <c r="AA453" s="107">
        <v>19381233</v>
      </c>
      <c r="AB453" s="107">
        <v>27879034</v>
      </c>
      <c r="AC453" s="107">
        <v>102869043</v>
      </c>
      <c r="AD453" s="107">
        <v>0</v>
      </c>
      <c r="AE453" s="107">
        <v>20557839</v>
      </c>
      <c r="AF453" s="107">
        <v>18606357</v>
      </c>
      <c r="AG453" s="107">
        <v>0</v>
      </c>
      <c r="AH453" s="107">
        <v>0</v>
      </c>
      <c r="AI453" s="107">
        <v>0</v>
      </c>
      <c r="AJ453" s="107">
        <v>0</v>
      </c>
      <c r="AK453" s="107">
        <v>0</v>
      </c>
      <c r="AL453" s="235">
        <v>1024020080</v>
      </c>
    </row>
    <row r="454" spans="1:38" s="25" customFormat="1" ht="14.4" x14ac:dyDescent="0.3">
      <c r="A454" s="68" t="s">
        <v>686</v>
      </c>
      <c r="B454" s="28" t="s">
        <v>185</v>
      </c>
      <c r="C454" s="12">
        <v>2239118379</v>
      </c>
      <c r="D454" s="12">
        <v>724656994</v>
      </c>
      <c r="E454" s="12">
        <v>1920228489</v>
      </c>
      <c r="F454" s="12">
        <v>833164477</v>
      </c>
      <c r="G454" s="12">
        <v>1111662285</v>
      </c>
      <c r="H454" s="12">
        <v>7049522497</v>
      </c>
      <c r="I454" s="12">
        <v>918028507</v>
      </c>
      <c r="J454" s="12">
        <v>596879018</v>
      </c>
      <c r="K454" s="12">
        <v>246084674</v>
      </c>
      <c r="L454" s="12">
        <v>6772478088</v>
      </c>
      <c r="M454" s="12">
        <v>6926454476</v>
      </c>
      <c r="N454" s="12">
        <v>4013774637</v>
      </c>
      <c r="O454" s="12">
        <v>1968061882</v>
      </c>
      <c r="P454" s="12">
        <v>763704386</v>
      </c>
      <c r="Q454" s="12">
        <v>948482363</v>
      </c>
      <c r="R454" s="12">
        <v>1679502566</v>
      </c>
      <c r="S454" s="12">
        <v>654810168</v>
      </c>
      <c r="T454" s="12">
        <v>17881515692</v>
      </c>
      <c r="U454" s="12">
        <v>8171</v>
      </c>
      <c r="V454" s="12">
        <v>5744416208</v>
      </c>
      <c r="W454" s="12">
        <v>1060391986</v>
      </c>
      <c r="X454" s="12">
        <v>286414076</v>
      </c>
      <c r="Y454" s="12">
        <v>1197463887</v>
      </c>
      <c r="Z454" s="12">
        <v>596284617</v>
      </c>
      <c r="AA454" s="12">
        <v>3780076700</v>
      </c>
      <c r="AB454" s="12">
        <v>2504541825</v>
      </c>
      <c r="AC454" s="12">
        <v>458463867</v>
      </c>
      <c r="AD454" s="12">
        <v>8926434206</v>
      </c>
      <c r="AE454" s="12">
        <v>626541745</v>
      </c>
      <c r="AF454" s="12">
        <v>10953439844</v>
      </c>
      <c r="AG454" s="12">
        <v>885527817</v>
      </c>
      <c r="AH454" s="12">
        <v>776505063</v>
      </c>
      <c r="AI454" s="12">
        <v>256793531</v>
      </c>
      <c r="AJ454" s="12">
        <v>251157820</v>
      </c>
      <c r="AK454" s="12">
        <v>903351119</v>
      </c>
      <c r="AL454" s="228">
        <v>96455942060</v>
      </c>
    </row>
    <row r="455" spans="1:38" s="25" customFormat="1" ht="14.4" x14ac:dyDescent="0.3">
      <c r="A455" s="108" t="s">
        <v>687</v>
      </c>
      <c r="B455" s="109" t="s">
        <v>184</v>
      </c>
      <c r="C455" s="107">
        <v>2239118379</v>
      </c>
      <c r="D455" s="107">
        <v>724656994</v>
      </c>
      <c r="E455" s="107">
        <v>1920228489</v>
      </c>
      <c r="F455" s="107">
        <v>833164477</v>
      </c>
      <c r="G455" s="107">
        <v>1111662285</v>
      </c>
      <c r="H455" s="107">
        <v>7049522497</v>
      </c>
      <c r="I455" s="107">
        <v>918028507</v>
      </c>
      <c r="J455" s="107">
        <v>596879018</v>
      </c>
      <c r="K455" s="107">
        <v>246084674</v>
      </c>
      <c r="L455" s="107">
        <v>6772478088</v>
      </c>
      <c r="M455" s="107">
        <v>6926454476</v>
      </c>
      <c r="N455" s="107">
        <v>4013774637</v>
      </c>
      <c r="O455" s="107">
        <v>1968061882</v>
      </c>
      <c r="P455" s="107">
        <v>763704386</v>
      </c>
      <c r="Q455" s="107">
        <v>948482363</v>
      </c>
      <c r="R455" s="107">
        <v>1679502566</v>
      </c>
      <c r="S455" s="107">
        <v>654810168</v>
      </c>
      <c r="T455" s="107">
        <v>17881515692</v>
      </c>
      <c r="U455" s="107">
        <v>8171</v>
      </c>
      <c r="V455" s="107">
        <v>5744416208</v>
      </c>
      <c r="W455" s="107">
        <v>1060391986</v>
      </c>
      <c r="X455" s="107">
        <v>286414076</v>
      </c>
      <c r="Y455" s="107">
        <v>1197463887</v>
      </c>
      <c r="Z455" s="107">
        <v>596284617</v>
      </c>
      <c r="AA455" s="107">
        <v>3780076700</v>
      </c>
      <c r="AB455" s="107">
        <v>2504541825</v>
      </c>
      <c r="AC455" s="107">
        <v>458463867</v>
      </c>
      <c r="AD455" s="107">
        <v>8926434206</v>
      </c>
      <c r="AE455" s="107">
        <v>626541745</v>
      </c>
      <c r="AF455" s="107">
        <v>10953439844</v>
      </c>
      <c r="AG455" s="107">
        <v>885527817</v>
      </c>
      <c r="AH455" s="107">
        <v>776505063</v>
      </c>
      <c r="AI455" s="107">
        <v>256793531</v>
      </c>
      <c r="AJ455" s="107">
        <v>251157820</v>
      </c>
      <c r="AK455" s="107">
        <v>903351119</v>
      </c>
      <c r="AL455" s="235">
        <v>96455942060</v>
      </c>
    </row>
    <row r="456" spans="1:38" s="25" customFormat="1" ht="14.4" collapsed="1" x14ac:dyDescent="0.3">
      <c r="A456" s="69" t="s">
        <v>46</v>
      </c>
      <c r="B456" s="31" t="s">
        <v>170</v>
      </c>
      <c r="C456" s="30">
        <v>3415864987</v>
      </c>
      <c r="D456" s="30">
        <v>1149399865</v>
      </c>
      <c r="E456" s="30">
        <v>2566091325</v>
      </c>
      <c r="F456" s="30">
        <v>1284932331</v>
      </c>
      <c r="G456" s="30">
        <v>5123014649</v>
      </c>
      <c r="H456" s="30">
        <v>14904777874</v>
      </c>
      <c r="I456" s="30">
        <v>1777354572</v>
      </c>
      <c r="J456" s="30">
        <v>1998987261</v>
      </c>
      <c r="K456" s="30">
        <v>1600107760</v>
      </c>
      <c r="L456" s="30">
        <v>25264269086</v>
      </c>
      <c r="M456" s="30">
        <v>8259904155</v>
      </c>
      <c r="N456" s="30">
        <v>5812535330</v>
      </c>
      <c r="O456" s="30">
        <v>4153658199</v>
      </c>
      <c r="P456" s="30">
        <v>1729229105</v>
      </c>
      <c r="Q456" s="30">
        <v>1800596670</v>
      </c>
      <c r="R456" s="30">
        <v>3197934584</v>
      </c>
      <c r="S456" s="30">
        <v>861600071</v>
      </c>
      <c r="T456" s="30">
        <v>20299589918</v>
      </c>
      <c r="U456" s="30">
        <v>511000162</v>
      </c>
      <c r="V456" s="30">
        <v>11305135679</v>
      </c>
      <c r="W456" s="30">
        <v>2211878547</v>
      </c>
      <c r="X456" s="30">
        <v>1059868019</v>
      </c>
      <c r="Y456" s="30">
        <v>3948015770</v>
      </c>
      <c r="Z456" s="30">
        <v>1063813313</v>
      </c>
      <c r="AA456" s="30">
        <v>9357679017</v>
      </c>
      <c r="AB456" s="30">
        <v>6285543687</v>
      </c>
      <c r="AC456" s="30">
        <v>19074652948</v>
      </c>
      <c r="AD456" s="30">
        <v>12754233152</v>
      </c>
      <c r="AE456" s="30">
        <v>2549442409</v>
      </c>
      <c r="AF456" s="30">
        <v>15178418104</v>
      </c>
      <c r="AG456" s="30">
        <v>4006264259</v>
      </c>
      <c r="AH456" s="30">
        <v>4872924345</v>
      </c>
      <c r="AI456" s="30">
        <v>2515669284</v>
      </c>
      <c r="AJ456" s="30">
        <v>3007679929</v>
      </c>
      <c r="AK456" s="30">
        <v>919776318</v>
      </c>
      <c r="AL456" s="237">
        <v>205821842684</v>
      </c>
    </row>
    <row r="457" spans="1:38" s="25" customFormat="1" ht="14.4" x14ac:dyDescent="0.3">
      <c r="A457" s="68" t="s">
        <v>688</v>
      </c>
      <c r="B457" s="28" t="s">
        <v>143</v>
      </c>
      <c r="C457" s="12">
        <v>78820966</v>
      </c>
      <c r="D457" s="12">
        <v>89117172</v>
      </c>
      <c r="E457" s="12">
        <v>10156277</v>
      </c>
      <c r="F457" s="12">
        <v>913746</v>
      </c>
      <c r="G457" s="12">
        <v>4411071</v>
      </c>
      <c r="H457" s="12">
        <v>121160458</v>
      </c>
      <c r="I457" s="12">
        <v>8770029</v>
      </c>
      <c r="J457" s="12">
        <v>23509447</v>
      </c>
      <c r="K457" s="12">
        <v>0</v>
      </c>
      <c r="L457" s="12">
        <v>234705311</v>
      </c>
      <c r="M457" s="12">
        <v>280440041</v>
      </c>
      <c r="N457" s="12">
        <v>69636920</v>
      </c>
      <c r="O457" s="12">
        <v>48111392</v>
      </c>
      <c r="P457" s="12">
        <v>37142639</v>
      </c>
      <c r="Q457" s="12">
        <v>50639504</v>
      </c>
      <c r="R457" s="12">
        <v>11210567</v>
      </c>
      <c r="S457" s="12">
        <v>0</v>
      </c>
      <c r="T457" s="12">
        <v>140397566</v>
      </c>
      <c r="U457" s="12">
        <v>0</v>
      </c>
      <c r="V457" s="12">
        <v>65339111</v>
      </c>
      <c r="W457" s="12">
        <v>14730515</v>
      </c>
      <c r="X457" s="12">
        <v>3922625</v>
      </c>
      <c r="Y457" s="12">
        <v>14209847</v>
      </c>
      <c r="Z457" s="12">
        <v>2533903</v>
      </c>
      <c r="AA457" s="12">
        <v>91983272</v>
      </c>
      <c r="AB457" s="12">
        <v>69629036</v>
      </c>
      <c r="AC457" s="12">
        <v>809002564</v>
      </c>
      <c r="AD457" s="12">
        <v>48796623</v>
      </c>
      <c r="AE457" s="12">
        <v>2130595</v>
      </c>
      <c r="AF457" s="12">
        <v>33299678</v>
      </c>
      <c r="AG457" s="12">
        <v>13531738</v>
      </c>
      <c r="AH457" s="12">
        <v>9905115</v>
      </c>
      <c r="AI457" s="12">
        <v>0</v>
      </c>
      <c r="AJ457" s="12">
        <v>9506</v>
      </c>
      <c r="AK457" s="12">
        <v>0</v>
      </c>
      <c r="AL457" s="228">
        <v>2388167234</v>
      </c>
    </row>
    <row r="458" spans="1:38" s="25" customFormat="1" ht="14.4" x14ac:dyDescent="0.3">
      <c r="A458" s="68" t="s">
        <v>689</v>
      </c>
      <c r="B458" s="28" t="s">
        <v>144</v>
      </c>
      <c r="C458" s="12">
        <v>132312955</v>
      </c>
      <c r="D458" s="12">
        <v>175015860</v>
      </c>
      <c r="E458" s="12">
        <v>8182306</v>
      </c>
      <c r="F458" s="12">
        <v>1383096</v>
      </c>
      <c r="G458" s="12">
        <v>692020</v>
      </c>
      <c r="H458" s="12">
        <v>36863283</v>
      </c>
      <c r="I458" s="12">
        <v>3468480</v>
      </c>
      <c r="J458" s="12">
        <v>1595693</v>
      </c>
      <c r="K458" s="12">
        <v>0</v>
      </c>
      <c r="L458" s="12">
        <v>304512500</v>
      </c>
      <c r="M458" s="12">
        <v>941762122</v>
      </c>
      <c r="N458" s="12">
        <v>106477909</v>
      </c>
      <c r="O458" s="12">
        <v>89453352</v>
      </c>
      <c r="P458" s="12">
        <v>86139540</v>
      </c>
      <c r="Q458" s="12">
        <v>4354339</v>
      </c>
      <c r="R458" s="12">
        <v>251457971</v>
      </c>
      <c r="S458" s="12">
        <v>0</v>
      </c>
      <c r="T458" s="12">
        <v>127138918</v>
      </c>
      <c r="U458" s="12">
        <v>0</v>
      </c>
      <c r="V458" s="12">
        <v>709202132</v>
      </c>
      <c r="W458" s="12">
        <v>23681699</v>
      </c>
      <c r="X458" s="12">
        <v>144698</v>
      </c>
      <c r="Y458" s="12">
        <v>1470670</v>
      </c>
      <c r="Z458" s="12">
        <v>12883688</v>
      </c>
      <c r="AA458" s="12">
        <v>33676274</v>
      </c>
      <c r="AB458" s="12">
        <v>65507383</v>
      </c>
      <c r="AC458" s="12">
        <v>191008034</v>
      </c>
      <c r="AD458" s="12">
        <v>2464303</v>
      </c>
      <c r="AE458" s="12">
        <v>361647</v>
      </c>
      <c r="AF458" s="12">
        <v>97857062</v>
      </c>
      <c r="AG458" s="12">
        <v>24978895</v>
      </c>
      <c r="AH458" s="12">
        <v>7136498</v>
      </c>
      <c r="AI458" s="12">
        <v>0</v>
      </c>
      <c r="AJ458" s="12">
        <v>0</v>
      </c>
      <c r="AK458" s="12">
        <v>0</v>
      </c>
      <c r="AL458" s="228">
        <v>3441183327</v>
      </c>
    </row>
    <row r="459" spans="1:38" s="25" customFormat="1" ht="14.4" x14ac:dyDescent="0.3">
      <c r="A459" s="68" t="s">
        <v>690</v>
      </c>
      <c r="B459" s="28" t="s">
        <v>145</v>
      </c>
      <c r="C459" s="12">
        <v>1238454</v>
      </c>
      <c r="D459" s="12">
        <v>31136686</v>
      </c>
      <c r="E459" s="12">
        <v>52893</v>
      </c>
      <c r="F459" s="12">
        <v>16172</v>
      </c>
      <c r="G459" s="12">
        <v>2185266</v>
      </c>
      <c r="H459" s="12">
        <v>13451642</v>
      </c>
      <c r="I459" s="12">
        <v>1921368</v>
      </c>
      <c r="J459" s="12">
        <v>1457251</v>
      </c>
      <c r="K459" s="12">
        <v>3226293</v>
      </c>
      <c r="L459" s="12">
        <v>3712370</v>
      </c>
      <c r="M459" s="12">
        <v>30971428</v>
      </c>
      <c r="N459" s="12">
        <v>166619695</v>
      </c>
      <c r="O459" s="12">
        <v>56653260</v>
      </c>
      <c r="P459" s="12">
        <v>56905404</v>
      </c>
      <c r="Q459" s="12">
        <v>4855538</v>
      </c>
      <c r="R459" s="12">
        <v>6453691</v>
      </c>
      <c r="S459" s="12">
        <v>2220215</v>
      </c>
      <c r="T459" s="12">
        <v>13506526</v>
      </c>
      <c r="U459" s="12">
        <v>0</v>
      </c>
      <c r="V459" s="12">
        <v>1586783</v>
      </c>
      <c r="W459" s="12">
        <v>1960961</v>
      </c>
      <c r="X459" s="12">
        <v>139496</v>
      </c>
      <c r="Y459" s="12">
        <v>707740</v>
      </c>
      <c r="Z459" s="12">
        <v>1064147</v>
      </c>
      <c r="AA459" s="12">
        <v>5049366</v>
      </c>
      <c r="AB459" s="12">
        <v>78265</v>
      </c>
      <c r="AC459" s="12">
        <v>59319629</v>
      </c>
      <c r="AD459" s="12">
        <v>19532633</v>
      </c>
      <c r="AE459" s="12">
        <v>0</v>
      </c>
      <c r="AF459" s="12">
        <v>4957822</v>
      </c>
      <c r="AG459" s="12">
        <v>33031994</v>
      </c>
      <c r="AH459" s="12">
        <v>5305785</v>
      </c>
      <c r="AI459" s="12">
        <v>0</v>
      </c>
      <c r="AJ459" s="12">
        <v>0</v>
      </c>
      <c r="AK459" s="12">
        <v>0</v>
      </c>
      <c r="AL459" s="228">
        <v>529318773</v>
      </c>
    </row>
    <row r="460" spans="1:38" s="25" customFormat="1" ht="14.4" x14ac:dyDescent="0.3">
      <c r="A460" s="68" t="s">
        <v>691</v>
      </c>
      <c r="B460" s="28" t="s">
        <v>146</v>
      </c>
      <c r="C460" s="12">
        <v>0</v>
      </c>
      <c r="D460" s="12">
        <v>1137387329</v>
      </c>
      <c r="E460" s="12">
        <v>14660701</v>
      </c>
      <c r="F460" s="12">
        <v>19197728</v>
      </c>
      <c r="G460" s="12">
        <v>59965786</v>
      </c>
      <c r="H460" s="12">
        <v>68921387</v>
      </c>
      <c r="I460" s="12">
        <v>48449653</v>
      </c>
      <c r="J460" s="12">
        <v>66671367</v>
      </c>
      <c r="K460" s="12">
        <v>57088751</v>
      </c>
      <c r="L460" s="12">
        <v>47286320</v>
      </c>
      <c r="M460" s="12">
        <v>42294444</v>
      </c>
      <c r="N460" s="12">
        <v>117553162</v>
      </c>
      <c r="O460" s="12">
        <v>191677715</v>
      </c>
      <c r="P460" s="12">
        <v>501957651</v>
      </c>
      <c r="Q460" s="12">
        <v>120498025</v>
      </c>
      <c r="R460" s="12">
        <v>122702571</v>
      </c>
      <c r="S460" s="12">
        <v>32467631</v>
      </c>
      <c r="T460" s="12">
        <v>2636741976</v>
      </c>
      <c r="U460" s="12">
        <v>0</v>
      </c>
      <c r="V460" s="12">
        <v>23195356</v>
      </c>
      <c r="W460" s="12">
        <v>29252678</v>
      </c>
      <c r="X460" s="12">
        <v>16705103</v>
      </c>
      <c r="Y460" s="12">
        <v>12711792</v>
      </c>
      <c r="Z460" s="12">
        <v>12092188</v>
      </c>
      <c r="AA460" s="12">
        <v>194484467</v>
      </c>
      <c r="AB460" s="12">
        <v>16464971</v>
      </c>
      <c r="AC460" s="12">
        <v>22831144</v>
      </c>
      <c r="AD460" s="12">
        <v>0</v>
      </c>
      <c r="AE460" s="12">
        <v>72376290</v>
      </c>
      <c r="AF460" s="12">
        <v>91493990</v>
      </c>
      <c r="AG460" s="12">
        <v>44205226</v>
      </c>
      <c r="AH460" s="12">
        <v>42913090</v>
      </c>
      <c r="AI460" s="12">
        <v>1088237</v>
      </c>
      <c r="AJ460" s="12">
        <v>2848912</v>
      </c>
      <c r="AK460" s="12">
        <v>0</v>
      </c>
      <c r="AL460" s="228">
        <v>5868185641</v>
      </c>
    </row>
    <row r="461" spans="1:38" s="25" customFormat="1" ht="14.4" x14ac:dyDescent="0.3">
      <c r="A461" s="68" t="s">
        <v>692</v>
      </c>
      <c r="B461" s="28" t="s">
        <v>147</v>
      </c>
      <c r="C461" s="12">
        <v>1116514</v>
      </c>
      <c r="D461" s="12">
        <v>0</v>
      </c>
      <c r="E461" s="12">
        <v>0</v>
      </c>
      <c r="F461" s="12">
        <v>1113395</v>
      </c>
      <c r="G461" s="12">
        <v>15595968</v>
      </c>
      <c r="H461" s="12">
        <v>214599</v>
      </c>
      <c r="I461" s="12">
        <v>1113395</v>
      </c>
      <c r="J461" s="12">
        <v>1113395</v>
      </c>
      <c r="K461" s="12">
        <v>1113395</v>
      </c>
      <c r="L461" s="12">
        <v>1113395</v>
      </c>
      <c r="M461" s="12">
        <v>1113395</v>
      </c>
      <c r="N461" s="12">
        <v>0</v>
      </c>
      <c r="O461" s="12">
        <v>0</v>
      </c>
      <c r="P461" s="12">
        <v>1113395</v>
      </c>
      <c r="Q461" s="12">
        <v>0</v>
      </c>
      <c r="R461" s="12">
        <v>1113443</v>
      </c>
      <c r="S461" s="12">
        <v>1113395</v>
      </c>
      <c r="T461" s="12">
        <v>0</v>
      </c>
      <c r="U461" s="12">
        <v>0</v>
      </c>
      <c r="V461" s="12">
        <v>0</v>
      </c>
      <c r="W461" s="12">
        <v>1113395</v>
      </c>
      <c r="X461" s="12">
        <v>6996565</v>
      </c>
      <c r="Y461" s="12">
        <v>1113395</v>
      </c>
      <c r="Z461" s="12">
        <v>1113395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1113395</v>
      </c>
      <c r="AI461" s="12">
        <v>0</v>
      </c>
      <c r="AJ461" s="12">
        <v>0</v>
      </c>
      <c r="AK461" s="12">
        <v>0</v>
      </c>
      <c r="AL461" s="228">
        <v>38397829</v>
      </c>
    </row>
    <row r="462" spans="1:38" s="25" customFormat="1" ht="14.4" x14ac:dyDescent="0.3">
      <c r="A462" s="68" t="s">
        <v>693</v>
      </c>
      <c r="B462" s="28" t="s">
        <v>148</v>
      </c>
      <c r="C462" s="12">
        <v>71648367</v>
      </c>
      <c r="D462" s="12">
        <v>24266621</v>
      </c>
      <c r="E462" s="12">
        <v>5019769</v>
      </c>
      <c r="F462" s="12">
        <v>508467</v>
      </c>
      <c r="G462" s="12">
        <v>1279013</v>
      </c>
      <c r="H462" s="12">
        <v>0</v>
      </c>
      <c r="I462" s="12">
        <v>2927909</v>
      </c>
      <c r="J462" s="12">
        <v>1378373</v>
      </c>
      <c r="K462" s="12">
        <v>0</v>
      </c>
      <c r="L462" s="12">
        <v>28238620</v>
      </c>
      <c r="M462" s="12">
        <v>5287207</v>
      </c>
      <c r="N462" s="12">
        <v>17812097</v>
      </c>
      <c r="O462" s="12">
        <v>22508901</v>
      </c>
      <c r="P462" s="12">
        <v>20964699</v>
      </c>
      <c r="Q462" s="12">
        <v>7026747</v>
      </c>
      <c r="R462" s="12">
        <v>2390892</v>
      </c>
      <c r="S462" s="12">
        <v>0</v>
      </c>
      <c r="T462" s="12">
        <v>13241477</v>
      </c>
      <c r="U462" s="12">
        <v>0</v>
      </c>
      <c r="V462" s="12">
        <v>21249281</v>
      </c>
      <c r="W462" s="12">
        <v>5698226</v>
      </c>
      <c r="X462" s="12">
        <v>1961751</v>
      </c>
      <c r="Y462" s="12">
        <v>11350867</v>
      </c>
      <c r="Z462" s="12">
        <v>958986</v>
      </c>
      <c r="AA462" s="12">
        <v>4566819</v>
      </c>
      <c r="AB462" s="12">
        <v>3643757</v>
      </c>
      <c r="AC462" s="12">
        <v>47283114</v>
      </c>
      <c r="AD462" s="12">
        <v>3271220</v>
      </c>
      <c r="AE462" s="12">
        <v>457069</v>
      </c>
      <c r="AF462" s="12">
        <v>22798690</v>
      </c>
      <c r="AG462" s="12">
        <v>1888021</v>
      </c>
      <c r="AH462" s="12">
        <v>26380705</v>
      </c>
      <c r="AI462" s="12">
        <v>0</v>
      </c>
      <c r="AJ462" s="12">
        <v>0</v>
      </c>
      <c r="AK462" s="12">
        <v>0</v>
      </c>
      <c r="AL462" s="228">
        <v>376007665</v>
      </c>
    </row>
    <row r="463" spans="1:38" s="25" customFormat="1" ht="14.4" x14ac:dyDescent="0.3">
      <c r="A463" s="68" t="s">
        <v>694</v>
      </c>
      <c r="B463" s="28" t="s">
        <v>149</v>
      </c>
      <c r="C463" s="12">
        <v>403340</v>
      </c>
      <c r="D463" s="12">
        <v>6705755</v>
      </c>
      <c r="E463" s="12">
        <v>0</v>
      </c>
      <c r="F463" s="12">
        <v>41325</v>
      </c>
      <c r="G463" s="12">
        <v>4516</v>
      </c>
      <c r="H463" s="12">
        <v>0</v>
      </c>
      <c r="I463" s="12">
        <v>199556</v>
      </c>
      <c r="J463" s="12">
        <v>133858</v>
      </c>
      <c r="K463" s="12">
        <v>0</v>
      </c>
      <c r="L463" s="12">
        <v>64903</v>
      </c>
      <c r="M463" s="12">
        <v>910285</v>
      </c>
      <c r="N463" s="12">
        <v>566851</v>
      </c>
      <c r="O463" s="12">
        <v>418499</v>
      </c>
      <c r="P463" s="12">
        <v>662564</v>
      </c>
      <c r="Q463" s="12">
        <v>368780</v>
      </c>
      <c r="R463" s="12">
        <v>257891</v>
      </c>
      <c r="S463" s="12">
        <v>0</v>
      </c>
      <c r="T463" s="12">
        <v>2438761</v>
      </c>
      <c r="U463" s="12">
        <v>0</v>
      </c>
      <c r="V463" s="12">
        <v>2125102</v>
      </c>
      <c r="W463" s="12">
        <v>110707</v>
      </c>
      <c r="X463" s="12">
        <v>17928</v>
      </c>
      <c r="Y463" s="12">
        <v>363136</v>
      </c>
      <c r="Z463" s="12">
        <v>111853</v>
      </c>
      <c r="AA463" s="12">
        <v>3135021</v>
      </c>
      <c r="AB463" s="12">
        <v>728248</v>
      </c>
      <c r="AC463" s="12">
        <v>5942618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12">
        <v>0</v>
      </c>
      <c r="AL463" s="228">
        <v>26061188</v>
      </c>
    </row>
    <row r="464" spans="1:38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19044757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16803283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350856343</v>
      </c>
      <c r="AE464" s="12">
        <v>0</v>
      </c>
      <c r="AF464" s="12">
        <v>11500922819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228">
        <v>11887627202</v>
      </c>
    </row>
    <row r="465" spans="1:38" s="25" customFormat="1" ht="14.4" x14ac:dyDescent="0.3">
      <c r="A465" s="68" t="s">
        <v>696</v>
      </c>
      <c r="B465" s="28" t="s">
        <v>151</v>
      </c>
      <c r="C465" s="12">
        <v>13852058</v>
      </c>
      <c r="D465" s="12">
        <v>1434647</v>
      </c>
      <c r="E465" s="12">
        <v>2566083</v>
      </c>
      <c r="F465" s="12">
        <v>0</v>
      </c>
      <c r="G465" s="12">
        <v>6476605</v>
      </c>
      <c r="H465" s="12">
        <v>11586142</v>
      </c>
      <c r="I465" s="12">
        <v>430761</v>
      </c>
      <c r="J465" s="12">
        <v>4233779</v>
      </c>
      <c r="K465" s="12">
        <v>2897344</v>
      </c>
      <c r="L465" s="12">
        <v>74754305</v>
      </c>
      <c r="M465" s="12">
        <v>7543113</v>
      </c>
      <c r="N465" s="12">
        <v>291064913</v>
      </c>
      <c r="O465" s="12">
        <v>20895905</v>
      </c>
      <c r="P465" s="12">
        <v>76767463</v>
      </c>
      <c r="Q465" s="12">
        <v>0</v>
      </c>
      <c r="R465" s="12">
        <v>8602023</v>
      </c>
      <c r="S465" s="12">
        <v>0</v>
      </c>
      <c r="T465" s="12">
        <v>58498048</v>
      </c>
      <c r="U465" s="12">
        <v>0</v>
      </c>
      <c r="V465" s="12">
        <v>187769323</v>
      </c>
      <c r="W465" s="12">
        <v>13026066</v>
      </c>
      <c r="X465" s="12">
        <v>37351817</v>
      </c>
      <c r="Y465" s="12">
        <v>5371134</v>
      </c>
      <c r="Z465" s="12">
        <v>658331</v>
      </c>
      <c r="AA465" s="12">
        <v>170803402</v>
      </c>
      <c r="AB465" s="12">
        <v>5762069</v>
      </c>
      <c r="AC465" s="12">
        <v>4143352</v>
      </c>
      <c r="AD465" s="12">
        <v>211138</v>
      </c>
      <c r="AE465" s="12">
        <v>138083</v>
      </c>
      <c r="AF465" s="12">
        <v>7615463</v>
      </c>
      <c r="AG465" s="12">
        <v>1923052</v>
      </c>
      <c r="AH465" s="12">
        <v>14556194</v>
      </c>
      <c r="AI465" s="12">
        <v>35000</v>
      </c>
      <c r="AJ465" s="12">
        <v>0</v>
      </c>
      <c r="AK465" s="12">
        <v>0</v>
      </c>
      <c r="AL465" s="228">
        <v>1030967613</v>
      </c>
    </row>
    <row r="466" spans="1:38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37319754</v>
      </c>
      <c r="E466" s="12">
        <v>10948294</v>
      </c>
      <c r="F466" s="12">
        <v>9056368</v>
      </c>
      <c r="G466" s="12">
        <v>10482280</v>
      </c>
      <c r="H466" s="12">
        <v>171990779</v>
      </c>
      <c r="I466" s="12">
        <v>12411576</v>
      </c>
      <c r="J466" s="12">
        <v>10026385</v>
      </c>
      <c r="K466" s="12">
        <v>33080444</v>
      </c>
      <c r="L466" s="12">
        <v>24265263</v>
      </c>
      <c r="M466" s="12">
        <v>12748492</v>
      </c>
      <c r="N466" s="12">
        <v>152855433</v>
      </c>
      <c r="O466" s="12">
        <v>29679256</v>
      </c>
      <c r="P466" s="12">
        <v>24552538</v>
      </c>
      <c r="Q466" s="12">
        <v>13164192</v>
      </c>
      <c r="R466" s="12">
        <v>11847528</v>
      </c>
      <c r="S466" s="12">
        <v>9572227</v>
      </c>
      <c r="T466" s="12">
        <v>20394557</v>
      </c>
      <c r="U466" s="12">
        <v>0</v>
      </c>
      <c r="V466" s="12">
        <v>23126911</v>
      </c>
      <c r="W466" s="12">
        <v>12691540</v>
      </c>
      <c r="X466" s="12">
        <v>9117227</v>
      </c>
      <c r="Y466" s="12">
        <v>9457060</v>
      </c>
      <c r="Z466" s="12">
        <v>9287549</v>
      </c>
      <c r="AA466" s="12">
        <v>46979818</v>
      </c>
      <c r="AB466" s="12">
        <v>12889456</v>
      </c>
      <c r="AC466" s="12">
        <v>121311795</v>
      </c>
      <c r="AD466" s="12">
        <v>39504601</v>
      </c>
      <c r="AE466" s="12">
        <v>119623</v>
      </c>
      <c r="AF466" s="12">
        <v>24368048</v>
      </c>
      <c r="AG466" s="12">
        <v>17096727</v>
      </c>
      <c r="AH466" s="12">
        <v>11353567</v>
      </c>
      <c r="AI466" s="12">
        <v>7881766</v>
      </c>
      <c r="AJ466" s="12">
        <v>8937227</v>
      </c>
      <c r="AK466" s="12">
        <v>0</v>
      </c>
      <c r="AL466" s="228">
        <v>995362400</v>
      </c>
    </row>
    <row r="467" spans="1:38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2521597</v>
      </c>
      <c r="E467" s="12">
        <v>0</v>
      </c>
      <c r="F467" s="12">
        <v>0</v>
      </c>
      <c r="G467" s="12">
        <v>0</v>
      </c>
      <c r="H467" s="12">
        <v>92781889</v>
      </c>
      <c r="I467" s="12">
        <v>8559869</v>
      </c>
      <c r="J467" s="12">
        <v>0</v>
      </c>
      <c r="K467" s="12">
        <v>0</v>
      </c>
      <c r="L467" s="12">
        <v>6807185</v>
      </c>
      <c r="M467" s="12">
        <v>105811</v>
      </c>
      <c r="N467" s="12">
        <v>11455730</v>
      </c>
      <c r="O467" s="12">
        <v>17340013</v>
      </c>
      <c r="P467" s="12">
        <v>837323</v>
      </c>
      <c r="Q467" s="12">
        <v>56399</v>
      </c>
      <c r="R467" s="12">
        <v>291601</v>
      </c>
      <c r="S467" s="12">
        <v>0</v>
      </c>
      <c r="T467" s="12">
        <v>447002</v>
      </c>
      <c r="U467" s="12">
        <v>0</v>
      </c>
      <c r="V467" s="12">
        <v>330969</v>
      </c>
      <c r="W467" s="12">
        <v>0</v>
      </c>
      <c r="X467" s="12">
        <v>0</v>
      </c>
      <c r="Y467" s="12">
        <v>0</v>
      </c>
      <c r="Z467" s="12">
        <v>0</v>
      </c>
      <c r="AA467" s="12">
        <v>967401</v>
      </c>
      <c r="AB467" s="12">
        <v>0</v>
      </c>
      <c r="AC467" s="12">
        <v>53770180</v>
      </c>
      <c r="AD467" s="12">
        <v>0</v>
      </c>
      <c r="AE467" s="12">
        <v>0</v>
      </c>
      <c r="AF467" s="12">
        <v>11562812</v>
      </c>
      <c r="AG467" s="12">
        <v>126724888</v>
      </c>
      <c r="AH467" s="12">
        <v>199243</v>
      </c>
      <c r="AI467" s="12">
        <v>0</v>
      </c>
      <c r="AJ467" s="12">
        <v>0</v>
      </c>
      <c r="AK467" s="12">
        <v>0</v>
      </c>
      <c r="AL467" s="228">
        <v>336600024</v>
      </c>
    </row>
    <row r="468" spans="1:38" s="25" customFormat="1" ht="14.4" x14ac:dyDescent="0.3">
      <c r="A468" s="68" t="s">
        <v>699</v>
      </c>
      <c r="B468" s="28" t="s">
        <v>154</v>
      </c>
      <c r="C468" s="12">
        <v>11514798</v>
      </c>
      <c r="D468" s="12">
        <v>9808673</v>
      </c>
      <c r="E468" s="12">
        <v>366631</v>
      </c>
      <c r="F468" s="12">
        <v>0</v>
      </c>
      <c r="G468" s="12">
        <v>3442656</v>
      </c>
      <c r="H468" s="12">
        <v>2102783</v>
      </c>
      <c r="I468" s="12">
        <v>533897</v>
      </c>
      <c r="J468" s="12">
        <v>0</v>
      </c>
      <c r="K468" s="12">
        <v>3021897</v>
      </c>
      <c r="L468" s="12">
        <v>15377920</v>
      </c>
      <c r="M468" s="12">
        <v>35543721</v>
      </c>
      <c r="N468" s="12">
        <v>18871042</v>
      </c>
      <c r="O468" s="12">
        <v>9722756</v>
      </c>
      <c r="P468" s="12">
        <v>5660569</v>
      </c>
      <c r="Q468" s="12">
        <v>1840988</v>
      </c>
      <c r="R468" s="12">
        <v>223689052</v>
      </c>
      <c r="S468" s="12">
        <v>127826</v>
      </c>
      <c r="T468" s="12">
        <v>37878630</v>
      </c>
      <c r="U468" s="12">
        <v>0</v>
      </c>
      <c r="V468" s="12">
        <v>13180355</v>
      </c>
      <c r="W468" s="12">
        <v>295236</v>
      </c>
      <c r="X468" s="12">
        <v>0</v>
      </c>
      <c r="Y468" s="12">
        <v>343483</v>
      </c>
      <c r="Z468" s="12">
        <v>110747</v>
      </c>
      <c r="AA468" s="12">
        <v>35030065</v>
      </c>
      <c r="AB468" s="12">
        <v>2591222</v>
      </c>
      <c r="AC468" s="12">
        <v>126660436</v>
      </c>
      <c r="AD468" s="12">
        <v>3515024</v>
      </c>
      <c r="AE468" s="12">
        <v>0</v>
      </c>
      <c r="AF468" s="12">
        <v>36555643</v>
      </c>
      <c r="AG468" s="12">
        <v>36216367</v>
      </c>
      <c r="AH468" s="12">
        <v>2621682</v>
      </c>
      <c r="AI468" s="12">
        <v>0</v>
      </c>
      <c r="AJ468" s="12">
        <v>0</v>
      </c>
      <c r="AK468" s="12">
        <v>0</v>
      </c>
      <c r="AL468" s="228">
        <v>636624099</v>
      </c>
    </row>
    <row r="469" spans="1:38" s="25" customFormat="1" ht="14.4" x14ac:dyDescent="0.3">
      <c r="A469" s="68" t="s">
        <v>700</v>
      </c>
      <c r="B469" s="28" t="s">
        <v>155</v>
      </c>
      <c r="C469" s="12">
        <v>4088694</v>
      </c>
      <c r="D469" s="12">
        <v>23189295</v>
      </c>
      <c r="E469" s="12">
        <v>15134491</v>
      </c>
      <c r="F469" s="12">
        <v>3451461</v>
      </c>
      <c r="G469" s="12">
        <v>20050765</v>
      </c>
      <c r="H469" s="12">
        <v>57006356</v>
      </c>
      <c r="I469" s="12">
        <v>302242</v>
      </c>
      <c r="J469" s="12">
        <v>277200</v>
      </c>
      <c r="K469" s="12">
        <v>3121955</v>
      </c>
      <c r="L469" s="12">
        <v>126760124</v>
      </c>
      <c r="M469" s="12">
        <v>19006558</v>
      </c>
      <c r="N469" s="12">
        <v>161771060</v>
      </c>
      <c r="O469" s="12">
        <v>69178638</v>
      </c>
      <c r="P469" s="12">
        <v>27043237</v>
      </c>
      <c r="Q469" s="12">
        <v>55350192</v>
      </c>
      <c r="R469" s="12">
        <v>112307567</v>
      </c>
      <c r="S469" s="12">
        <v>1080939</v>
      </c>
      <c r="T469" s="12">
        <v>41317134</v>
      </c>
      <c r="U469" s="12">
        <v>0</v>
      </c>
      <c r="V469" s="12">
        <v>49377280</v>
      </c>
      <c r="W469" s="12">
        <v>207574</v>
      </c>
      <c r="X469" s="12">
        <v>23143792</v>
      </c>
      <c r="Y469" s="12">
        <v>5873670</v>
      </c>
      <c r="Z469" s="12">
        <v>11836621</v>
      </c>
      <c r="AA469" s="12">
        <v>66186679</v>
      </c>
      <c r="AB469" s="12">
        <v>2724990</v>
      </c>
      <c r="AC469" s="12">
        <v>18098435</v>
      </c>
      <c r="AD469" s="12">
        <v>1751591</v>
      </c>
      <c r="AE469" s="12">
        <v>0</v>
      </c>
      <c r="AF469" s="12">
        <v>20262946</v>
      </c>
      <c r="AG469" s="12">
        <v>153105966</v>
      </c>
      <c r="AH469" s="12">
        <v>13015837</v>
      </c>
      <c r="AI469" s="12">
        <v>0</v>
      </c>
      <c r="AJ469" s="12">
        <v>0</v>
      </c>
      <c r="AK469" s="12">
        <v>0</v>
      </c>
      <c r="AL469" s="228">
        <v>1106023289</v>
      </c>
    </row>
    <row r="470" spans="1:38" s="25" customFormat="1" ht="14.4" x14ac:dyDescent="0.3">
      <c r="A470" s="68" t="s">
        <v>701</v>
      </c>
      <c r="B470" s="28" t="s">
        <v>70</v>
      </c>
      <c r="C470" s="12">
        <v>0</v>
      </c>
      <c r="D470" s="12">
        <v>19950678</v>
      </c>
      <c r="E470" s="12">
        <v>25175</v>
      </c>
      <c r="F470" s="12">
        <v>54431</v>
      </c>
      <c r="G470" s="12">
        <v>679900</v>
      </c>
      <c r="H470" s="12">
        <v>138238</v>
      </c>
      <c r="I470" s="12">
        <v>0</v>
      </c>
      <c r="J470" s="12">
        <v>0</v>
      </c>
      <c r="K470" s="12">
        <v>80700724</v>
      </c>
      <c r="L470" s="12">
        <v>220523237</v>
      </c>
      <c r="M470" s="12">
        <v>41302501</v>
      </c>
      <c r="N470" s="12">
        <v>10168342</v>
      </c>
      <c r="O470" s="12">
        <v>163518008</v>
      </c>
      <c r="P470" s="12">
        <v>1696949</v>
      </c>
      <c r="Q470" s="12">
        <v>0</v>
      </c>
      <c r="R470" s="12">
        <v>31190308</v>
      </c>
      <c r="S470" s="12">
        <v>0</v>
      </c>
      <c r="T470" s="12">
        <v>974633957</v>
      </c>
      <c r="U470" s="12">
        <v>0</v>
      </c>
      <c r="V470" s="12">
        <v>55046635</v>
      </c>
      <c r="W470" s="12">
        <v>22064</v>
      </c>
      <c r="X470" s="12">
        <v>0</v>
      </c>
      <c r="Y470" s="12">
        <v>113241428</v>
      </c>
      <c r="Z470" s="12">
        <v>3949434</v>
      </c>
      <c r="AA470" s="12">
        <v>1546899</v>
      </c>
      <c r="AB470" s="12">
        <v>328500071</v>
      </c>
      <c r="AC470" s="12">
        <v>32549417</v>
      </c>
      <c r="AD470" s="12">
        <v>72504283</v>
      </c>
      <c r="AE470" s="12">
        <v>4037517</v>
      </c>
      <c r="AF470" s="12">
        <v>15896057</v>
      </c>
      <c r="AG470" s="12">
        <v>357808029</v>
      </c>
      <c r="AH470" s="12">
        <v>11010650</v>
      </c>
      <c r="AI470" s="12">
        <v>388953</v>
      </c>
      <c r="AJ470" s="12">
        <v>0</v>
      </c>
      <c r="AK470" s="12">
        <v>0</v>
      </c>
      <c r="AL470" s="228">
        <v>2541083885</v>
      </c>
    </row>
    <row r="471" spans="1:38" s="25" customFormat="1" ht="14.4" x14ac:dyDescent="0.3">
      <c r="A471" s="108" t="s">
        <v>702</v>
      </c>
      <c r="B471" s="109" t="s">
        <v>186</v>
      </c>
      <c r="C471" s="107">
        <v>363680377</v>
      </c>
      <c r="D471" s="107">
        <v>1557854067</v>
      </c>
      <c r="E471" s="107">
        <v>67112620</v>
      </c>
      <c r="F471" s="107">
        <v>35736189</v>
      </c>
      <c r="G471" s="107">
        <v>125265846</v>
      </c>
      <c r="H471" s="107">
        <v>576217556</v>
      </c>
      <c r="I471" s="107">
        <v>89088735</v>
      </c>
      <c r="J471" s="107">
        <v>110396748</v>
      </c>
      <c r="K471" s="107">
        <v>184250803</v>
      </c>
      <c r="L471" s="107">
        <v>1088121453</v>
      </c>
      <c r="M471" s="107">
        <v>1438073875</v>
      </c>
      <c r="N471" s="107">
        <v>1124853154</v>
      </c>
      <c r="O471" s="107">
        <v>719157695</v>
      </c>
      <c r="P471" s="107">
        <v>841443971</v>
      </c>
      <c r="Q471" s="107">
        <v>258154704</v>
      </c>
      <c r="R471" s="107">
        <v>783515105</v>
      </c>
      <c r="S471" s="107">
        <v>46582233</v>
      </c>
      <c r="T471" s="107">
        <v>4083437835</v>
      </c>
      <c r="U471" s="107">
        <v>0</v>
      </c>
      <c r="V471" s="107">
        <v>1151529238</v>
      </c>
      <c r="W471" s="107">
        <v>102790661</v>
      </c>
      <c r="X471" s="107">
        <v>99501002</v>
      </c>
      <c r="Y471" s="107">
        <v>176214222</v>
      </c>
      <c r="Z471" s="107">
        <v>56600842</v>
      </c>
      <c r="AA471" s="107">
        <v>654409483</v>
      </c>
      <c r="AB471" s="107">
        <v>508519468</v>
      </c>
      <c r="AC471" s="107">
        <v>1491920718</v>
      </c>
      <c r="AD471" s="107">
        <v>542407759</v>
      </c>
      <c r="AE471" s="107">
        <v>79620824</v>
      </c>
      <c r="AF471" s="107">
        <v>11867591030</v>
      </c>
      <c r="AG471" s="107">
        <v>810857994</v>
      </c>
      <c r="AH471" s="107">
        <v>145514361</v>
      </c>
      <c r="AI471" s="107">
        <v>9393956</v>
      </c>
      <c r="AJ471" s="107">
        <v>11795645</v>
      </c>
      <c r="AK471" s="107">
        <v>0</v>
      </c>
      <c r="AL471" s="235">
        <v>31201610169</v>
      </c>
    </row>
    <row r="472" spans="1:38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28">
        <v>0</v>
      </c>
    </row>
    <row r="473" spans="1:38" s="25" customFormat="1" ht="14.4" x14ac:dyDescent="0.3">
      <c r="A473" s="68" t="s">
        <v>704</v>
      </c>
      <c r="B473" s="28" t="s">
        <v>189</v>
      </c>
      <c r="C473" s="12">
        <v>0</v>
      </c>
      <c r="D473" s="12">
        <v>119670756</v>
      </c>
      <c r="E473" s="12">
        <v>0</v>
      </c>
      <c r="F473" s="12">
        <v>0</v>
      </c>
      <c r="G473" s="12">
        <v>148989292</v>
      </c>
      <c r="H473" s="12">
        <v>206491715</v>
      </c>
      <c r="I473" s="12">
        <v>0</v>
      </c>
      <c r="J473" s="12">
        <v>0</v>
      </c>
      <c r="K473" s="12">
        <v>0</v>
      </c>
      <c r="L473" s="12">
        <v>85614083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18305456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28">
        <v>601203952</v>
      </c>
    </row>
    <row r="474" spans="1:38" s="25" customFormat="1" ht="14.4" x14ac:dyDescent="0.3">
      <c r="A474" s="108" t="s">
        <v>705</v>
      </c>
      <c r="B474" s="109" t="s">
        <v>187</v>
      </c>
      <c r="C474" s="107">
        <v>0</v>
      </c>
      <c r="D474" s="107">
        <v>119670756</v>
      </c>
      <c r="E474" s="107">
        <v>0</v>
      </c>
      <c r="F474" s="107">
        <v>0</v>
      </c>
      <c r="G474" s="107">
        <v>148989292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85614083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18305456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601203952</v>
      </c>
    </row>
    <row r="475" spans="1:38" s="25" customFormat="1" ht="14.4" x14ac:dyDescent="0.3">
      <c r="A475" s="68" t="s">
        <v>706</v>
      </c>
      <c r="B475" s="28" t="s">
        <v>143</v>
      </c>
      <c r="C475" s="12">
        <v>0</v>
      </c>
      <c r="D475" s="12">
        <v>49381297</v>
      </c>
      <c r="E475" s="12">
        <v>3110078</v>
      </c>
      <c r="F475" s="12">
        <v>0</v>
      </c>
      <c r="G475" s="12">
        <v>7920929</v>
      </c>
      <c r="H475" s="12">
        <v>47123808</v>
      </c>
      <c r="I475" s="12">
        <v>1903865</v>
      </c>
      <c r="J475" s="12">
        <v>19370</v>
      </c>
      <c r="K475" s="12">
        <v>0</v>
      </c>
      <c r="L475" s="12">
        <v>18462710</v>
      </c>
      <c r="M475" s="12">
        <v>43396</v>
      </c>
      <c r="N475" s="12">
        <v>30680220</v>
      </c>
      <c r="O475" s="12">
        <v>52536142</v>
      </c>
      <c r="P475" s="12">
        <v>0</v>
      </c>
      <c r="Q475" s="12">
        <v>25841007</v>
      </c>
      <c r="R475" s="12">
        <v>4704</v>
      </c>
      <c r="S475" s="12">
        <v>0</v>
      </c>
      <c r="T475" s="12">
        <v>0</v>
      </c>
      <c r="U475" s="12">
        <v>0</v>
      </c>
      <c r="V475" s="12">
        <v>0</v>
      </c>
      <c r="W475" s="12">
        <v>16612842</v>
      </c>
      <c r="X475" s="12">
        <v>0</v>
      </c>
      <c r="Y475" s="12">
        <v>6949518</v>
      </c>
      <c r="Z475" s="12">
        <v>1900531</v>
      </c>
      <c r="AA475" s="12">
        <v>368185863</v>
      </c>
      <c r="AB475" s="12">
        <v>54142106</v>
      </c>
      <c r="AC475" s="12">
        <v>0</v>
      </c>
      <c r="AD475" s="12">
        <v>40897758</v>
      </c>
      <c r="AE475" s="12">
        <v>0</v>
      </c>
      <c r="AF475" s="12">
        <v>1327591</v>
      </c>
      <c r="AG475" s="12">
        <v>0</v>
      </c>
      <c r="AH475" s="12">
        <v>24261</v>
      </c>
      <c r="AI475" s="12">
        <v>0</v>
      </c>
      <c r="AJ475" s="12">
        <v>0</v>
      </c>
      <c r="AK475" s="12">
        <v>0</v>
      </c>
      <c r="AL475" s="228">
        <v>727067996</v>
      </c>
    </row>
    <row r="476" spans="1:38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3678407</v>
      </c>
      <c r="N476" s="12">
        <v>0</v>
      </c>
      <c r="O476" s="12">
        <v>0</v>
      </c>
      <c r="P476" s="12">
        <v>30637</v>
      </c>
      <c r="Q476" s="12">
        <v>2831173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0</v>
      </c>
      <c r="Z476" s="12">
        <v>0</v>
      </c>
      <c r="AA476" s="12">
        <v>17451382</v>
      </c>
      <c r="AB476" s="12">
        <v>227937631</v>
      </c>
      <c r="AC476" s="12">
        <v>0</v>
      </c>
      <c r="AD476" s="12">
        <v>0</v>
      </c>
      <c r="AE476" s="12">
        <v>0</v>
      </c>
      <c r="AF476" s="12">
        <v>0</v>
      </c>
      <c r="AG476" s="12">
        <v>36264</v>
      </c>
      <c r="AH476" s="12">
        <v>0</v>
      </c>
      <c r="AI476" s="12">
        <v>0</v>
      </c>
      <c r="AJ476" s="12">
        <v>0</v>
      </c>
      <c r="AK476" s="12">
        <v>0</v>
      </c>
      <c r="AL476" s="228">
        <v>260618078</v>
      </c>
    </row>
    <row r="477" spans="1:38" s="25" customFormat="1" ht="14.4" x14ac:dyDescent="0.3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1225231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82055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9681126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28">
        <v>12346768</v>
      </c>
    </row>
    <row r="478" spans="1:38" s="25" customFormat="1" ht="14.4" x14ac:dyDescent="0.3">
      <c r="A478" s="68" t="s">
        <v>709</v>
      </c>
      <c r="B478" s="28" t="s">
        <v>146</v>
      </c>
      <c r="C478" s="12">
        <v>0</v>
      </c>
      <c r="D478" s="12">
        <v>210210</v>
      </c>
      <c r="E478" s="12">
        <v>229965557</v>
      </c>
      <c r="F478" s="12">
        <v>0</v>
      </c>
      <c r="G478" s="12">
        <v>0</v>
      </c>
      <c r="H478" s="12">
        <v>286790</v>
      </c>
      <c r="I478" s="12">
        <v>21</v>
      </c>
      <c r="J478" s="12">
        <v>947360</v>
      </c>
      <c r="K478" s="12">
        <v>8390210</v>
      </c>
      <c r="L478" s="12">
        <v>1613176</v>
      </c>
      <c r="M478" s="12">
        <v>0</v>
      </c>
      <c r="N478" s="12">
        <v>463682534</v>
      </c>
      <c r="O478" s="12">
        <v>850064</v>
      </c>
      <c r="P478" s="12">
        <v>2619412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2255506</v>
      </c>
      <c r="X478" s="12">
        <v>2226809</v>
      </c>
      <c r="Y478" s="12">
        <v>0</v>
      </c>
      <c r="Z478" s="12">
        <v>1484388</v>
      </c>
      <c r="AA478" s="12">
        <v>42025</v>
      </c>
      <c r="AB478" s="12">
        <v>104020676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12">
        <v>0</v>
      </c>
      <c r="AL478" s="228">
        <v>830548381</v>
      </c>
    </row>
    <row r="479" spans="1:38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28">
        <v>0</v>
      </c>
    </row>
    <row r="480" spans="1:38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36617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244915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28">
        <v>48732775</v>
      </c>
    </row>
    <row r="481" spans="1:38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566874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28">
        <v>566874</v>
      </c>
    </row>
    <row r="482" spans="1:38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23664584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28">
        <v>352007689</v>
      </c>
    </row>
    <row r="483" spans="1:38" s="25" customFormat="1" ht="14.4" x14ac:dyDescent="0.3">
      <c r="A483" s="68" t="s">
        <v>714</v>
      </c>
      <c r="B483" s="28" t="s">
        <v>151</v>
      </c>
      <c r="C483" s="12">
        <v>0</v>
      </c>
      <c r="D483" s="12">
        <v>20662359</v>
      </c>
      <c r="E483" s="12">
        <v>0</v>
      </c>
      <c r="F483" s="12">
        <v>0</v>
      </c>
      <c r="G483" s="12">
        <v>0</v>
      </c>
      <c r="H483" s="12">
        <v>5601088</v>
      </c>
      <c r="I483" s="12">
        <v>0</v>
      </c>
      <c r="J483" s="12">
        <v>0</v>
      </c>
      <c r="K483" s="12">
        <v>0</v>
      </c>
      <c r="L483" s="12">
        <v>338752400</v>
      </c>
      <c r="M483" s="12">
        <v>0</v>
      </c>
      <c r="N483" s="12">
        <v>34244</v>
      </c>
      <c r="O483" s="12">
        <v>20533</v>
      </c>
      <c r="P483" s="12">
        <v>307376</v>
      </c>
      <c r="Q483" s="12">
        <v>4709683</v>
      </c>
      <c r="R483" s="12">
        <v>0</v>
      </c>
      <c r="S483" s="12">
        <v>0</v>
      </c>
      <c r="T483" s="12">
        <v>0</v>
      </c>
      <c r="U483" s="12">
        <v>0</v>
      </c>
      <c r="V483" s="12">
        <v>69854</v>
      </c>
      <c r="W483" s="12">
        <v>0</v>
      </c>
      <c r="X483" s="12">
        <v>51350</v>
      </c>
      <c r="Y483" s="12">
        <v>0</v>
      </c>
      <c r="Z483" s="12">
        <v>153663</v>
      </c>
      <c r="AA483" s="12">
        <v>238448447</v>
      </c>
      <c r="AB483" s="12">
        <v>393123</v>
      </c>
      <c r="AC483" s="12">
        <v>0</v>
      </c>
      <c r="AD483" s="12">
        <v>5052240</v>
      </c>
      <c r="AE483" s="12">
        <v>0</v>
      </c>
      <c r="AF483" s="12">
        <v>1080147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28">
        <v>615336507</v>
      </c>
    </row>
    <row r="484" spans="1:38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233375</v>
      </c>
      <c r="I484" s="12">
        <v>0</v>
      </c>
      <c r="J484" s="12">
        <v>0</v>
      </c>
      <c r="K484" s="12">
        <v>0</v>
      </c>
      <c r="L484" s="12">
        <v>150939478</v>
      </c>
      <c r="M484" s="12">
        <v>340484</v>
      </c>
      <c r="N484" s="12">
        <v>443727</v>
      </c>
      <c r="O484" s="12">
        <v>0</v>
      </c>
      <c r="P484" s="12">
        <v>0</v>
      </c>
      <c r="Q484" s="12">
        <v>1962330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29297876</v>
      </c>
      <c r="AB484" s="12">
        <v>0</v>
      </c>
      <c r="AC484" s="12">
        <v>0</v>
      </c>
      <c r="AD484" s="12">
        <v>7130233</v>
      </c>
      <c r="AE484" s="12">
        <v>0</v>
      </c>
      <c r="AF484" s="12">
        <v>2544117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28">
        <v>209739203</v>
      </c>
    </row>
    <row r="485" spans="1:38" s="25" customFormat="1" ht="14.4" x14ac:dyDescent="0.3">
      <c r="A485" s="68" t="s">
        <v>716</v>
      </c>
      <c r="B485" s="28" t="s">
        <v>153</v>
      </c>
      <c r="C485" s="12">
        <v>0</v>
      </c>
      <c r="D485" s="12">
        <v>773990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343772</v>
      </c>
      <c r="N485" s="12">
        <v>0</v>
      </c>
      <c r="O485" s="12">
        <v>362052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166476439</v>
      </c>
      <c r="AB485" s="12">
        <v>526297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28">
        <v>187845088</v>
      </c>
    </row>
    <row r="486" spans="1:38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14820008</v>
      </c>
      <c r="O486" s="12">
        <v>0</v>
      </c>
      <c r="P486" s="12">
        <v>1240079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453134</v>
      </c>
      <c r="X486" s="12">
        <v>0</v>
      </c>
      <c r="Y486" s="12">
        <v>0</v>
      </c>
      <c r="Z486" s="12">
        <v>0</v>
      </c>
      <c r="AA486" s="12">
        <v>14373</v>
      </c>
      <c r="AB486" s="12">
        <v>35815654</v>
      </c>
      <c r="AC486" s="12">
        <v>0</v>
      </c>
      <c r="AD486" s="12">
        <v>22604580</v>
      </c>
      <c r="AE486" s="12">
        <v>0</v>
      </c>
      <c r="AF486" s="12">
        <v>32247153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28">
        <v>108061231</v>
      </c>
    </row>
    <row r="487" spans="1:38" s="25" customFormat="1" ht="14.4" x14ac:dyDescent="0.3">
      <c r="A487" s="68" t="s">
        <v>718</v>
      </c>
      <c r="B487" s="28" t="s">
        <v>155</v>
      </c>
      <c r="C487" s="12">
        <v>4883987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199985967</v>
      </c>
      <c r="O487" s="12">
        <v>0</v>
      </c>
      <c r="P487" s="12">
        <v>0</v>
      </c>
      <c r="Q487" s="12">
        <v>22547145</v>
      </c>
      <c r="R487" s="12">
        <v>327250</v>
      </c>
      <c r="S487" s="12">
        <v>565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412500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28">
        <v>228157414</v>
      </c>
    </row>
    <row r="488" spans="1:38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28">
        <v>180379989</v>
      </c>
    </row>
    <row r="489" spans="1:38" s="25" customFormat="1" ht="14.4" x14ac:dyDescent="0.3">
      <c r="A489" s="108" t="s">
        <v>720</v>
      </c>
      <c r="B489" s="109" t="s">
        <v>190</v>
      </c>
      <c r="C489" s="107">
        <v>4883987</v>
      </c>
      <c r="D489" s="107">
        <v>87875439</v>
      </c>
      <c r="E489" s="107">
        <v>233075635</v>
      </c>
      <c r="F489" s="107">
        <v>0</v>
      </c>
      <c r="G489" s="107">
        <v>7920929</v>
      </c>
      <c r="H489" s="107">
        <v>55037166</v>
      </c>
      <c r="I489" s="107">
        <v>1903886</v>
      </c>
      <c r="J489" s="107">
        <v>966730</v>
      </c>
      <c r="K489" s="107">
        <v>8390210</v>
      </c>
      <c r="L489" s="107">
        <v>509767764</v>
      </c>
      <c r="M489" s="107">
        <v>8681698</v>
      </c>
      <c r="N489" s="107">
        <v>712533848</v>
      </c>
      <c r="O489" s="107">
        <v>53768791</v>
      </c>
      <c r="P489" s="107">
        <v>4197504</v>
      </c>
      <c r="Q489" s="107">
        <v>66776073</v>
      </c>
      <c r="R489" s="107">
        <v>331954</v>
      </c>
      <c r="S489" s="107">
        <v>69950</v>
      </c>
      <c r="T489" s="107">
        <v>0</v>
      </c>
      <c r="U489" s="107">
        <v>0</v>
      </c>
      <c r="V489" s="107">
        <v>69854</v>
      </c>
      <c r="W489" s="107">
        <v>39436791</v>
      </c>
      <c r="X489" s="107">
        <v>2278159</v>
      </c>
      <c r="Y489" s="107">
        <v>6949518</v>
      </c>
      <c r="Z489" s="107">
        <v>3951082</v>
      </c>
      <c r="AA489" s="107">
        <v>987088440</v>
      </c>
      <c r="AB489" s="107">
        <v>423080402</v>
      </c>
      <c r="AC489" s="107">
        <v>0</v>
      </c>
      <c r="AD489" s="107">
        <v>481251308</v>
      </c>
      <c r="AE489" s="107">
        <v>0</v>
      </c>
      <c r="AF489" s="107">
        <v>60863592</v>
      </c>
      <c r="AG489" s="107">
        <v>36264</v>
      </c>
      <c r="AH489" s="107">
        <v>221019</v>
      </c>
      <c r="AI489" s="107">
        <v>0</v>
      </c>
      <c r="AJ489" s="107">
        <v>0</v>
      </c>
      <c r="AK489" s="107">
        <v>0</v>
      </c>
      <c r="AL489" s="235">
        <v>3761407993</v>
      </c>
    </row>
    <row r="490" spans="1:38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11204395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6000000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28">
        <v>17204395</v>
      </c>
    </row>
    <row r="491" spans="1:38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28">
        <v>0</v>
      </c>
    </row>
    <row r="492" spans="1:38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28">
        <v>0</v>
      </c>
    </row>
    <row r="493" spans="1:38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9111263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210104602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28">
        <v>219215865</v>
      </c>
    </row>
    <row r="494" spans="1:38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28">
        <v>0</v>
      </c>
    </row>
    <row r="495" spans="1:38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28">
        <v>0</v>
      </c>
    </row>
    <row r="496" spans="1:38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28">
        <v>0</v>
      </c>
    </row>
    <row r="497" spans="1:38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28">
        <v>0</v>
      </c>
    </row>
    <row r="498" spans="1:38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31929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28">
        <v>31929</v>
      </c>
    </row>
    <row r="499" spans="1:38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28">
        <v>0</v>
      </c>
    </row>
    <row r="500" spans="1:38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28">
        <v>0</v>
      </c>
    </row>
    <row r="501" spans="1:38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28">
        <v>0</v>
      </c>
    </row>
    <row r="502" spans="1:38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28">
        <v>0</v>
      </c>
    </row>
    <row r="503" spans="1:38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28">
        <v>0</v>
      </c>
    </row>
    <row r="504" spans="1:38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11204395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9111263</v>
      </c>
      <c r="T504" s="107">
        <v>0</v>
      </c>
      <c r="U504" s="107">
        <v>0</v>
      </c>
      <c r="V504" s="107">
        <v>0</v>
      </c>
      <c r="W504" s="107">
        <v>6000000</v>
      </c>
      <c r="X504" s="107">
        <v>0</v>
      </c>
      <c r="Y504" s="107">
        <v>31929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210104602</v>
      </c>
      <c r="AG504" s="107">
        <v>0</v>
      </c>
      <c r="AH504" s="107">
        <v>0</v>
      </c>
      <c r="AI504" s="107">
        <v>0</v>
      </c>
      <c r="AJ504" s="107">
        <v>0</v>
      </c>
      <c r="AK504" s="107">
        <v>0</v>
      </c>
      <c r="AL504" s="235">
        <v>236452189</v>
      </c>
    </row>
    <row r="505" spans="1:38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28">
        <v>430892</v>
      </c>
    </row>
    <row r="506" spans="1:38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28">
        <v>8791759</v>
      </c>
    </row>
    <row r="507" spans="1:38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38374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28">
        <v>38374</v>
      </c>
    </row>
    <row r="508" spans="1:38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217665</v>
      </c>
      <c r="J508" s="12">
        <v>0</v>
      </c>
      <c r="K508" s="12">
        <v>0</v>
      </c>
      <c r="L508" s="12">
        <v>0</v>
      </c>
      <c r="M508" s="12">
        <v>0</v>
      </c>
      <c r="N508" s="12">
        <v>2972468</v>
      </c>
      <c r="O508" s="12">
        <v>0</v>
      </c>
      <c r="P508" s="12">
        <v>755857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284552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28">
        <v>5434980</v>
      </c>
    </row>
    <row r="509" spans="1:38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28">
        <v>0</v>
      </c>
    </row>
    <row r="510" spans="1:38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28">
        <v>0</v>
      </c>
    </row>
    <row r="511" spans="1:38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28">
        <v>0</v>
      </c>
    </row>
    <row r="512" spans="1:38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28">
        <v>0</v>
      </c>
    </row>
    <row r="513" spans="1:38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53695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28">
        <v>53695</v>
      </c>
    </row>
    <row r="514" spans="1:38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28">
        <v>84155</v>
      </c>
    </row>
    <row r="515" spans="1:38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28">
        <v>0</v>
      </c>
    </row>
    <row r="516" spans="1:38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98612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28">
        <v>188141</v>
      </c>
    </row>
    <row r="517" spans="1:38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78902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28">
        <v>104321</v>
      </c>
    </row>
    <row r="518" spans="1:38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28">
        <v>0</v>
      </c>
    </row>
    <row r="519" spans="1:38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217665</v>
      </c>
      <c r="J519" s="107">
        <v>0</v>
      </c>
      <c r="K519" s="107">
        <v>0</v>
      </c>
      <c r="L519" s="107">
        <v>0</v>
      </c>
      <c r="M519" s="107">
        <v>0</v>
      </c>
      <c r="N519" s="107">
        <v>3105065</v>
      </c>
      <c r="O519" s="107">
        <v>0</v>
      </c>
      <c r="P519" s="107">
        <v>755857</v>
      </c>
      <c r="Q519" s="107">
        <v>237477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284552</v>
      </c>
      <c r="AB519" s="107">
        <v>8890371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5">
        <v>15126317</v>
      </c>
    </row>
    <row r="520" spans="1:38" s="25" customFormat="1" ht="14.4" x14ac:dyDescent="0.3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323500</v>
      </c>
      <c r="K520" s="12">
        <v>3415103</v>
      </c>
      <c r="L520" s="12">
        <v>6237904</v>
      </c>
      <c r="M520" s="12">
        <v>0</v>
      </c>
      <c r="N520" s="12">
        <v>651320123</v>
      </c>
      <c r="O520" s="12">
        <v>1409963</v>
      </c>
      <c r="P520" s="12">
        <v>0</v>
      </c>
      <c r="Q520" s="12">
        <v>0</v>
      </c>
      <c r="R520" s="12">
        <v>0</v>
      </c>
      <c r="S520" s="12">
        <v>0</v>
      </c>
      <c r="T520" s="12">
        <v>625982559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2462327</v>
      </c>
      <c r="AB520" s="12">
        <v>40600000</v>
      </c>
      <c r="AC520" s="12">
        <v>0</v>
      </c>
      <c r="AD520" s="12">
        <v>40939703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28">
        <v>1407477923</v>
      </c>
    </row>
    <row r="521" spans="1:38" s="25" customFormat="1" ht="14.4" x14ac:dyDescent="0.3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323500</v>
      </c>
      <c r="K521" s="107">
        <v>3415103</v>
      </c>
      <c r="L521" s="107">
        <v>6237904</v>
      </c>
      <c r="M521" s="107">
        <v>0</v>
      </c>
      <c r="N521" s="107">
        <v>651320123</v>
      </c>
      <c r="O521" s="107">
        <v>1409963</v>
      </c>
      <c r="P521" s="107">
        <v>0</v>
      </c>
      <c r="Q521" s="107">
        <v>0</v>
      </c>
      <c r="R521" s="107">
        <v>0</v>
      </c>
      <c r="S521" s="107">
        <v>0</v>
      </c>
      <c r="T521" s="107">
        <v>625982559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2462327</v>
      </c>
      <c r="AB521" s="107">
        <v>40600000</v>
      </c>
      <c r="AC521" s="107">
        <v>0</v>
      </c>
      <c r="AD521" s="107">
        <v>40939703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5">
        <v>1407477923</v>
      </c>
    </row>
    <row r="522" spans="1:38" s="25" customFormat="1" ht="14.4" x14ac:dyDescent="0.3">
      <c r="A522" s="68" t="s">
        <v>753</v>
      </c>
      <c r="B522" s="28" t="s">
        <v>195</v>
      </c>
      <c r="C522" s="12">
        <v>321087911</v>
      </c>
      <c r="D522" s="12">
        <v>169821668</v>
      </c>
      <c r="E522" s="12">
        <v>4661390</v>
      </c>
      <c r="F522" s="12">
        <v>0</v>
      </c>
      <c r="G522" s="12">
        <v>8374959</v>
      </c>
      <c r="H522" s="12">
        <v>730506644</v>
      </c>
      <c r="I522" s="12">
        <v>6627866</v>
      </c>
      <c r="J522" s="12">
        <v>3774363</v>
      </c>
      <c r="K522" s="12">
        <v>6402945</v>
      </c>
      <c r="L522" s="12">
        <v>0</v>
      </c>
      <c r="M522" s="12">
        <v>3750000</v>
      </c>
      <c r="N522" s="12">
        <v>3469813</v>
      </c>
      <c r="O522" s="12">
        <v>100000000</v>
      </c>
      <c r="P522" s="12">
        <v>0</v>
      </c>
      <c r="Q522" s="12">
        <v>10119188</v>
      </c>
      <c r="R522" s="12">
        <v>0</v>
      </c>
      <c r="S522" s="12">
        <v>14682000</v>
      </c>
      <c r="T522" s="12">
        <v>211983639</v>
      </c>
      <c r="U522" s="12">
        <v>306963135</v>
      </c>
      <c r="V522" s="12">
        <v>0</v>
      </c>
      <c r="W522" s="12">
        <v>14791258</v>
      </c>
      <c r="X522" s="12">
        <v>80767700</v>
      </c>
      <c r="Y522" s="12">
        <v>19109975</v>
      </c>
      <c r="Z522" s="12">
        <v>0</v>
      </c>
      <c r="AA522" s="12">
        <v>4299000</v>
      </c>
      <c r="AB522" s="12">
        <v>803144</v>
      </c>
      <c r="AC522" s="12">
        <v>275370820</v>
      </c>
      <c r="AD522" s="12">
        <v>14256810</v>
      </c>
      <c r="AE522" s="12">
        <v>0</v>
      </c>
      <c r="AF522" s="12">
        <v>5089850</v>
      </c>
      <c r="AG522" s="12">
        <v>2566590</v>
      </c>
      <c r="AH522" s="12">
        <v>33275278</v>
      </c>
      <c r="AI522" s="12">
        <v>0</v>
      </c>
      <c r="AJ522" s="12">
        <v>0</v>
      </c>
      <c r="AK522" s="12">
        <v>0</v>
      </c>
      <c r="AL522" s="228">
        <v>2352555946</v>
      </c>
    </row>
    <row r="523" spans="1:38" s="25" customFormat="1" ht="14.4" x14ac:dyDescent="0.3">
      <c r="A523" s="108" t="s">
        <v>754</v>
      </c>
      <c r="B523" s="109" t="s">
        <v>194</v>
      </c>
      <c r="C523" s="107">
        <v>321087911</v>
      </c>
      <c r="D523" s="107">
        <v>169821668</v>
      </c>
      <c r="E523" s="107">
        <v>4661390</v>
      </c>
      <c r="F523" s="107">
        <v>0</v>
      </c>
      <c r="G523" s="107">
        <v>8374959</v>
      </c>
      <c r="H523" s="107">
        <v>730506644</v>
      </c>
      <c r="I523" s="107">
        <v>6627866</v>
      </c>
      <c r="J523" s="107">
        <v>3774363</v>
      </c>
      <c r="K523" s="107">
        <v>6402945</v>
      </c>
      <c r="L523" s="107">
        <v>0</v>
      </c>
      <c r="M523" s="107">
        <v>3750000</v>
      </c>
      <c r="N523" s="107">
        <v>3469813</v>
      </c>
      <c r="O523" s="107">
        <v>100000000</v>
      </c>
      <c r="P523" s="107">
        <v>0</v>
      </c>
      <c r="Q523" s="107">
        <v>10119188</v>
      </c>
      <c r="R523" s="107">
        <v>0</v>
      </c>
      <c r="S523" s="107">
        <v>14682000</v>
      </c>
      <c r="T523" s="107">
        <v>211983639</v>
      </c>
      <c r="U523" s="107">
        <v>306963135</v>
      </c>
      <c r="V523" s="107">
        <v>0</v>
      </c>
      <c r="W523" s="107">
        <v>14791258</v>
      </c>
      <c r="X523" s="107">
        <v>80767700</v>
      </c>
      <c r="Y523" s="107">
        <v>19109975</v>
      </c>
      <c r="Z523" s="107">
        <v>0</v>
      </c>
      <c r="AA523" s="107">
        <v>4299000</v>
      </c>
      <c r="AB523" s="107">
        <v>803144</v>
      </c>
      <c r="AC523" s="107">
        <v>275370820</v>
      </c>
      <c r="AD523" s="107">
        <v>14256810</v>
      </c>
      <c r="AE523" s="107">
        <v>0</v>
      </c>
      <c r="AF523" s="107">
        <v>5089850</v>
      </c>
      <c r="AG523" s="107">
        <v>2566590</v>
      </c>
      <c r="AH523" s="107">
        <v>473724497</v>
      </c>
      <c r="AI523" s="107">
        <v>0</v>
      </c>
      <c r="AJ523" s="107">
        <v>0</v>
      </c>
      <c r="AK523" s="107">
        <v>0</v>
      </c>
      <c r="AL523" s="235">
        <v>2793005165</v>
      </c>
    </row>
    <row r="524" spans="1:38" s="25" customFormat="1" ht="14.4" collapsed="1" x14ac:dyDescent="0.3">
      <c r="A524" s="69" t="s">
        <v>47</v>
      </c>
      <c r="B524" s="31" t="s">
        <v>118</v>
      </c>
      <c r="C524" s="30">
        <v>713910082</v>
      </c>
      <c r="D524" s="30">
        <v>1939385913</v>
      </c>
      <c r="E524" s="30">
        <v>304849645</v>
      </c>
      <c r="F524" s="30">
        <v>35736189</v>
      </c>
      <c r="G524" s="30">
        <v>290981918</v>
      </c>
      <c r="H524" s="30">
        <v>1579457476</v>
      </c>
      <c r="I524" s="30">
        <v>97838152</v>
      </c>
      <c r="J524" s="30">
        <v>115461341</v>
      </c>
      <c r="K524" s="30">
        <v>202459061</v>
      </c>
      <c r="L524" s="30">
        <v>1689741204</v>
      </c>
      <c r="M524" s="30">
        <v>1450505573</v>
      </c>
      <c r="N524" s="30">
        <v>2516102754</v>
      </c>
      <c r="O524" s="30">
        <v>874336449</v>
      </c>
      <c r="P524" s="30">
        <v>846397332</v>
      </c>
      <c r="Q524" s="30">
        <v>335287442</v>
      </c>
      <c r="R524" s="30">
        <v>783847059</v>
      </c>
      <c r="S524" s="30">
        <v>70445446</v>
      </c>
      <c r="T524" s="30">
        <v>4921404033</v>
      </c>
      <c r="U524" s="30">
        <v>306963135</v>
      </c>
      <c r="V524" s="30">
        <v>1151599092</v>
      </c>
      <c r="W524" s="30">
        <v>163018710</v>
      </c>
      <c r="X524" s="30">
        <v>182546861</v>
      </c>
      <c r="Y524" s="30">
        <v>202305644</v>
      </c>
      <c r="Z524" s="30">
        <v>60551924</v>
      </c>
      <c r="AA524" s="30">
        <v>1648543802</v>
      </c>
      <c r="AB524" s="30">
        <v>983205284</v>
      </c>
      <c r="AC524" s="30">
        <v>1767291538</v>
      </c>
      <c r="AD524" s="30">
        <v>1098365474</v>
      </c>
      <c r="AE524" s="30">
        <v>83507624</v>
      </c>
      <c r="AF524" s="30">
        <v>12146127225</v>
      </c>
      <c r="AG524" s="30">
        <v>813460848</v>
      </c>
      <c r="AH524" s="30">
        <v>619459877</v>
      </c>
      <c r="AI524" s="30">
        <v>9393956</v>
      </c>
      <c r="AJ524" s="30">
        <v>11795645</v>
      </c>
      <c r="AK524" s="30">
        <v>0</v>
      </c>
      <c r="AL524" s="237">
        <v>40016283708</v>
      </c>
    </row>
    <row r="525" spans="1:38" s="25" customFormat="1" ht="14.4" x14ac:dyDescent="0.3">
      <c r="A525" s="68" t="s">
        <v>755</v>
      </c>
      <c r="B525" s="28" t="s">
        <v>197</v>
      </c>
      <c r="C525" s="12">
        <v>40909091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50674164</v>
      </c>
      <c r="I525" s="12">
        <v>999424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49545455</v>
      </c>
      <c r="O525" s="12">
        <v>0</v>
      </c>
      <c r="P525" s="12">
        <v>13470</v>
      </c>
      <c r="Q525" s="12">
        <v>0</v>
      </c>
      <c r="R525" s="12">
        <v>660945</v>
      </c>
      <c r="S525" s="12">
        <v>1649834</v>
      </c>
      <c r="T525" s="12">
        <v>0</v>
      </c>
      <c r="U525" s="12">
        <v>0</v>
      </c>
      <c r="V525" s="12">
        <v>52929277</v>
      </c>
      <c r="W525" s="12">
        <v>0</v>
      </c>
      <c r="X525" s="12">
        <v>0</v>
      </c>
      <c r="Y525" s="12">
        <v>13470</v>
      </c>
      <c r="Z525" s="12">
        <v>13470</v>
      </c>
      <c r="AA525" s="12">
        <v>95056527</v>
      </c>
      <c r="AB525" s="12">
        <v>101731708</v>
      </c>
      <c r="AC525" s="12">
        <v>144090910</v>
      </c>
      <c r="AD525" s="12">
        <v>0</v>
      </c>
      <c r="AE525" s="12">
        <v>7673639</v>
      </c>
      <c r="AF525" s="12">
        <v>0</v>
      </c>
      <c r="AG525" s="12">
        <v>109025287</v>
      </c>
      <c r="AH525" s="12">
        <v>13470</v>
      </c>
      <c r="AI525" s="12">
        <v>0</v>
      </c>
      <c r="AJ525" s="12">
        <v>0</v>
      </c>
      <c r="AK525" s="12">
        <v>0</v>
      </c>
      <c r="AL525" s="228">
        <v>3162871051</v>
      </c>
    </row>
    <row r="526" spans="1:38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28">
        <v>0</v>
      </c>
    </row>
    <row r="527" spans="1:38" s="25" customFormat="1" ht="14.4" x14ac:dyDescent="0.3">
      <c r="A527" s="108" t="s">
        <v>757</v>
      </c>
      <c r="B527" s="109" t="s">
        <v>196</v>
      </c>
      <c r="C527" s="107">
        <v>40909091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50674164</v>
      </c>
      <c r="I527" s="107">
        <v>999424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49545455</v>
      </c>
      <c r="O527" s="107">
        <v>0</v>
      </c>
      <c r="P527" s="107">
        <v>13470</v>
      </c>
      <c r="Q527" s="107">
        <v>0</v>
      </c>
      <c r="R527" s="107">
        <v>660945</v>
      </c>
      <c r="S527" s="107">
        <v>1649834</v>
      </c>
      <c r="T527" s="107">
        <v>0</v>
      </c>
      <c r="U527" s="107">
        <v>0</v>
      </c>
      <c r="V527" s="107">
        <v>52929277</v>
      </c>
      <c r="W527" s="107">
        <v>0</v>
      </c>
      <c r="X527" s="107">
        <v>0</v>
      </c>
      <c r="Y527" s="107">
        <v>13470</v>
      </c>
      <c r="Z527" s="107">
        <v>13470</v>
      </c>
      <c r="AA527" s="107">
        <v>95056527</v>
      </c>
      <c r="AB527" s="107">
        <v>101731708</v>
      </c>
      <c r="AC527" s="107">
        <v>144090910</v>
      </c>
      <c r="AD527" s="107">
        <v>0</v>
      </c>
      <c r="AE527" s="107">
        <v>7673639</v>
      </c>
      <c r="AF527" s="107">
        <v>0</v>
      </c>
      <c r="AG527" s="107">
        <v>109025287</v>
      </c>
      <c r="AH527" s="107">
        <v>13470</v>
      </c>
      <c r="AI527" s="107">
        <v>0</v>
      </c>
      <c r="AJ527" s="107">
        <v>0</v>
      </c>
      <c r="AK527" s="107">
        <v>0</v>
      </c>
      <c r="AL527" s="235">
        <v>3162871051</v>
      </c>
    </row>
    <row r="528" spans="1:38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28">
        <v>0</v>
      </c>
    </row>
    <row r="529" spans="1:38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5">
        <v>0</v>
      </c>
    </row>
    <row r="530" spans="1:38" s="25" customFormat="1" ht="14.4" x14ac:dyDescent="0.3">
      <c r="A530" s="68" t="s">
        <v>760</v>
      </c>
      <c r="B530" s="28" t="s">
        <v>200</v>
      </c>
      <c r="C530" s="12">
        <v>384230559</v>
      </c>
      <c r="D530" s="12">
        <v>2051168568</v>
      </c>
      <c r="E530" s="12">
        <v>33765171</v>
      </c>
      <c r="F530" s="12">
        <v>54791627</v>
      </c>
      <c r="G530" s="12">
        <v>466572204</v>
      </c>
      <c r="H530" s="12">
        <v>1249444262</v>
      </c>
      <c r="I530" s="12">
        <v>165791670</v>
      </c>
      <c r="J530" s="12">
        <v>175304783</v>
      </c>
      <c r="K530" s="12">
        <v>109893859</v>
      </c>
      <c r="L530" s="12">
        <v>2067874817</v>
      </c>
      <c r="M530" s="12">
        <v>638930070</v>
      </c>
      <c r="N530" s="12">
        <v>1272882667</v>
      </c>
      <c r="O530" s="12">
        <v>282364266</v>
      </c>
      <c r="P530" s="12">
        <v>125933417</v>
      </c>
      <c r="Q530" s="12">
        <v>17863771</v>
      </c>
      <c r="R530" s="12">
        <v>92937955</v>
      </c>
      <c r="S530" s="12">
        <v>26116534</v>
      </c>
      <c r="T530" s="12">
        <v>293781515</v>
      </c>
      <c r="U530" s="12">
        <v>0</v>
      </c>
      <c r="V530" s="12">
        <v>333187139</v>
      </c>
      <c r="W530" s="12">
        <v>111059746</v>
      </c>
      <c r="X530" s="12">
        <v>77384629</v>
      </c>
      <c r="Y530" s="12">
        <v>454065119</v>
      </c>
      <c r="Z530" s="12">
        <v>17293420</v>
      </c>
      <c r="AA530" s="12">
        <v>344811096</v>
      </c>
      <c r="AB530" s="12">
        <v>54437217</v>
      </c>
      <c r="AC530" s="12">
        <v>3718753723</v>
      </c>
      <c r="AD530" s="12">
        <v>750610499</v>
      </c>
      <c r="AE530" s="12">
        <v>113272077</v>
      </c>
      <c r="AF530" s="12">
        <v>425474825</v>
      </c>
      <c r="AG530" s="12">
        <v>21138364</v>
      </c>
      <c r="AH530" s="12">
        <v>533913126</v>
      </c>
      <c r="AI530" s="12">
        <v>3146711</v>
      </c>
      <c r="AJ530" s="12">
        <v>32542061</v>
      </c>
      <c r="AK530" s="12">
        <v>0</v>
      </c>
      <c r="AL530" s="228">
        <v>16500737467</v>
      </c>
    </row>
    <row r="531" spans="1:38" s="25" customFormat="1" ht="14.4" x14ac:dyDescent="0.3">
      <c r="A531" s="108" t="s">
        <v>761</v>
      </c>
      <c r="B531" s="109" t="s">
        <v>200</v>
      </c>
      <c r="C531" s="107">
        <v>384230559</v>
      </c>
      <c r="D531" s="107">
        <v>2051168568</v>
      </c>
      <c r="E531" s="107">
        <v>33765171</v>
      </c>
      <c r="F531" s="107">
        <v>54791627</v>
      </c>
      <c r="G531" s="107">
        <v>466572204</v>
      </c>
      <c r="H531" s="107">
        <v>1249444262</v>
      </c>
      <c r="I531" s="107">
        <v>165791670</v>
      </c>
      <c r="J531" s="107">
        <v>175304783</v>
      </c>
      <c r="K531" s="107">
        <v>109893859</v>
      </c>
      <c r="L531" s="107">
        <v>2067874817</v>
      </c>
      <c r="M531" s="107">
        <v>638930070</v>
      </c>
      <c r="N531" s="107">
        <v>1272882667</v>
      </c>
      <c r="O531" s="107">
        <v>282364266</v>
      </c>
      <c r="P531" s="107">
        <v>125933417</v>
      </c>
      <c r="Q531" s="107">
        <v>17863771</v>
      </c>
      <c r="R531" s="107">
        <v>92937955</v>
      </c>
      <c r="S531" s="107">
        <v>26116534</v>
      </c>
      <c r="T531" s="107">
        <v>293781515</v>
      </c>
      <c r="U531" s="107">
        <v>0</v>
      </c>
      <c r="V531" s="107">
        <v>333187139</v>
      </c>
      <c r="W531" s="107">
        <v>111059746</v>
      </c>
      <c r="X531" s="107">
        <v>77384629</v>
      </c>
      <c r="Y531" s="107">
        <v>454065119</v>
      </c>
      <c r="Z531" s="107">
        <v>17293420</v>
      </c>
      <c r="AA531" s="107">
        <v>344811096</v>
      </c>
      <c r="AB531" s="107">
        <v>54437217</v>
      </c>
      <c r="AC531" s="107">
        <v>3718753723</v>
      </c>
      <c r="AD531" s="107">
        <v>750610499</v>
      </c>
      <c r="AE531" s="107">
        <v>113272077</v>
      </c>
      <c r="AF531" s="107">
        <v>425474825</v>
      </c>
      <c r="AG531" s="107">
        <v>21138364</v>
      </c>
      <c r="AH531" s="107">
        <v>533913126</v>
      </c>
      <c r="AI531" s="107">
        <v>3146711</v>
      </c>
      <c r="AJ531" s="107">
        <v>32542061</v>
      </c>
      <c r="AK531" s="107">
        <v>0</v>
      </c>
      <c r="AL531" s="235">
        <v>16500737467</v>
      </c>
    </row>
    <row r="532" spans="1:38" s="25" customFormat="1" ht="14.4" collapsed="1" x14ac:dyDescent="0.3">
      <c r="A532" s="69" t="s">
        <v>48</v>
      </c>
      <c r="B532" s="31" t="s">
        <v>126</v>
      </c>
      <c r="C532" s="30">
        <v>425139650</v>
      </c>
      <c r="D532" s="30">
        <v>4468508159</v>
      </c>
      <c r="E532" s="30">
        <v>33765171</v>
      </c>
      <c r="F532" s="30">
        <v>54791627</v>
      </c>
      <c r="G532" s="30">
        <v>521299477</v>
      </c>
      <c r="H532" s="30">
        <v>1300118426</v>
      </c>
      <c r="I532" s="30">
        <v>166791094</v>
      </c>
      <c r="J532" s="30">
        <v>177136435</v>
      </c>
      <c r="K532" s="30">
        <v>118943692</v>
      </c>
      <c r="L532" s="30">
        <v>2068251923</v>
      </c>
      <c r="M532" s="30">
        <v>663475525</v>
      </c>
      <c r="N532" s="30">
        <v>1322428122</v>
      </c>
      <c r="O532" s="30">
        <v>282364266</v>
      </c>
      <c r="P532" s="30">
        <v>125946887</v>
      </c>
      <c r="Q532" s="30">
        <v>17863771</v>
      </c>
      <c r="R532" s="30">
        <v>93598900</v>
      </c>
      <c r="S532" s="30">
        <v>27766368</v>
      </c>
      <c r="T532" s="30">
        <v>293781515</v>
      </c>
      <c r="U532" s="30">
        <v>0</v>
      </c>
      <c r="V532" s="30">
        <v>386116416</v>
      </c>
      <c r="W532" s="30">
        <v>111059746</v>
      </c>
      <c r="X532" s="30">
        <v>77384629</v>
      </c>
      <c r="Y532" s="30">
        <v>454078589</v>
      </c>
      <c r="Z532" s="30">
        <v>17306890</v>
      </c>
      <c r="AA532" s="30">
        <v>439867623</v>
      </c>
      <c r="AB532" s="30">
        <v>156168925</v>
      </c>
      <c r="AC532" s="30">
        <v>3862844633</v>
      </c>
      <c r="AD532" s="30">
        <v>750610499</v>
      </c>
      <c r="AE532" s="30">
        <v>120945716</v>
      </c>
      <c r="AF532" s="30">
        <v>425474825</v>
      </c>
      <c r="AG532" s="30">
        <v>130163651</v>
      </c>
      <c r="AH532" s="30">
        <v>533926596</v>
      </c>
      <c r="AI532" s="30">
        <v>3146711</v>
      </c>
      <c r="AJ532" s="30">
        <v>32542061</v>
      </c>
      <c r="AK532" s="30">
        <v>0</v>
      </c>
      <c r="AL532" s="237">
        <v>19663608518</v>
      </c>
    </row>
    <row r="533" spans="1:38" x14ac:dyDescent="0.3">
      <c r="AL533" s="238"/>
    </row>
    <row r="534" spans="1:38" x14ac:dyDescent="0.3">
      <c r="AL534" s="238"/>
    </row>
    <row r="535" spans="1:38" x14ac:dyDescent="0.3">
      <c r="AL535" s="238"/>
    </row>
    <row r="536" spans="1:38" x14ac:dyDescent="0.3">
      <c r="AL536" s="238"/>
    </row>
    <row r="537" spans="1:38" x14ac:dyDescent="0.3">
      <c r="AL537" s="238"/>
    </row>
    <row r="538" spans="1:38" x14ac:dyDescent="0.3">
      <c r="AL538" s="238"/>
    </row>
    <row r="539" spans="1:38" x14ac:dyDescent="0.3">
      <c r="AL539" s="238"/>
    </row>
    <row r="540" spans="1:38" x14ac:dyDescent="0.3">
      <c r="AL540" s="238"/>
    </row>
    <row r="541" spans="1:38" x14ac:dyDescent="0.3">
      <c r="AL541" s="238"/>
    </row>
    <row r="542" spans="1:38" x14ac:dyDescent="0.3">
      <c r="AL542" s="238"/>
    </row>
    <row r="543" spans="1:38" x14ac:dyDescent="0.3">
      <c r="AL543" s="238"/>
    </row>
    <row r="544" spans="1:38" x14ac:dyDescent="0.3">
      <c r="AL544" s="238"/>
    </row>
    <row r="545" spans="38:38" x14ac:dyDescent="0.3">
      <c r="AL545" s="238"/>
    </row>
    <row r="546" spans="38:38" x14ac:dyDescent="0.3">
      <c r="AL546" s="238"/>
    </row>
    <row r="547" spans="38:38" x14ac:dyDescent="0.3">
      <c r="AL547" s="238"/>
    </row>
    <row r="548" spans="38:38" x14ac:dyDescent="0.3">
      <c r="AL548" s="238"/>
    </row>
    <row r="549" spans="38:38" x14ac:dyDescent="0.3">
      <c r="AL549" s="238"/>
    </row>
    <row r="550" spans="38:38" x14ac:dyDescent="0.3">
      <c r="AL550" s="238"/>
    </row>
    <row r="551" spans="38:38" x14ac:dyDescent="0.3">
      <c r="AL551" s="238"/>
    </row>
    <row r="552" spans="38:38" x14ac:dyDescent="0.3">
      <c r="AL552" s="238"/>
    </row>
    <row r="553" spans="38:38" x14ac:dyDescent="0.3">
      <c r="AL553" s="238"/>
    </row>
    <row r="554" spans="38:38" x14ac:dyDescent="0.3">
      <c r="AL554" s="238"/>
    </row>
    <row r="555" spans="38:38" x14ac:dyDescent="0.3">
      <c r="AL555" s="238"/>
    </row>
    <row r="556" spans="38:38" x14ac:dyDescent="0.3">
      <c r="AL556" s="238"/>
    </row>
    <row r="557" spans="38:38" x14ac:dyDescent="0.3">
      <c r="AL557" s="238"/>
    </row>
    <row r="558" spans="38:38" x14ac:dyDescent="0.3">
      <c r="AL558" s="238"/>
    </row>
    <row r="559" spans="38:38" x14ac:dyDescent="0.3">
      <c r="AL559" s="238"/>
    </row>
    <row r="560" spans="38:38" x14ac:dyDescent="0.3">
      <c r="AL560" s="238"/>
    </row>
    <row r="561" spans="38:38" x14ac:dyDescent="0.3">
      <c r="AL561" s="238"/>
    </row>
    <row r="562" spans="38:38" x14ac:dyDescent="0.3">
      <c r="AL562" s="238"/>
    </row>
    <row r="563" spans="38:38" x14ac:dyDescent="0.3">
      <c r="AL563" s="238"/>
    </row>
    <row r="564" spans="38:38" x14ac:dyDescent="0.3">
      <c r="AL564" s="238"/>
    </row>
    <row r="565" spans="38:38" x14ac:dyDescent="0.3">
      <c r="AL565" s="238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55000000000000004">
      <c r="A2" s="86"/>
      <c r="B2" s="87"/>
      <c r="C2" s="285" t="s">
        <v>74</v>
      </c>
      <c r="D2" s="285"/>
      <c r="E2" s="285"/>
      <c r="F2" s="285"/>
      <c r="G2" s="285"/>
      <c r="H2" s="285"/>
      <c r="I2" s="285" t="s">
        <v>74</v>
      </c>
      <c r="J2" s="285"/>
      <c r="K2" s="285"/>
      <c r="L2" s="285"/>
      <c r="M2" s="285"/>
      <c r="N2" s="285"/>
      <c r="O2" s="285" t="s">
        <v>74</v>
      </c>
      <c r="P2" s="285"/>
      <c r="Q2" s="285"/>
      <c r="R2" s="285"/>
      <c r="S2" s="285"/>
      <c r="T2" s="285"/>
      <c r="U2" s="285" t="s">
        <v>74</v>
      </c>
      <c r="V2" s="285"/>
      <c r="W2" s="285"/>
      <c r="X2" s="285"/>
      <c r="Y2" s="285"/>
      <c r="Z2" s="285"/>
      <c r="AA2" s="285" t="s">
        <v>74</v>
      </c>
      <c r="AB2" s="285"/>
      <c r="AC2" s="285"/>
      <c r="AD2" s="285"/>
      <c r="AE2" s="285"/>
      <c r="AF2" s="285"/>
      <c r="AG2" s="285" t="s">
        <v>74</v>
      </c>
      <c r="AH2" s="285"/>
      <c r="AI2" s="285"/>
      <c r="AJ2" s="285"/>
      <c r="AK2" s="285"/>
      <c r="AL2" s="285"/>
    </row>
    <row r="3" spans="1:38" s="9" customFormat="1" ht="18" x14ac:dyDescent="0.35">
      <c r="A3" s="86"/>
      <c r="B3" s="88"/>
      <c r="C3" s="286" t="str">
        <f>PROPER(CARATULA!$A$19)</f>
        <v>Periodo Julio 2021 - Abril 2022</v>
      </c>
      <c r="D3" s="286"/>
      <c r="E3" s="286"/>
      <c r="F3" s="286"/>
      <c r="G3" s="286"/>
      <c r="H3" s="286"/>
      <c r="I3" s="286" t="str">
        <f>$C$3</f>
        <v>Periodo Julio 2021 - Abril 2022</v>
      </c>
      <c r="J3" s="286"/>
      <c r="K3" s="286"/>
      <c r="L3" s="286"/>
      <c r="M3" s="286"/>
      <c r="N3" s="286"/>
      <c r="O3" s="286" t="str">
        <f>$C$3</f>
        <v>Periodo Julio 2021 - Abril 2022</v>
      </c>
      <c r="P3" s="286"/>
      <c r="Q3" s="286"/>
      <c r="R3" s="286"/>
      <c r="S3" s="286"/>
      <c r="T3" s="286"/>
      <c r="U3" s="286" t="str">
        <f>$C$3</f>
        <v>Periodo Julio 2021 - Abril 2022</v>
      </c>
      <c r="V3" s="286"/>
      <c r="W3" s="286"/>
      <c r="X3" s="286"/>
      <c r="Y3" s="286"/>
      <c r="Z3" s="286"/>
      <c r="AA3" s="286" t="str">
        <f>$C$3</f>
        <v>Periodo Julio 2021 - Abril 2022</v>
      </c>
      <c r="AB3" s="286"/>
      <c r="AC3" s="286"/>
      <c r="AD3" s="286"/>
      <c r="AE3" s="286"/>
      <c r="AF3" s="286"/>
      <c r="AG3" s="286" t="str">
        <f>$C$3</f>
        <v>Periodo Julio 2021 - Abril 2022</v>
      </c>
      <c r="AH3" s="286"/>
      <c r="AI3" s="286"/>
      <c r="AJ3" s="286"/>
      <c r="AK3" s="286"/>
      <c r="AL3" s="286"/>
    </row>
    <row r="4" spans="1:38" s="9" customFormat="1" ht="15.6" x14ac:dyDescent="0.3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/>
      <c r="AA4" s="287" t="s">
        <v>71</v>
      </c>
      <c r="AB4" s="287"/>
      <c r="AC4" s="287"/>
      <c r="AD4" s="287"/>
      <c r="AE4" s="287"/>
      <c r="AF4" s="287"/>
      <c r="AG4" s="287" t="s">
        <v>71</v>
      </c>
      <c r="AH4" s="287"/>
      <c r="AI4" s="287"/>
      <c r="AJ4" s="287"/>
      <c r="AK4" s="287"/>
      <c r="AL4" s="287"/>
    </row>
    <row r="5" spans="1:38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50"/>
    </row>
    <row r="6" spans="1:38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2" customHeight="1" x14ac:dyDescent="0.3">
      <c r="A7" s="71" t="s">
        <v>764</v>
      </c>
      <c r="B7" s="27" t="s">
        <v>143</v>
      </c>
      <c r="C7" s="26">
        <v>28506342</v>
      </c>
      <c r="D7" s="26">
        <v>62181498</v>
      </c>
      <c r="E7" s="26">
        <v>166081486</v>
      </c>
      <c r="F7" s="26">
        <v>14214876</v>
      </c>
      <c r="G7" s="26">
        <v>0</v>
      </c>
      <c r="H7" s="26">
        <v>845357602</v>
      </c>
      <c r="I7" s="26">
        <v>69236265</v>
      </c>
      <c r="J7" s="26">
        <v>66854143</v>
      </c>
      <c r="K7" s="26">
        <v>0</v>
      </c>
      <c r="L7" s="26">
        <v>1124415131</v>
      </c>
      <c r="M7" s="26">
        <v>103376051</v>
      </c>
      <c r="N7" s="26">
        <v>204006880</v>
      </c>
      <c r="O7" s="26">
        <v>124721371</v>
      </c>
      <c r="P7" s="26">
        <v>120040447</v>
      </c>
      <c r="Q7" s="26">
        <v>171388269</v>
      </c>
      <c r="R7" s="26">
        <v>4124874</v>
      </c>
      <c r="S7" s="26">
        <v>8139566</v>
      </c>
      <c r="T7" s="26">
        <v>0</v>
      </c>
      <c r="U7" s="26">
        <v>0</v>
      </c>
      <c r="V7" s="26">
        <v>0</v>
      </c>
      <c r="W7" s="26">
        <v>197800556</v>
      </c>
      <c r="X7" s="26">
        <v>1310532</v>
      </c>
      <c r="Y7" s="26">
        <v>61606639</v>
      </c>
      <c r="Z7" s="26">
        <v>141303596</v>
      </c>
      <c r="AA7" s="26">
        <v>68095781</v>
      </c>
      <c r="AB7" s="26">
        <v>345046238</v>
      </c>
      <c r="AC7" s="26">
        <v>0</v>
      </c>
      <c r="AD7" s="26">
        <v>173800425</v>
      </c>
      <c r="AE7" s="26">
        <v>58244513</v>
      </c>
      <c r="AF7" s="26">
        <v>40593652</v>
      </c>
      <c r="AG7" s="26">
        <v>9142428</v>
      </c>
      <c r="AH7" s="26">
        <v>8843030</v>
      </c>
      <c r="AI7" s="26">
        <v>279101</v>
      </c>
      <c r="AJ7" s="26">
        <v>0</v>
      </c>
      <c r="AK7" s="26">
        <v>0</v>
      </c>
      <c r="AL7" s="234">
        <v>4218711292</v>
      </c>
    </row>
    <row r="8" spans="1:38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8212368</v>
      </c>
      <c r="F8" s="26">
        <v>9460410</v>
      </c>
      <c r="G8" s="26">
        <v>0</v>
      </c>
      <c r="H8" s="26">
        <v>2906707</v>
      </c>
      <c r="I8" s="26">
        <v>15881810</v>
      </c>
      <c r="J8" s="26">
        <v>0</v>
      </c>
      <c r="K8" s="26">
        <v>0</v>
      </c>
      <c r="L8" s="26">
        <v>11703817</v>
      </c>
      <c r="M8" s="26">
        <v>4268453</v>
      </c>
      <c r="N8" s="26">
        <v>11586378</v>
      </c>
      <c r="O8" s="26">
        <v>15549953</v>
      </c>
      <c r="P8" s="26">
        <v>8324212</v>
      </c>
      <c r="Q8" s="26">
        <v>3549753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24850099</v>
      </c>
      <c r="AA8" s="26">
        <v>17903410</v>
      </c>
      <c r="AB8" s="26">
        <v>577023935</v>
      </c>
      <c r="AC8" s="26">
        <v>0</v>
      </c>
      <c r="AD8" s="26">
        <v>480189986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4">
        <v>1191411291</v>
      </c>
    </row>
    <row r="9" spans="1:38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5640853</v>
      </c>
      <c r="F9" s="26">
        <v>0</v>
      </c>
      <c r="G9" s="26">
        <v>0</v>
      </c>
      <c r="H9" s="26">
        <v>165517059</v>
      </c>
      <c r="I9" s="26">
        <v>7383974</v>
      </c>
      <c r="J9" s="26">
        <v>0</v>
      </c>
      <c r="K9" s="26">
        <v>0</v>
      </c>
      <c r="L9" s="26">
        <v>22019070</v>
      </c>
      <c r="M9" s="26">
        <v>0</v>
      </c>
      <c r="N9" s="26">
        <v>0</v>
      </c>
      <c r="O9" s="26">
        <v>0</v>
      </c>
      <c r="P9" s="26">
        <v>0</v>
      </c>
      <c r="Q9" s="26">
        <v>3487914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93703396</v>
      </c>
      <c r="AJ9" s="26">
        <v>0</v>
      </c>
      <c r="AK9" s="26">
        <v>0</v>
      </c>
      <c r="AL9" s="234">
        <v>297752266</v>
      </c>
    </row>
    <row r="10" spans="1:38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6546644</v>
      </c>
      <c r="E10" s="26">
        <v>158910908</v>
      </c>
      <c r="F10" s="26">
        <v>1708768</v>
      </c>
      <c r="G10" s="26">
        <v>0</v>
      </c>
      <c r="H10" s="26">
        <v>170492825</v>
      </c>
      <c r="I10" s="26">
        <v>214163039</v>
      </c>
      <c r="J10" s="26">
        <v>8873337</v>
      </c>
      <c r="K10" s="26">
        <v>0</v>
      </c>
      <c r="L10" s="26">
        <v>381221322</v>
      </c>
      <c r="M10" s="26">
        <v>23510625</v>
      </c>
      <c r="N10" s="26">
        <v>22851529</v>
      </c>
      <c r="O10" s="26">
        <v>903767</v>
      </c>
      <c r="P10" s="26">
        <v>84627458</v>
      </c>
      <c r="Q10" s="26">
        <v>126157732</v>
      </c>
      <c r="R10" s="26">
        <v>29639743</v>
      </c>
      <c r="S10" s="26">
        <v>13540515</v>
      </c>
      <c r="T10" s="26">
        <v>0</v>
      </c>
      <c r="U10" s="26">
        <v>0</v>
      </c>
      <c r="V10" s="26">
        <v>0</v>
      </c>
      <c r="W10" s="26">
        <v>5130023</v>
      </c>
      <c r="X10" s="26">
        <v>17391128</v>
      </c>
      <c r="Y10" s="26">
        <v>0</v>
      </c>
      <c r="Z10" s="26">
        <v>18014324</v>
      </c>
      <c r="AA10" s="26">
        <v>373814035</v>
      </c>
      <c r="AB10" s="26">
        <v>4241119</v>
      </c>
      <c r="AC10" s="26">
        <v>0</v>
      </c>
      <c r="AD10" s="26">
        <v>612054757</v>
      </c>
      <c r="AE10" s="26">
        <v>40316722</v>
      </c>
      <c r="AF10" s="26">
        <v>0</v>
      </c>
      <c r="AG10" s="26">
        <v>0</v>
      </c>
      <c r="AH10" s="26">
        <v>35105259</v>
      </c>
      <c r="AI10" s="26">
        <v>11202563</v>
      </c>
      <c r="AJ10" s="26">
        <v>0</v>
      </c>
      <c r="AK10" s="26">
        <v>0</v>
      </c>
      <c r="AL10" s="234">
        <v>2360418142</v>
      </c>
    </row>
    <row r="11" spans="1:38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4">
        <v>0</v>
      </c>
    </row>
    <row r="12" spans="1:38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32771644</v>
      </c>
      <c r="I12" s="26">
        <v>6350374</v>
      </c>
      <c r="J12" s="26">
        <v>0</v>
      </c>
      <c r="K12" s="26">
        <v>0</v>
      </c>
      <c r="L12" s="26">
        <v>42733377</v>
      </c>
      <c r="M12" s="26">
        <v>134294565</v>
      </c>
      <c r="N12" s="26">
        <v>93264764</v>
      </c>
      <c r="O12" s="26">
        <v>7435092</v>
      </c>
      <c r="P12" s="26">
        <v>0</v>
      </c>
      <c r="Q12" s="26">
        <v>68361188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4751598</v>
      </c>
      <c r="X12" s="26">
        <v>0</v>
      </c>
      <c r="Y12" s="26">
        <v>0</v>
      </c>
      <c r="Z12" s="26">
        <v>49889911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34">
        <v>441932145</v>
      </c>
    </row>
    <row r="13" spans="1:38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69940113</v>
      </c>
      <c r="I13" s="26">
        <v>471482</v>
      </c>
      <c r="J13" s="26">
        <v>0</v>
      </c>
      <c r="K13" s="26">
        <v>0</v>
      </c>
      <c r="L13" s="26">
        <v>91334677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4">
        <v>164213579</v>
      </c>
    </row>
    <row r="14" spans="1:38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4">
        <v>0</v>
      </c>
    </row>
    <row r="15" spans="1:38" s="6" customFormat="1" ht="14.4" x14ac:dyDescent="0.3">
      <c r="A15" s="71" t="s">
        <v>772</v>
      </c>
      <c r="B15" s="27" t="s">
        <v>151</v>
      </c>
      <c r="C15" s="26">
        <v>5385206</v>
      </c>
      <c r="D15" s="26">
        <v>0</v>
      </c>
      <c r="E15" s="26">
        <v>0</v>
      </c>
      <c r="F15" s="26">
        <v>0</v>
      </c>
      <c r="G15" s="26">
        <v>0</v>
      </c>
      <c r="H15" s="26">
        <v>36353920</v>
      </c>
      <c r="I15" s="26">
        <v>22014819</v>
      </c>
      <c r="J15" s="26">
        <v>0</v>
      </c>
      <c r="K15" s="26">
        <v>0</v>
      </c>
      <c r="L15" s="26">
        <v>108694241</v>
      </c>
      <c r="M15" s="26">
        <v>9358113</v>
      </c>
      <c r="N15" s="26">
        <v>46980865</v>
      </c>
      <c r="O15" s="26">
        <v>17219016</v>
      </c>
      <c r="P15" s="26">
        <v>6056413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85919422</v>
      </c>
      <c r="Z15" s="26">
        <v>33207174</v>
      </c>
      <c r="AA15" s="26">
        <v>3236331</v>
      </c>
      <c r="AB15" s="26">
        <v>586880567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13609167</v>
      </c>
      <c r="AI15" s="26">
        <v>123943</v>
      </c>
      <c r="AJ15" s="26">
        <v>0</v>
      </c>
      <c r="AK15" s="26">
        <v>0</v>
      </c>
      <c r="AL15" s="234">
        <v>975039197</v>
      </c>
    </row>
    <row r="16" spans="1:38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2519400</v>
      </c>
      <c r="F16" s="26">
        <v>2804922</v>
      </c>
      <c r="G16" s="26">
        <v>0</v>
      </c>
      <c r="H16" s="26">
        <v>38620360</v>
      </c>
      <c r="I16" s="26">
        <v>9448272</v>
      </c>
      <c r="J16" s="26">
        <v>0</v>
      </c>
      <c r="K16" s="26">
        <v>0</v>
      </c>
      <c r="L16" s="26">
        <v>15478448</v>
      </c>
      <c r="M16" s="26">
        <v>121458916</v>
      </c>
      <c r="N16" s="26">
        <v>389510036</v>
      </c>
      <c r="O16" s="26">
        <v>0</v>
      </c>
      <c r="P16" s="26">
        <v>0</v>
      </c>
      <c r="Q16" s="26">
        <v>1237432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4330959</v>
      </c>
      <c r="AA16" s="26">
        <v>3069404</v>
      </c>
      <c r="AB16" s="26">
        <v>0</v>
      </c>
      <c r="AC16" s="26">
        <v>0</v>
      </c>
      <c r="AD16" s="26">
        <v>27443688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4">
        <v>619401650</v>
      </c>
    </row>
    <row r="17" spans="1:38" s="6" customFormat="1" ht="14.4" x14ac:dyDescent="0.3">
      <c r="A17" s="71" t="s">
        <v>774</v>
      </c>
      <c r="B17" s="27" t="s">
        <v>153</v>
      </c>
      <c r="C17" s="26">
        <v>0</v>
      </c>
      <c r="D17" s="26">
        <v>14380922</v>
      </c>
      <c r="E17" s="26">
        <v>0</v>
      </c>
      <c r="F17" s="26">
        <v>0</v>
      </c>
      <c r="G17" s="26">
        <v>0</v>
      </c>
      <c r="H17" s="26">
        <v>0</v>
      </c>
      <c r="I17" s="26">
        <v>26039977</v>
      </c>
      <c r="J17" s="26">
        <v>0</v>
      </c>
      <c r="K17" s="26">
        <v>0</v>
      </c>
      <c r="L17" s="26">
        <v>0</v>
      </c>
      <c r="M17" s="26">
        <v>23241101</v>
      </c>
      <c r="N17" s="26">
        <v>25244047</v>
      </c>
      <c r="O17" s="26">
        <v>11207418</v>
      </c>
      <c r="P17" s="26">
        <v>131093088</v>
      </c>
      <c r="Q17" s="26">
        <v>0</v>
      </c>
      <c r="R17" s="26">
        <v>8810959</v>
      </c>
      <c r="S17" s="26">
        <v>0</v>
      </c>
      <c r="T17" s="26">
        <v>0</v>
      </c>
      <c r="U17" s="26">
        <v>0</v>
      </c>
      <c r="V17" s="26">
        <v>0</v>
      </c>
      <c r="W17" s="26">
        <v>1258545</v>
      </c>
      <c r="X17" s="26">
        <v>0</v>
      </c>
      <c r="Y17" s="26">
        <v>0</v>
      </c>
      <c r="Z17" s="26">
        <v>0</v>
      </c>
      <c r="AA17" s="26">
        <v>18253757</v>
      </c>
      <c r="AB17" s="26">
        <v>0</v>
      </c>
      <c r="AC17" s="26">
        <v>0</v>
      </c>
      <c r="AD17" s="26">
        <v>2955176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4">
        <v>262484990</v>
      </c>
    </row>
    <row r="18" spans="1:38" s="6" customFormat="1" ht="14.4" x14ac:dyDescent="0.3">
      <c r="A18" s="71" t="s">
        <v>775</v>
      </c>
      <c r="B18" s="27" t="s">
        <v>154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25690126</v>
      </c>
      <c r="I18" s="26">
        <v>727479</v>
      </c>
      <c r="J18" s="26">
        <v>0</v>
      </c>
      <c r="K18" s="26">
        <v>17466018</v>
      </c>
      <c r="L18" s="26">
        <v>23904372</v>
      </c>
      <c r="M18" s="26">
        <v>54107030</v>
      </c>
      <c r="N18" s="26">
        <v>104209351</v>
      </c>
      <c r="O18" s="26">
        <v>0</v>
      </c>
      <c r="P18" s="26">
        <v>0</v>
      </c>
      <c r="Q18" s="26">
        <v>100875618</v>
      </c>
      <c r="R18" s="26">
        <v>13451805</v>
      </c>
      <c r="S18" s="26">
        <v>1005686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10877003</v>
      </c>
      <c r="Z18" s="26">
        <v>16077098</v>
      </c>
      <c r="AA18" s="26">
        <v>189879237</v>
      </c>
      <c r="AB18" s="26">
        <v>12248700</v>
      </c>
      <c r="AC18" s="26">
        <v>0</v>
      </c>
      <c r="AD18" s="26">
        <v>195312568</v>
      </c>
      <c r="AE18" s="26">
        <v>3885272</v>
      </c>
      <c r="AF18" s="26">
        <v>0</v>
      </c>
      <c r="AG18" s="26">
        <v>0</v>
      </c>
      <c r="AH18" s="26">
        <v>0</v>
      </c>
      <c r="AI18" s="26">
        <v>81598128</v>
      </c>
      <c r="AJ18" s="26">
        <v>0</v>
      </c>
      <c r="AK18" s="26">
        <v>0</v>
      </c>
      <c r="AL18" s="234">
        <v>851315491</v>
      </c>
    </row>
    <row r="19" spans="1:38" s="6" customFormat="1" ht="14.4" x14ac:dyDescent="0.3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5833412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15698727</v>
      </c>
      <c r="M19" s="26">
        <v>3259316</v>
      </c>
      <c r="N19" s="26">
        <v>87256466</v>
      </c>
      <c r="O19" s="26">
        <v>5722341</v>
      </c>
      <c r="P19" s="26">
        <v>2298701</v>
      </c>
      <c r="Q19" s="26">
        <v>127388208</v>
      </c>
      <c r="R19" s="26">
        <v>0</v>
      </c>
      <c r="S19" s="26">
        <v>33398699</v>
      </c>
      <c r="T19" s="26">
        <v>0</v>
      </c>
      <c r="U19" s="26">
        <v>0</v>
      </c>
      <c r="V19" s="26">
        <v>0</v>
      </c>
      <c r="W19" s="26">
        <v>0</v>
      </c>
      <c r="X19" s="26">
        <v>387633</v>
      </c>
      <c r="Y19" s="26">
        <v>0</v>
      </c>
      <c r="Z19" s="26">
        <v>63795635</v>
      </c>
      <c r="AA19" s="26">
        <v>7504234</v>
      </c>
      <c r="AB19" s="26">
        <v>0</v>
      </c>
      <c r="AC19" s="26">
        <v>0</v>
      </c>
      <c r="AD19" s="26">
        <v>0</v>
      </c>
      <c r="AE19" s="26">
        <v>100655783</v>
      </c>
      <c r="AF19" s="26">
        <v>0</v>
      </c>
      <c r="AG19" s="26">
        <v>0</v>
      </c>
      <c r="AH19" s="26">
        <v>1423948</v>
      </c>
      <c r="AI19" s="26">
        <v>0</v>
      </c>
      <c r="AJ19" s="26">
        <v>0</v>
      </c>
      <c r="AK19" s="26">
        <v>0</v>
      </c>
      <c r="AL19" s="234">
        <v>474926390</v>
      </c>
    </row>
    <row r="20" spans="1:38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3934884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27624339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4">
        <v>31559223</v>
      </c>
    </row>
    <row r="21" spans="1:38" s="6" customFormat="1" ht="12" customHeight="1" x14ac:dyDescent="0.3">
      <c r="A21" s="105" t="s">
        <v>778</v>
      </c>
      <c r="B21" s="106" t="s">
        <v>156</v>
      </c>
      <c r="C21" s="107">
        <v>46374381</v>
      </c>
      <c r="D21" s="107">
        <v>83109064</v>
      </c>
      <c r="E21" s="107">
        <v>341365015</v>
      </c>
      <c r="F21" s="107">
        <v>37957272</v>
      </c>
      <c r="G21" s="107">
        <v>7820454</v>
      </c>
      <c r="H21" s="107">
        <v>1387650356</v>
      </c>
      <c r="I21" s="107">
        <v>371717491</v>
      </c>
      <c r="J21" s="107">
        <v>75727480</v>
      </c>
      <c r="K21" s="107">
        <v>17466018</v>
      </c>
      <c r="L21" s="107">
        <v>1837203182</v>
      </c>
      <c r="M21" s="107">
        <v>476874170</v>
      </c>
      <c r="N21" s="107">
        <v>984910316</v>
      </c>
      <c r="O21" s="107">
        <v>182758958</v>
      </c>
      <c r="P21" s="107">
        <v>352440319</v>
      </c>
      <c r="Q21" s="107">
        <v>602446114</v>
      </c>
      <c r="R21" s="107">
        <v>56027381</v>
      </c>
      <c r="S21" s="107">
        <v>56084466</v>
      </c>
      <c r="T21" s="107">
        <v>0</v>
      </c>
      <c r="U21" s="107">
        <v>0</v>
      </c>
      <c r="V21" s="107">
        <v>0</v>
      </c>
      <c r="W21" s="107">
        <v>208940722</v>
      </c>
      <c r="X21" s="107">
        <v>19089293</v>
      </c>
      <c r="Y21" s="107">
        <v>158403064</v>
      </c>
      <c r="Z21" s="107">
        <v>379093135</v>
      </c>
      <c r="AA21" s="107">
        <v>681756189</v>
      </c>
      <c r="AB21" s="107">
        <v>1525440559</v>
      </c>
      <c r="AC21" s="107">
        <v>0</v>
      </c>
      <c r="AD21" s="107">
        <v>1491756600</v>
      </c>
      <c r="AE21" s="107">
        <v>211129042</v>
      </c>
      <c r="AF21" s="107">
        <v>40593652</v>
      </c>
      <c r="AG21" s="107">
        <v>9142428</v>
      </c>
      <c r="AH21" s="107">
        <v>58981404</v>
      </c>
      <c r="AI21" s="107">
        <v>186907131</v>
      </c>
      <c r="AJ21" s="107">
        <v>0</v>
      </c>
      <c r="AK21" s="107">
        <v>0</v>
      </c>
      <c r="AL21" s="235">
        <v>11889165656</v>
      </c>
    </row>
    <row r="22" spans="1:38" s="6" customFormat="1" ht="12" customHeight="1" x14ac:dyDescent="0.3">
      <c r="A22" s="72" t="s">
        <v>49</v>
      </c>
      <c r="B22" s="33" t="s">
        <v>87</v>
      </c>
      <c r="C22" s="34">
        <v>46374381</v>
      </c>
      <c r="D22" s="34">
        <v>83109064</v>
      </c>
      <c r="E22" s="34">
        <v>341365015</v>
      </c>
      <c r="F22" s="34">
        <v>37957272</v>
      </c>
      <c r="G22" s="34">
        <v>7820454</v>
      </c>
      <c r="H22" s="34">
        <v>1387650356</v>
      </c>
      <c r="I22" s="34">
        <v>371717491</v>
      </c>
      <c r="J22" s="34">
        <v>75727480</v>
      </c>
      <c r="K22" s="34">
        <v>17466018</v>
      </c>
      <c r="L22" s="34">
        <v>1837203182</v>
      </c>
      <c r="M22" s="34">
        <v>476874170</v>
      </c>
      <c r="N22" s="34">
        <v>984910316</v>
      </c>
      <c r="O22" s="34">
        <v>182758958</v>
      </c>
      <c r="P22" s="34">
        <v>352440319</v>
      </c>
      <c r="Q22" s="34">
        <v>602446114</v>
      </c>
      <c r="R22" s="34">
        <v>56027381</v>
      </c>
      <c r="S22" s="34">
        <v>56084466</v>
      </c>
      <c r="T22" s="34">
        <v>0</v>
      </c>
      <c r="U22" s="34">
        <v>0</v>
      </c>
      <c r="V22" s="34">
        <v>0</v>
      </c>
      <c r="W22" s="34">
        <v>208940722</v>
      </c>
      <c r="X22" s="34">
        <v>19089293</v>
      </c>
      <c r="Y22" s="34">
        <v>158403064</v>
      </c>
      <c r="Z22" s="34">
        <v>379093135</v>
      </c>
      <c r="AA22" s="34">
        <v>681756189</v>
      </c>
      <c r="AB22" s="34">
        <v>1525440559</v>
      </c>
      <c r="AC22" s="34">
        <v>0</v>
      </c>
      <c r="AD22" s="34">
        <v>1491756600</v>
      </c>
      <c r="AE22" s="34">
        <v>211129042</v>
      </c>
      <c r="AF22" s="34">
        <v>40593652</v>
      </c>
      <c r="AG22" s="34">
        <v>9142428</v>
      </c>
      <c r="AH22" s="34">
        <v>58981404</v>
      </c>
      <c r="AI22" s="34">
        <v>186907131</v>
      </c>
      <c r="AJ22" s="34">
        <v>0</v>
      </c>
      <c r="AK22" s="34">
        <v>0</v>
      </c>
      <c r="AL22" s="236">
        <v>11889165656</v>
      </c>
    </row>
    <row r="23" spans="1:38" s="6" customFormat="1" ht="14.4" x14ac:dyDescent="0.3">
      <c r="A23" s="71" t="s">
        <v>779</v>
      </c>
      <c r="B23" s="27" t="s">
        <v>143</v>
      </c>
      <c r="C23" s="26">
        <v>989555118</v>
      </c>
      <c r="D23" s="26">
        <v>362574763</v>
      </c>
      <c r="E23" s="26">
        <v>1075928219</v>
      </c>
      <c r="F23" s="26">
        <v>607039629</v>
      </c>
      <c r="G23" s="26">
        <v>796624370</v>
      </c>
      <c r="H23" s="26">
        <v>8481068579</v>
      </c>
      <c r="I23" s="26">
        <v>6850594</v>
      </c>
      <c r="J23" s="26">
        <v>106324204</v>
      </c>
      <c r="K23" s="26">
        <v>223492871</v>
      </c>
      <c r="L23" s="26">
        <v>13939300504</v>
      </c>
      <c r="M23" s="26">
        <v>5383147651</v>
      </c>
      <c r="N23" s="26">
        <v>3080988187</v>
      </c>
      <c r="O23" s="26">
        <v>2348017255</v>
      </c>
      <c r="P23" s="26">
        <v>234983473</v>
      </c>
      <c r="Q23" s="26">
        <v>166196338</v>
      </c>
      <c r="R23" s="26">
        <v>109544355</v>
      </c>
      <c r="S23" s="26">
        <v>20275492</v>
      </c>
      <c r="T23" s="26">
        <v>10320991554</v>
      </c>
      <c r="U23" s="26">
        <v>0</v>
      </c>
      <c r="V23" s="26">
        <v>7614316591</v>
      </c>
      <c r="W23" s="26">
        <v>13319364</v>
      </c>
      <c r="X23" s="26">
        <v>0</v>
      </c>
      <c r="Y23" s="26">
        <v>0</v>
      </c>
      <c r="Z23" s="26">
        <v>404224127</v>
      </c>
      <c r="AA23" s="26">
        <v>917057703</v>
      </c>
      <c r="AB23" s="26">
        <v>3029585397</v>
      </c>
      <c r="AC23" s="26">
        <v>60229897769</v>
      </c>
      <c r="AD23" s="26">
        <v>2687620557</v>
      </c>
      <c r="AE23" s="26">
        <v>52424744</v>
      </c>
      <c r="AF23" s="26">
        <v>897305667</v>
      </c>
      <c r="AG23" s="26">
        <v>75696995</v>
      </c>
      <c r="AH23" s="26">
        <v>682280071</v>
      </c>
      <c r="AI23" s="26">
        <v>0</v>
      </c>
      <c r="AJ23" s="26">
        <v>6980802</v>
      </c>
      <c r="AK23" s="26">
        <v>1600212</v>
      </c>
      <c r="AL23" s="234">
        <v>124865213155</v>
      </c>
    </row>
    <row r="24" spans="1:38" s="6" customFormat="1" ht="14.4" x14ac:dyDescent="0.3">
      <c r="A24" s="71" t="s">
        <v>780</v>
      </c>
      <c r="B24" s="27" t="s">
        <v>144</v>
      </c>
      <c r="C24" s="26">
        <v>1742441904</v>
      </c>
      <c r="D24" s="26">
        <v>1039503</v>
      </c>
      <c r="E24" s="26">
        <v>0</v>
      </c>
      <c r="F24" s="26">
        <v>52562229</v>
      </c>
      <c r="G24" s="26">
        <v>390086118</v>
      </c>
      <c r="H24" s="26">
        <v>6112164963</v>
      </c>
      <c r="I24" s="26">
        <v>0</v>
      </c>
      <c r="J24" s="26">
        <v>0</v>
      </c>
      <c r="K24" s="26">
        <v>82737792</v>
      </c>
      <c r="L24" s="26">
        <v>3755610361</v>
      </c>
      <c r="M24" s="26">
        <v>5756101565</v>
      </c>
      <c r="N24" s="26">
        <v>925006459</v>
      </c>
      <c r="O24" s="26">
        <v>856486557</v>
      </c>
      <c r="P24" s="26">
        <v>0</v>
      </c>
      <c r="Q24" s="26">
        <v>0</v>
      </c>
      <c r="R24" s="26">
        <v>0</v>
      </c>
      <c r="S24" s="26">
        <v>0</v>
      </c>
      <c r="T24" s="26">
        <v>16389697736</v>
      </c>
      <c r="U24" s="26">
        <v>0</v>
      </c>
      <c r="V24" s="26">
        <v>3582991710</v>
      </c>
      <c r="W24" s="26">
        <v>0</v>
      </c>
      <c r="X24" s="26">
        <v>0</v>
      </c>
      <c r="Y24" s="26">
        <v>0</v>
      </c>
      <c r="Z24" s="26">
        <v>288547194</v>
      </c>
      <c r="AA24" s="26">
        <v>166335964</v>
      </c>
      <c r="AB24" s="26">
        <v>852332712</v>
      </c>
      <c r="AC24" s="26">
        <v>16564133349</v>
      </c>
      <c r="AD24" s="26">
        <v>0</v>
      </c>
      <c r="AE24" s="26">
        <v>0</v>
      </c>
      <c r="AF24" s="26">
        <v>46096157</v>
      </c>
      <c r="AG24" s="26">
        <v>0</v>
      </c>
      <c r="AH24" s="26">
        <v>412750016</v>
      </c>
      <c r="AI24" s="26">
        <v>0</v>
      </c>
      <c r="AJ24" s="26">
        <v>0</v>
      </c>
      <c r="AK24" s="26">
        <v>0</v>
      </c>
      <c r="AL24" s="234">
        <v>57977122289</v>
      </c>
    </row>
    <row r="25" spans="1:38" s="6" customFormat="1" ht="14.4" x14ac:dyDescent="0.3">
      <c r="A25" s="71" t="s">
        <v>781</v>
      </c>
      <c r="B25" s="27" t="s">
        <v>145</v>
      </c>
      <c r="C25" s="26">
        <v>113114717</v>
      </c>
      <c r="D25" s="26">
        <v>30385983</v>
      </c>
      <c r="E25" s="26">
        <v>0</v>
      </c>
      <c r="F25" s="26">
        <v>1246205</v>
      </c>
      <c r="G25" s="26">
        <v>193202545</v>
      </c>
      <c r="H25" s="26">
        <v>489254376</v>
      </c>
      <c r="I25" s="26">
        <v>9215706</v>
      </c>
      <c r="J25" s="26">
        <v>0</v>
      </c>
      <c r="K25" s="26">
        <v>49087033</v>
      </c>
      <c r="L25" s="26">
        <v>381610723</v>
      </c>
      <c r="M25" s="26">
        <v>853457830</v>
      </c>
      <c r="N25" s="26">
        <v>1709776380</v>
      </c>
      <c r="O25" s="26">
        <v>334825040</v>
      </c>
      <c r="P25" s="26">
        <v>0</v>
      </c>
      <c r="Q25" s="26">
        <v>0</v>
      </c>
      <c r="R25" s="26">
        <v>0</v>
      </c>
      <c r="S25" s="26">
        <v>0</v>
      </c>
      <c r="T25" s="26">
        <v>166808842</v>
      </c>
      <c r="U25" s="26">
        <v>0</v>
      </c>
      <c r="V25" s="26">
        <v>523279426</v>
      </c>
      <c r="W25" s="26">
        <v>0</v>
      </c>
      <c r="X25" s="26">
        <v>0</v>
      </c>
      <c r="Y25" s="26">
        <v>0</v>
      </c>
      <c r="Z25" s="26">
        <v>23768076</v>
      </c>
      <c r="AA25" s="26">
        <v>0</v>
      </c>
      <c r="AB25" s="26">
        <v>41488360</v>
      </c>
      <c r="AC25" s="26">
        <v>23251082</v>
      </c>
      <c r="AD25" s="26">
        <v>0</v>
      </c>
      <c r="AE25" s="26">
        <v>9345290</v>
      </c>
      <c r="AF25" s="26">
        <v>112443851</v>
      </c>
      <c r="AG25" s="26">
        <v>4547207</v>
      </c>
      <c r="AH25" s="26">
        <v>231199049</v>
      </c>
      <c r="AI25" s="26">
        <v>22814068</v>
      </c>
      <c r="AJ25" s="26">
        <v>39572193</v>
      </c>
      <c r="AK25" s="26">
        <v>6817976</v>
      </c>
      <c r="AL25" s="234">
        <v>5370511958</v>
      </c>
    </row>
    <row r="26" spans="1:38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746544978</v>
      </c>
      <c r="I26" s="26">
        <v>7189833649</v>
      </c>
      <c r="J26" s="26">
        <v>0</v>
      </c>
      <c r="K26" s="26">
        <v>0</v>
      </c>
      <c r="L26" s="26">
        <v>333191318</v>
      </c>
      <c r="M26" s="26">
        <v>25589047887</v>
      </c>
      <c r="N26" s="26">
        <v>24471358</v>
      </c>
      <c r="O26" s="26">
        <v>12099162877</v>
      </c>
      <c r="P26" s="26">
        <v>0</v>
      </c>
      <c r="Q26" s="26">
        <v>0</v>
      </c>
      <c r="R26" s="26">
        <v>0</v>
      </c>
      <c r="S26" s="26">
        <v>38460971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5922712</v>
      </c>
      <c r="AB26" s="26">
        <v>0</v>
      </c>
      <c r="AC26" s="26">
        <v>143039156</v>
      </c>
      <c r="AD26" s="26">
        <v>0</v>
      </c>
      <c r="AE26" s="26">
        <v>21495243</v>
      </c>
      <c r="AF26" s="26">
        <v>0</v>
      </c>
      <c r="AG26" s="26">
        <v>0</v>
      </c>
      <c r="AH26" s="26">
        <v>9718820364</v>
      </c>
      <c r="AI26" s="26">
        <v>0</v>
      </c>
      <c r="AJ26" s="26">
        <v>1276340279</v>
      </c>
      <c r="AK26" s="26">
        <v>0</v>
      </c>
      <c r="AL26" s="234">
        <v>57186330792</v>
      </c>
    </row>
    <row r="27" spans="1:38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4">
        <v>0</v>
      </c>
    </row>
    <row r="28" spans="1:38" s="6" customFormat="1" ht="14.4" x14ac:dyDescent="0.3">
      <c r="A28" s="71" t="s">
        <v>784</v>
      </c>
      <c r="B28" s="27" t="s">
        <v>148</v>
      </c>
      <c r="C28" s="26">
        <v>71011840</v>
      </c>
      <c r="D28" s="26">
        <v>58990395</v>
      </c>
      <c r="E28" s="26">
        <v>0</v>
      </c>
      <c r="F28" s="26">
        <v>2199349</v>
      </c>
      <c r="G28" s="26">
        <v>515468995</v>
      </c>
      <c r="H28" s="26">
        <v>865490896</v>
      </c>
      <c r="I28" s="26">
        <v>52853612</v>
      </c>
      <c r="J28" s="26">
        <v>0</v>
      </c>
      <c r="K28" s="26">
        <v>47394602</v>
      </c>
      <c r="L28" s="26">
        <v>1197380554</v>
      </c>
      <c r="M28" s="26">
        <v>488861563</v>
      </c>
      <c r="N28" s="26">
        <v>414499849</v>
      </c>
      <c r="O28" s="26">
        <v>550676663</v>
      </c>
      <c r="P28" s="26">
        <v>0</v>
      </c>
      <c r="Q28" s="26">
        <v>0</v>
      </c>
      <c r="R28" s="26">
        <v>0</v>
      </c>
      <c r="S28" s="26">
        <v>0</v>
      </c>
      <c r="T28" s="26">
        <v>545417920</v>
      </c>
      <c r="U28" s="26">
        <v>0</v>
      </c>
      <c r="V28" s="26">
        <v>975100297</v>
      </c>
      <c r="W28" s="26">
        <v>415127864</v>
      </c>
      <c r="X28" s="26">
        <v>0</v>
      </c>
      <c r="Y28" s="26">
        <v>0</v>
      </c>
      <c r="Z28" s="26">
        <v>241415165</v>
      </c>
      <c r="AA28" s="26">
        <v>6256287</v>
      </c>
      <c r="AB28" s="26">
        <v>704720286</v>
      </c>
      <c r="AC28" s="26">
        <v>8377600282</v>
      </c>
      <c r="AD28" s="26">
        <v>0</v>
      </c>
      <c r="AE28" s="26">
        <v>0</v>
      </c>
      <c r="AF28" s="26">
        <v>801969438</v>
      </c>
      <c r="AG28" s="26">
        <v>0</v>
      </c>
      <c r="AH28" s="26">
        <v>191488109</v>
      </c>
      <c r="AI28" s="26">
        <v>0</v>
      </c>
      <c r="AJ28" s="26">
        <v>0</v>
      </c>
      <c r="AK28" s="26">
        <v>0</v>
      </c>
      <c r="AL28" s="234">
        <v>16523923966</v>
      </c>
    </row>
    <row r="29" spans="1:38" s="6" customFormat="1" ht="14.4" x14ac:dyDescent="0.3">
      <c r="A29" s="71" t="s">
        <v>785</v>
      </c>
      <c r="B29" s="27" t="s">
        <v>149</v>
      </c>
      <c r="C29" s="26">
        <v>7248691</v>
      </c>
      <c r="D29" s="26">
        <v>0</v>
      </c>
      <c r="E29" s="26">
        <v>0</v>
      </c>
      <c r="F29" s="26">
        <v>155806</v>
      </c>
      <c r="G29" s="26">
        <v>39235360</v>
      </c>
      <c r="H29" s="26">
        <v>344010294</v>
      </c>
      <c r="I29" s="26">
        <v>0</v>
      </c>
      <c r="J29" s="26">
        <v>0</v>
      </c>
      <c r="K29" s="26">
        <v>5726333</v>
      </c>
      <c r="L29" s="26">
        <v>84022199</v>
      </c>
      <c r="M29" s="26">
        <v>32868466</v>
      </c>
      <c r="N29" s="26">
        <v>33683810</v>
      </c>
      <c r="O29" s="26">
        <v>18262794</v>
      </c>
      <c r="P29" s="26">
        <v>0</v>
      </c>
      <c r="Q29" s="26">
        <v>0</v>
      </c>
      <c r="R29" s="26">
        <v>0</v>
      </c>
      <c r="S29" s="26">
        <v>0</v>
      </c>
      <c r="T29" s="26">
        <v>37718004</v>
      </c>
      <c r="U29" s="26">
        <v>0</v>
      </c>
      <c r="V29" s="26">
        <v>136606089</v>
      </c>
      <c r="W29" s="26">
        <v>0</v>
      </c>
      <c r="X29" s="26">
        <v>0</v>
      </c>
      <c r="Y29" s="26">
        <v>0</v>
      </c>
      <c r="Z29" s="26">
        <v>25908106</v>
      </c>
      <c r="AA29" s="26">
        <v>0</v>
      </c>
      <c r="AB29" s="26">
        <v>21638858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18652040</v>
      </c>
      <c r="AI29" s="26">
        <v>0</v>
      </c>
      <c r="AJ29" s="26">
        <v>0</v>
      </c>
      <c r="AK29" s="26">
        <v>0</v>
      </c>
      <c r="AL29" s="234">
        <v>805736850</v>
      </c>
    </row>
    <row r="30" spans="1:38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2310535895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3171988576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22603081592</v>
      </c>
      <c r="AD30" s="26">
        <v>29884525318</v>
      </c>
      <c r="AE30" s="26">
        <v>0</v>
      </c>
      <c r="AF30" s="26">
        <v>22264030904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34">
        <v>80234162285</v>
      </c>
    </row>
    <row r="31" spans="1:38" s="6" customFormat="1" ht="14.4" x14ac:dyDescent="0.3">
      <c r="A31" s="71" t="s">
        <v>787</v>
      </c>
      <c r="B31" s="27" t="s">
        <v>151</v>
      </c>
      <c r="C31" s="26">
        <v>202417010</v>
      </c>
      <c r="D31" s="26">
        <v>2173856</v>
      </c>
      <c r="E31" s="26">
        <v>785537252</v>
      </c>
      <c r="F31" s="26">
        <v>5915236</v>
      </c>
      <c r="G31" s="26">
        <v>518965831</v>
      </c>
      <c r="H31" s="26">
        <v>1773655760</v>
      </c>
      <c r="I31" s="26">
        <v>97172167</v>
      </c>
      <c r="J31" s="26">
        <v>0</v>
      </c>
      <c r="K31" s="26">
        <v>1161880304</v>
      </c>
      <c r="L31" s="26">
        <v>30822725255</v>
      </c>
      <c r="M31" s="26">
        <v>4629099932</v>
      </c>
      <c r="N31" s="26">
        <v>10542609347</v>
      </c>
      <c r="O31" s="26">
        <v>946515361</v>
      </c>
      <c r="P31" s="26">
        <v>11566990</v>
      </c>
      <c r="Q31" s="26">
        <v>0</v>
      </c>
      <c r="R31" s="26">
        <v>259273842</v>
      </c>
      <c r="S31" s="26">
        <v>0</v>
      </c>
      <c r="T31" s="26">
        <v>6879464896</v>
      </c>
      <c r="U31" s="26">
        <v>0</v>
      </c>
      <c r="V31" s="26">
        <v>16176171354</v>
      </c>
      <c r="W31" s="26">
        <v>0</v>
      </c>
      <c r="X31" s="26">
        <v>0</v>
      </c>
      <c r="Y31" s="26">
        <v>1218257089</v>
      </c>
      <c r="Z31" s="26">
        <v>216777856</v>
      </c>
      <c r="AA31" s="26">
        <v>12315108681</v>
      </c>
      <c r="AB31" s="26">
        <v>3324570232</v>
      </c>
      <c r="AC31" s="26">
        <v>5347526117</v>
      </c>
      <c r="AD31" s="26">
        <v>2634111683</v>
      </c>
      <c r="AE31" s="26">
        <v>724063998</v>
      </c>
      <c r="AF31" s="26">
        <v>4865108465</v>
      </c>
      <c r="AG31" s="26">
        <v>1099720168</v>
      </c>
      <c r="AH31" s="26">
        <v>1978558526</v>
      </c>
      <c r="AI31" s="26">
        <v>0</v>
      </c>
      <c r="AJ31" s="26">
        <v>2908667746</v>
      </c>
      <c r="AK31" s="26">
        <v>3832593</v>
      </c>
      <c r="AL31" s="234">
        <v>111451447547</v>
      </c>
    </row>
    <row r="32" spans="1:38" s="6" customFormat="1" ht="14.4" x14ac:dyDescent="0.3">
      <c r="A32" s="71" t="s">
        <v>788</v>
      </c>
      <c r="B32" s="27" t="s">
        <v>152</v>
      </c>
      <c r="C32" s="26">
        <v>4887767199</v>
      </c>
      <c r="D32" s="26">
        <v>20487108</v>
      </c>
      <c r="E32" s="26">
        <v>209130613</v>
      </c>
      <c r="F32" s="26">
        <v>6252316</v>
      </c>
      <c r="G32" s="26">
        <v>73520814</v>
      </c>
      <c r="H32" s="26">
        <v>2091782311</v>
      </c>
      <c r="I32" s="26">
        <v>3049604</v>
      </c>
      <c r="J32" s="26">
        <v>3049604</v>
      </c>
      <c r="K32" s="26">
        <v>31781862</v>
      </c>
      <c r="L32" s="26">
        <v>1493048535</v>
      </c>
      <c r="M32" s="26">
        <v>7588105324</v>
      </c>
      <c r="N32" s="26">
        <v>3587113514</v>
      </c>
      <c r="O32" s="26">
        <v>263385663</v>
      </c>
      <c r="P32" s="26">
        <v>3049763</v>
      </c>
      <c r="Q32" s="26">
        <v>3049604</v>
      </c>
      <c r="R32" s="26">
        <v>101262387</v>
      </c>
      <c r="S32" s="26">
        <v>3049604</v>
      </c>
      <c r="T32" s="26">
        <v>2094642980</v>
      </c>
      <c r="U32" s="26">
        <v>0</v>
      </c>
      <c r="V32" s="26">
        <v>2632620591</v>
      </c>
      <c r="W32" s="26">
        <v>3049604</v>
      </c>
      <c r="X32" s="26">
        <v>3049604</v>
      </c>
      <c r="Y32" s="26">
        <v>3049604</v>
      </c>
      <c r="Z32" s="26">
        <v>83976703</v>
      </c>
      <c r="AA32" s="26">
        <v>411206990</v>
      </c>
      <c r="AB32" s="26">
        <v>119678057</v>
      </c>
      <c r="AC32" s="26">
        <v>6899936694</v>
      </c>
      <c r="AD32" s="26">
        <v>0</v>
      </c>
      <c r="AE32" s="26">
        <v>21586053</v>
      </c>
      <c r="AF32" s="26">
        <v>411930495</v>
      </c>
      <c r="AG32" s="26">
        <v>505380610</v>
      </c>
      <c r="AH32" s="26">
        <v>36933043</v>
      </c>
      <c r="AI32" s="26">
        <v>3059635</v>
      </c>
      <c r="AJ32" s="26">
        <v>3049604</v>
      </c>
      <c r="AK32" s="26">
        <v>0</v>
      </c>
      <c r="AL32" s="234">
        <v>33602036092</v>
      </c>
    </row>
    <row r="33" spans="1:38" s="6" customFormat="1" ht="14.4" x14ac:dyDescent="0.3">
      <c r="A33" s="71" t="s">
        <v>789</v>
      </c>
      <c r="B33" s="27" t="s">
        <v>153</v>
      </c>
      <c r="C33" s="26">
        <v>102374814</v>
      </c>
      <c r="D33" s="26">
        <v>43332227</v>
      </c>
      <c r="E33" s="26">
        <v>0</v>
      </c>
      <c r="F33" s="26">
        <v>0</v>
      </c>
      <c r="G33" s="26">
        <v>38686054</v>
      </c>
      <c r="H33" s="26">
        <v>1597700262</v>
      </c>
      <c r="I33" s="26">
        <v>0</v>
      </c>
      <c r="J33" s="26">
        <v>0</v>
      </c>
      <c r="K33" s="26">
        <v>0</v>
      </c>
      <c r="L33" s="26">
        <v>702623141</v>
      </c>
      <c r="M33" s="26">
        <v>1820540913</v>
      </c>
      <c r="N33" s="26">
        <v>351346310</v>
      </c>
      <c r="O33" s="26">
        <v>168934461</v>
      </c>
      <c r="P33" s="26">
        <v>910180024</v>
      </c>
      <c r="Q33" s="26">
        <v>0</v>
      </c>
      <c r="R33" s="26">
        <v>0</v>
      </c>
      <c r="S33" s="26">
        <v>0</v>
      </c>
      <c r="T33" s="26">
        <v>172229025</v>
      </c>
      <c r="U33" s="26">
        <v>0</v>
      </c>
      <c r="V33" s="26">
        <v>232139972</v>
      </c>
      <c r="W33" s="26">
        <v>0</v>
      </c>
      <c r="X33" s="26">
        <v>15283709</v>
      </c>
      <c r="Y33" s="26">
        <v>0</v>
      </c>
      <c r="Z33" s="26">
        <v>0</v>
      </c>
      <c r="AA33" s="26">
        <v>60200378</v>
      </c>
      <c r="AB33" s="26">
        <v>13545673</v>
      </c>
      <c r="AC33" s="26">
        <v>2852361254</v>
      </c>
      <c r="AD33" s="26">
        <v>15547808</v>
      </c>
      <c r="AE33" s="26">
        <v>0</v>
      </c>
      <c r="AF33" s="26">
        <v>86895910</v>
      </c>
      <c r="AG33" s="26">
        <v>420289076</v>
      </c>
      <c r="AH33" s="26">
        <v>119016135</v>
      </c>
      <c r="AI33" s="26">
        <v>46056577</v>
      </c>
      <c r="AJ33" s="26">
        <v>0</v>
      </c>
      <c r="AK33" s="26">
        <v>0</v>
      </c>
      <c r="AL33" s="234">
        <v>9769283723</v>
      </c>
    </row>
    <row r="34" spans="1:38" s="6" customFormat="1" ht="14.4" x14ac:dyDescent="0.3">
      <c r="A34" s="71" t="s">
        <v>790</v>
      </c>
      <c r="B34" s="27" t="s">
        <v>154</v>
      </c>
      <c r="C34" s="26">
        <v>677576197</v>
      </c>
      <c r="D34" s="26">
        <v>106407789</v>
      </c>
      <c r="E34" s="26">
        <v>293251457</v>
      </c>
      <c r="F34" s="26">
        <v>133951365</v>
      </c>
      <c r="G34" s="26">
        <v>73561532</v>
      </c>
      <c r="H34" s="26">
        <v>3776178198</v>
      </c>
      <c r="I34" s="26">
        <v>74833771</v>
      </c>
      <c r="J34" s="26">
        <v>0</v>
      </c>
      <c r="K34" s="26">
        <v>77000439</v>
      </c>
      <c r="L34" s="26">
        <v>1656248536</v>
      </c>
      <c r="M34" s="26">
        <v>4592086035</v>
      </c>
      <c r="N34" s="26">
        <v>1552830922</v>
      </c>
      <c r="O34" s="26">
        <v>1819384659</v>
      </c>
      <c r="P34" s="26">
        <v>0</v>
      </c>
      <c r="Q34" s="26">
        <v>0</v>
      </c>
      <c r="R34" s="26">
        <v>479998093</v>
      </c>
      <c r="S34" s="26">
        <v>0</v>
      </c>
      <c r="T34" s="26">
        <v>3525174013</v>
      </c>
      <c r="U34" s="26">
        <v>0</v>
      </c>
      <c r="V34" s="26">
        <v>2340490720</v>
      </c>
      <c r="W34" s="26">
        <v>0</v>
      </c>
      <c r="X34" s="26">
        <v>0</v>
      </c>
      <c r="Y34" s="26">
        <v>0</v>
      </c>
      <c r="Z34" s="26">
        <v>23956522</v>
      </c>
      <c r="AA34" s="26">
        <v>1712863885</v>
      </c>
      <c r="AB34" s="26">
        <v>5346265032</v>
      </c>
      <c r="AC34" s="26">
        <v>1341557310</v>
      </c>
      <c r="AD34" s="26">
        <v>317638621</v>
      </c>
      <c r="AE34" s="26">
        <v>43889061</v>
      </c>
      <c r="AF34" s="26">
        <v>1002389276</v>
      </c>
      <c r="AG34" s="26">
        <v>1148319146</v>
      </c>
      <c r="AH34" s="26">
        <v>85857112</v>
      </c>
      <c r="AI34" s="26">
        <v>404111708</v>
      </c>
      <c r="AJ34" s="26">
        <v>0</v>
      </c>
      <c r="AK34" s="26">
        <v>0</v>
      </c>
      <c r="AL34" s="234">
        <v>32605821399</v>
      </c>
    </row>
    <row r="35" spans="1:38" s="6" customFormat="1" ht="14.4" x14ac:dyDescent="0.3">
      <c r="A35" s="71" t="s">
        <v>791</v>
      </c>
      <c r="B35" s="27" t="s">
        <v>155</v>
      </c>
      <c r="C35" s="26">
        <v>1348017093</v>
      </c>
      <c r="D35" s="26">
        <v>37273306</v>
      </c>
      <c r="E35" s="26">
        <v>704912777</v>
      </c>
      <c r="F35" s="26">
        <v>563744342</v>
      </c>
      <c r="G35" s="26">
        <v>180280186</v>
      </c>
      <c r="H35" s="26">
        <v>12352690405</v>
      </c>
      <c r="I35" s="26">
        <v>114956503</v>
      </c>
      <c r="J35" s="26">
        <v>0</v>
      </c>
      <c r="K35" s="26">
        <v>275248140</v>
      </c>
      <c r="L35" s="26">
        <v>7340810716</v>
      </c>
      <c r="M35" s="26">
        <v>9242694685</v>
      </c>
      <c r="N35" s="26">
        <v>4456381668</v>
      </c>
      <c r="O35" s="26">
        <v>1745370164</v>
      </c>
      <c r="P35" s="26">
        <v>391561391</v>
      </c>
      <c r="Q35" s="26">
        <v>0</v>
      </c>
      <c r="R35" s="26">
        <v>2880597461</v>
      </c>
      <c r="S35" s="26">
        <v>0</v>
      </c>
      <c r="T35" s="26">
        <v>603114720</v>
      </c>
      <c r="U35" s="26">
        <v>0</v>
      </c>
      <c r="V35" s="26">
        <v>2883635939</v>
      </c>
      <c r="W35" s="26">
        <v>86861798</v>
      </c>
      <c r="X35" s="26">
        <v>547975276</v>
      </c>
      <c r="Y35" s="26">
        <v>1038489760</v>
      </c>
      <c r="Z35" s="26">
        <v>186106990</v>
      </c>
      <c r="AA35" s="26">
        <v>1167041266</v>
      </c>
      <c r="AB35" s="26">
        <v>427115701</v>
      </c>
      <c r="AC35" s="26">
        <v>406261318</v>
      </c>
      <c r="AD35" s="26">
        <v>1608493931</v>
      </c>
      <c r="AE35" s="26">
        <v>0</v>
      </c>
      <c r="AF35" s="26">
        <v>1235513245</v>
      </c>
      <c r="AG35" s="26">
        <v>9240958287</v>
      </c>
      <c r="AH35" s="26">
        <v>13269568</v>
      </c>
      <c r="AI35" s="26">
        <v>136869393</v>
      </c>
      <c r="AJ35" s="26">
        <v>127273</v>
      </c>
      <c r="AK35" s="26">
        <v>0</v>
      </c>
      <c r="AL35" s="234">
        <v>61216373302</v>
      </c>
    </row>
    <row r="36" spans="1:38" s="6" customFormat="1" ht="14.4" x14ac:dyDescent="0.3">
      <c r="A36" s="71" t="s">
        <v>792</v>
      </c>
      <c r="B36" s="27" t="s">
        <v>70</v>
      </c>
      <c r="C36" s="26">
        <v>19333749</v>
      </c>
      <c r="D36" s="26">
        <v>1286433012</v>
      </c>
      <c r="E36" s="26">
        <v>145272551</v>
      </c>
      <c r="F36" s="26">
        <v>21603</v>
      </c>
      <c r="G36" s="26">
        <v>57285580</v>
      </c>
      <c r="H36" s="26">
        <v>5651990707</v>
      </c>
      <c r="I36" s="26">
        <v>0</v>
      </c>
      <c r="J36" s="26">
        <v>0</v>
      </c>
      <c r="K36" s="26">
        <v>6109197146</v>
      </c>
      <c r="L36" s="26">
        <v>15177331821</v>
      </c>
      <c r="M36" s="26">
        <v>2703287932</v>
      </c>
      <c r="N36" s="26">
        <v>256145102</v>
      </c>
      <c r="O36" s="26">
        <v>20414399003</v>
      </c>
      <c r="P36" s="26">
        <v>0</v>
      </c>
      <c r="Q36" s="26">
        <v>0</v>
      </c>
      <c r="R36" s="26">
        <v>330251028</v>
      </c>
      <c r="S36" s="26">
        <v>0</v>
      </c>
      <c r="T36" s="26">
        <v>5023093826</v>
      </c>
      <c r="U36" s="26">
        <v>0</v>
      </c>
      <c r="V36" s="26">
        <v>4765220027</v>
      </c>
      <c r="W36" s="26">
        <v>0</v>
      </c>
      <c r="X36" s="26">
        <v>0</v>
      </c>
      <c r="Y36" s="26">
        <v>0</v>
      </c>
      <c r="Z36" s="26">
        <v>9949477</v>
      </c>
      <c r="AA36" s="26">
        <v>0</v>
      </c>
      <c r="AB36" s="26">
        <v>10512739212</v>
      </c>
      <c r="AC36" s="26">
        <v>8427452514</v>
      </c>
      <c r="AD36" s="26">
        <v>95664177</v>
      </c>
      <c r="AE36" s="26">
        <v>5095341678</v>
      </c>
      <c r="AF36" s="26">
        <v>210704744</v>
      </c>
      <c r="AG36" s="26">
        <v>0</v>
      </c>
      <c r="AH36" s="26">
        <v>1875823622</v>
      </c>
      <c r="AI36" s="26">
        <v>2018244555</v>
      </c>
      <c r="AJ36" s="26">
        <v>1690415144</v>
      </c>
      <c r="AK36" s="26">
        <v>13885185</v>
      </c>
      <c r="AL36" s="234">
        <v>91889483395</v>
      </c>
    </row>
    <row r="37" spans="1:38" s="6" customFormat="1" ht="14.4" x14ac:dyDescent="0.3">
      <c r="A37" s="105" t="s">
        <v>793</v>
      </c>
      <c r="B37" s="106" t="s">
        <v>156</v>
      </c>
      <c r="C37" s="107">
        <v>10160858332</v>
      </c>
      <c r="D37" s="107">
        <v>1949097942</v>
      </c>
      <c r="E37" s="107">
        <v>3214032869</v>
      </c>
      <c r="F37" s="107">
        <v>1373088080</v>
      </c>
      <c r="G37" s="107">
        <v>2876917385</v>
      </c>
      <c r="H37" s="107">
        <v>44282531729</v>
      </c>
      <c r="I37" s="107">
        <v>7548765606</v>
      </c>
      <c r="J37" s="107">
        <v>109373808</v>
      </c>
      <c r="K37" s="107">
        <v>8063546522</v>
      </c>
      <c r="L37" s="107">
        <v>76883903663</v>
      </c>
      <c r="M37" s="107">
        <v>70989835678</v>
      </c>
      <c r="N37" s="107">
        <v>26934852906</v>
      </c>
      <c r="O37" s="107">
        <v>41565420497</v>
      </c>
      <c r="P37" s="107">
        <v>1551341641</v>
      </c>
      <c r="Q37" s="107">
        <v>169245942</v>
      </c>
      <c r="R37" s="107">
        <v>4160927166</v>
      </c>
      <c r="S37" s="107">
        <v>61786067</v>
      </c>
      <c r="T37" s="107">
        <v>48930342092</v>
      </c>
      <c r="U37" s="107">
        <v>0</v>
      </c>
      <c r="V37" s="107">
        <v>41862572716</v>
      </c>
      <c r="W37" s="107">
        <v>518358630</v>
      </c>
      <c r="X37" s="107">
        <v>566308589</v>
      </c>
      <c r="Y37" s="107">
        <v>2259796453</v>
      </c>
      <c r="Z37" s="107">
        <v>1504630216</v>
      </c>
      <c r="AA37" s="107">
        <v>16761993866</v>
      </c>
      <c r="AB37" s="107">
        <v>24393679520</v>
      </c>
      <c r="AC37" s="107">
        <v>133216098437</v>
      </c>
      <c r="AD37" s="107">
        <v>37243602095</v>
      </c>
      <c r="AE37" s="107">
        <v>5968146067</v>
      </c>
      <c r="AF37" s="107">
        <v>31934388152</v>
      </c>
      <c r="AG37" s="107">
        <v>12494911489</v>
      </c>
      <c r="AH37" s="107">
        <v>15364647655</v>
      </c>
      <c r="AI37" s="107">
        <v>2631155936</v>
      </c>
      <c r="AJ37" s="107">
        <v>5925153041</v>
      </c>
      <c r="AK37" s="107">
        <v>26135966</v>
      </c>
      <c r="AL37" s="235">
        <v>683497446753</v>
      </c>
    </row>
    <row r="38" spans="1:38" s="6" customFormat="1" ht="14.4" collapsed="1" x14ac:dyDescent="0.3">
      <c r="A38" s="72" t="s">
        <v>50</v>
      </c>
      <c r="B38" s="33" t="s">
        <v>88</v>
      </c>
      <c r="C38" s="34">
        <v>10160858332</v>
      </c>
      <c r="D38" s="34">
        <v>1949097942</v>
      </c>
      <c r="E38" s="34">
        <v>3214032869</v>
      </c>
      <c r="F38" s="34">
        <v>1373088080</v>
      </c>
      <c r="G38" s="34">
        <v>2876917385</v>
      </c>
      <c r="H38" s="34">
        <v>44282531729</v>
      </c>
      <c r="I38" s="34">
        <v>7548765606</v>
      </c>
      <c r="J38" s="34">
        <v>109373808</v>
      </c>
      <c r="K38" s="34">
        <v>8063546522</v>
      </c>
      <c r="L38" s="34">
        <v>76883903663</v>
      </c>
      <c r="M38" s="34">
        <v>70989835678</v>
      </c>
      <c r="N38" s="34">
        <v>26934852906</v>
      </c>
      <c r="O38" s="34">
        <v>41565420497</v>
      </c>
      <c r="P38" s="34">
        <v>1551341641</v>
      </c>
      <c r="Q38" s="34">
        <v>169245942</v>
      </c>
      <c r="R38" s="34">
        <v>4160927166</v>
      </c>
      <c r="S38" s="34">
        <v>61786067</v>
      </c>
      <c r="T38" s="34">
        <v>48930342092</v>
      </c>
      <c r="U38" s="34">
        <v>0</v>
      </c>
      <c r="V38" s="34">
        <v>41862572716</v>
      </c>
      <c r="W38" s="34">
        <v>518358630</v>
      </c>
      <c r="X38" s="34">
        <v>566308589</v>
      </c>
      <c r="Y38" s="34">
        <v>2259796453</v>
      </c>
      <c r="Z38" s="34">
        <v>1504630216</v>
      </c>
      <c r="AA38" s="34">
        <v>16761993866</v>
      </c>
      <c r="AB38" s="34">
        <v>24393679520</v>
      </c>
      <c r="AC38" s="34">
        <v>133216098437</v>
      </c>
      <c r="AD38" s="34">
        <v>37243602095</v>
      </c>
      <c r="AE38" s="34">
        <v>5968146067</v>
      </c>
      <c r="AF38" s="34">
        <v>31934388152</v>
      </c>
      <c r="AG38" s="34">
        <v>12494911489</v>
      </c>
      <c r="AH38" s="34">
        <v>15364647655</v>
      </c>
      <c r="AI38" s="34">
        <v>2631155936</v>
      </c>
      <c r="AJ38" s="34">
        <v>5925153041</v>
      </c>
      <c r="AK38" s="34">
        <v>26135966</v>
      </c>
      <c r="AL38" s="236">
        <v>683497446753</v>
      </c>
    </row>
    <row r="39" spans="1:38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4">
        <v>0</v>
      </c>
    </row>
    <row r="40" spans="1:38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2158554194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146739791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4">
        <v>2305293985</v>
      </c>
    </row>
    <row r="41" spans="1:38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10255524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4">
        <v>10255524</v>
      </c>
    </row>
    <row r="42" spans="1:38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4">
        <v>338516149</v>
      </c>
    </row>
    <row r="43" spans="1:38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4">
        <v>0</v>
      </c>
    </row>
    <row r="44" spans="1:38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10616381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4">
        <v>10616381</v>
      </c>
    </row>
    <row r="45" spans="1:38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4">
        <v>0</v>
      </c>
    </row>
    <row r="46" spans="1:38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4">
        <v>0</v>
      </c>
    </row>
    <row r="47" spans="1:38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4">
        <v>0</v>
      </c>
    </row>
    <row r="48" spans="1:38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4">
        <v>0</v>
      </c>
    </row>
    <row r="49" spans="1:38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4">
        <v>0</v>
      </c>
    </row>
    <row r="50" spans="1:38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27428767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4">
        <v>27428767</v>
      </c>
    </row>
    <row r="51" spans="1:38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4">
        <v>0</v>
      </c>
    </row>
    <row r="52" spans="1:38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1718572530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154852129</v>
      </c>
      <c r="AD52" s="26">
        <v>0</v>
      </c>
      <c r="AE52" s="26">
        <v>0</v>
      </c>
      <c r="AF52" s="26">
        <v>0</v>
      </c>
      <c r="AG52" s="26">
        <v>0</v>
      </c>
      <c r="AH52" s="26">
        <v>347770634</v>
      </c>
      <c r="AI52" s="26">
        <v>0</v>
      </c>
      <c r="AJ52" s="26">
        <v>0</v>
      </c>
      <c r="AK52" s="26">
        <v>0</v>
      </c>
      <c r="AL52" s="234">
        <v>2221195293</v>
      </c>
    </row>
    <row r="53" spans="1:38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3897998629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667536836</v>
      </c>
      <c r="AD53" s="107">
        <v>0</v>
      </c>
      <c r="AE53" s="107">
        <v>0</v>
      </c>
      <c r="AF53" s="107">
        <v>0</v>
      </c>
      <c r="AG53" s="107">
        <v>0</v>
      </c>
      <c r="AH53" s="107">
        <v>347770634</v>
      </c>
      <c r="AI53" s="107">
        <v>0</v>
      </c>
      <c r="AJ53" s="107">
        <v>0</v>
      </c>
      <c r="AK53" s="107">
        <v>0</v>
      </c>
      <c r="AL53" s="235">
        <v>4913306099</v>
      </c>
    </row>
    <row r="54" spans="1:38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35983995191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901217317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6366204438</v>
      </c>
      <c r="Z54" s="26">
        <v>0</v>
      </c>
      <c r="AA54" s="26">
        <v>188482225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42703886030</v>
      </c>
      <c r="AI54" s="26">
        <v>0</v>
      </c>
      <c r="AJ54" s="26">
        <v>0</v>
      </c>
      <c r="AK54" s="26">
        <v>0</v>
      </c>
      <c r="AL54" s="234">
        <v>86562108845</v>
      </c>
    </row>
    <row r="55" spans="1:38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35983995191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901217317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6366204438</v>
      </c>
      <c r="Z55" s="107">
        <v>0</v>
      </c>
      <c r="AA55" s="107">
        <v>188482225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42703886030</v>
      </c>
      <c r="AI55" s="107">
        <v>0</v>
      </c>
      <c r="AJ55" s="107">
        <v>0</v>
      </c>
      <c r="AK55" s="107">
        <v>0</v>
      </c>
      <c r="AL55" s="235">
        <v>86562108845</v>
      </c>
    </row>
    <row r="56" spans="1:38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4">
        <v>0</v>
      </c>
    </row>
    <row r="57" spans="1:38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5">
        <v>0</v>
      </c>
    </row>
    <row r="58" spans="1:38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3897998629</v>
      </c>
      <c r="I58" s="34">
        <v>0</v>
      </c>
      <c r="J58" s="34">
        <v>0</v>
      </c>
      <c r="K58" s="34">
        <v>0</v>
      </c>
      <c r="L58" s="34">
        <v>35983995191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901217317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6366204438</v>
      </c>
      <c r="Z58" s="34">
        <v>0</v>
      </c>
      <c r="AA58" s="34">
        <v>188482225</v>
      </c>
      <c r="AB58" s="34">
        <v>0</v>
      </c>
      <c r="AC58" s="34">
        <v>667536836</v>
      </c>
      <c r="AD58" s="34">
        <v>0</v>
      </c>
      <c r="AE58" s="34">
        <v>0</v>
      </c>
      <c r="AF58" s="34">
        <v>0</v>
      </c>
      <c r="AG58" s="34">
        <v>0</v>
      </c>
      <c r="AH58" s="34">
        <v>43051656664</v>
      </c>
      <c r="AI58" s="34">
        <v>0</v>
      </c>
      <c r="AJ58" s="34">
        <v>0</v>
      </c>
      <c r="AK58" s="34">
        <v>0</v>
      </c>
      <c r="AL58" s="236">
        <v>91475414944</v>
      </c>
    </row>
    <row r="59" spans="1:38" s="6" customFormat="1" ht="14.4" x14ac:dyDescent="0.3">
      <c r="A59" s="71" t="s">
        <v>813</v>
      </c>
      <c r="B59" s="27" t="s">
        <v>143</v>
      </c>
      <c r="C59" s="26">
        <v>169228181</v>
      </c>
      <c r="D59" s="26">
        <v>141822121</v>
      </c>
      <c r="E59" s="26">
        <v>1143540630</v>
      </c>
      <c r="F59" s="26">
        <v>63847624</v>
      </c>
      <c r="G59" s="26">
        <v>154401646</v>
      </c>
      <c r="H59" s="26">
        <v>1638748285</v>
      </c>
      <c r="I59" s="26">
        <v>162254537</v>
      </c>
      <c r="J59" s="26">
        <v>34407570</v>
      </c>
      <c r="K59" s="26">
        <v>71867521</v>
      </c>
      <c r="L59" s="26">
        <v>48431689</v>
      </c>
      <c r="M59" s="26">
        <v>689813996</v>
      </c>
      <c r="N59" s="26">
        <v>558711629</v>
      </c>
      <c r="O59" s="26">
        <v>634166748</v>
      </c>
      <c r="P59" s="26">
        <v>333844085</v>
      </c>
      <c r="Q59" s="26">
        <v>258279778</v>
      </c>
      <c r="R59" s="26">
        <v>223503526</v>
      </c>
      <c r="S59" s="26">
        <v>17551509</v>
      </c>
      <c r="T59" s="26">
        <v>926667867</v>
      </c>
      <c r="U59" s="26">
        <v>0</v>
      </c>
      <c r="V59" s="26">
        <v>1684007443</v>
      </c>
      <c r="W59" s="26">
        <v>211063432</v>
      </c>
      <c r="X59" s="26">
        <v>16610097</v>
      </c>
      <c r="Y59" s="26">
        <v>1062713677</v>
      </c>
      <c r="Z59" s="26">
        <v>129250164</v>
      </c>
      <c r="AA59" s="26">
        <v>1452294064</v>
      </c>
      <c r="AB59" s="26">
        <v>271865009</v>
      </c>
      <c r="AC59" s="26">
        <v>9129442828</v>
      </c>
      <c r="AD59" s="26">
        <v>501572631</v>
      </c>
      <c r="AE59" s="26">
        <v>157026160</v>
      </c>
      <c r="AF59" s="26">
        <v>207362762</v>
      </c>
      <c r="AG59" s="26">
        <v>76985439</v>
      </c>
      <c r="AH59" s="26">
        <v>63619461</v>
      </c>
      <c r="AI59" s="26">
        <v>3387</v>
      </c>
      <c r="AJ59" s="26">
        <v>0</v>
      </c>
      <c r="AK59" s="26">
        <v>0</v>
      </c>
      <c r="AL59" s="234">
        <v>22234905496</v>
      </c>
    </row>
    <row r="60" spans="1:38" s="6" customFormat="1" ht="14.4" x14ac:dyDescent="0.3">
      <c r="A60" s="71" t="s">
        <v>814</v>
      </c>
      <c r="B60" s="27" t="s">
        <v>144</v>
      </c>
      <c r="C60" s="26">
        <v>173784340</v>
      </c>
      <c r="D60" s="26">
        <v>10950456</v>
      </c>
      <c r="E60" s="26">
        <v>83516023</v>
      </c>
      <c r="F60" s="26">
        <v>16552264</v>
      </c>
      <c r="G60" s="26">
        <v>80831720</v>
      </c>
      <c r="H60" s="26">
        <v>1183068092</v>
      </c>
      <c r="I60" s="26">
        <v>56278544</v>
      </c>
      <c r="J60" s="26">
        <v>6924584</v>
      </c>
      <c r="K60" s="26">
        <v>37558517</v>
      </c>
      <c r="L60" s="26">
        <v>42433702</v>
      </c>
      <c r="M60" s="26">
        <v>1169999341</v>
      </c>
      <c r="N60" s="26">
        <v>271298137</v>
      </c>
      <c r="O60" s="26">
        <v>163091473</v>
      </c>
      <c r="P60" s="26">
        <v>115505179</v>
      </c>
      <c r="Q60" s="26">
        <v>28478572</v>
      </c>
      <c r="R60" s="26">
        <v>422099841</v>
      </c>
      <c r="S60" s="26">
        <v>20129</v>
      </c>
      <c r="T60" s="26">
        <v>958970061</v>
      </c>
      <c r="U60" s="26">
        <v>0</v>
      </c>
      <c r="V60" s="26">
        <v>1470204032</v>
      </c>
      <c r="W60" s="26">
        <v>73774081</v>
      </c>
      <c r="X60" s="26">
        <v>1488601</v>
      </c>
      <c r="Y60" s="26">
        <v>261886669</v>
      </c>
      <c r="Z60" s="26">
        <v>27972255</v>
      </c>
      <c r="AA60" s="26">
        <v>420801150</v>
      </c>
      <c r="AB60" s="26">
        <v>361067744</v>
      </c>
      <c r="AC60" s="26">
        <v>2163083434</v>
      </c>
      <c r="AD60" s="26">
        <v>145739442</v>
      </c>
      <c r="AE60" s="26">
        <v>43770643</v>
      </c>
      <c r="AF60" s="26">
        <v>1198959693</v>
      </c>
      <c r="AG60" s="26">
        <v>120447714</v>
      </c>
      <c r="AH60" s="26">
        <v>68543791</v>
      </c>
      <c r="AI60" s="26">
        <v>0</v>
      </c>
      <c r="AJ60" s="26">
        <v>0</v>
      </c>
      <c r="AK60" s="26">
        <v>0</v>
      </c>
      <c r="AL60" s="234">
        <v>11179100224</v>
      </c>
    </row>
    <row r="61" spans="1:38" s="6" customFormat="1" ht="14.4" x14ac:dyDescent="0.3">
      <c r="A61" s="71" t="s">
        <v>815</v>
      </c>
      <c r="B61" s="27" t="s">
        <v>145</v>
      </c>
      <c r="C61" s="26">
        <v>20380735</v>
      </c>
      <c r="D61" s="26">
        <v>937260794</v>
      </c>
      <c r="E61" s="26">
        <v>69503140</v>
      </c>
      <c r="F61" s="26">
        <v>675056</v>
      </c>
      <c r="G61" s="26">
        <v>33688807</v>
      </c>
      <c r="H61" s="26">
        <v>282641222</v>
      </c>
      <c r="I61" s="26">
        <v>10999687</v>
      </c>
      <c r="J61" s="26">
        <v>30356827</v>
      </c>
      <c r="K61" s="26">
        <v>25816009</v>
      </c>
      <c r="L61" s="26">
        <v>17438822</v>
      </c>
      <c r="M61" s="26">
        <v>243592767</v>
      </c>
      <c r="N61" s="26">
        <v>78939885</v>
      </c>
      <c r="O61" s="26">
        <v>149836700</v>
      </c>
      <c r="P61" s="26">
        <v>9974431</v>
      </c>
      <c r="Q61" s="26">
        <v>49649585</v>
      </c>
      <c r="R61" s="26">
        <v>93390257</v>
      </c>
      <c r="S61" s="26">
        <v>23885846</v>
      </c>
      <c r="T61" s="26">
        <v>47363038</v>
      </c>
      <c r="U61" s="26">
        <v>0</v>
      </c>
      <c r="V61" s="26">
        <v>162654308</v>
      </c>
      <c r="W61" s="26">
        <v>24666506</v>
      </c>
      <c r="X61" s="26">
        <v>7265942</v>
      </c>
      <c r="Y61" s="26">
        <v>424746553</v>
      </c>
      <c r="Z61" s="26">
        <v>5048407</v>
      </c>
      <c r="AA61" s="26">
        <v>312876028</v>
      </c>
      <c r="AB61" s="26">
        <v>28525639</v>
      </c>
      <c r="AC61" s="26">
        <v>818181821</v>
      </c>
      <c r="AD61" s="26">
        <v>3317211269</v>
      </c>
      <c r="AE61" s="26">
        <v>233752154</v>
      </c>
      <c r="AF61" s="26">
        <v>329727127</v>
      </c>
      <c r="AG61" s="26">
        <v>233990772</v>
      </c>
      <c r="AH61" s="26">
        <v>44858487</v>
      </c>
      <c r="AI61" s="26">
        <v>11556</v>
      </c>
      <c r="AJ61" s="26">
        <v>0</v>
      </c>
      <c r="AK61" s="26">
        <v>0</v>
      </c>
      <c r="AL61" s="234">
        <v>8068910177</v>
      </c>
    </row>
    <row r="62" spans="1:38" s="6" customFormat="1" ht="14.4" x14ac:dyDescent="0.3">
      <c r="A62" s="71" t="s">
        <v>816</v>
      </c>
      <c r="B62" s="27" t="s">
        <v>146</v>
      </c>
      <c r="C62" s="26">
        <v>3448843880</v>
      </c>
      <c r="D62" s="26">
        <v>459581147</v>
      </c>
      <c r="E62" s="26">
        <v>941830983</v>
      </c>
      <c r="F62" s="26">
        <v>411749556</v>
      </c>
      <c r="G62" s="26">
        <v>4232717988</v>
      </c>
      <c r="H62" s="26">
        <v>15363889784</v>
      </c>
      <c r="I62" s="26">
        <v>3041829961</v>
      </c>
      <c r="J62" s="26">
        <v>444531281</v>
      </c>
      <c r="K62" s="26">
        <v>3474549809</v>
      </c>
      <c r="L62" s="26">
        <v>101483128</v>
      </c>
      <c r="M62" s="26">
        <v>6221148641</v>
      </c>
      <c r="N62" s="26">
        <v>4893059137</v>
      </c>
      <c r="O62" s="26">
        <v>3055666620</v>
      </c>
      <c r="P62" s="26">
        <v>3149925890</v>
      </c>
      <c r="Q62" s="26">
        <v>709515372</v>
      </c>
      <c r="R62" s="26">
        <v>2157661415</v>
      </c>
      <c r="S62" s="26">
        <v>347741510</v>
      </c>
      <c r="T62" s="26">
        <v>8194370749</v>
      </c>
      <c r="U62" s="26">
        <v>0</v>
      </c>
      <c r="V62" s="26">
        <v>10500967391</v>
      </c>
      <c r="W62" s="26">
        <v>2381638196</v>
      </c>
      <c r="X62" s="26">
        <v>739521749</v>
      </c>
      <c r="Y62" s="26">
        <v>3048689995</v>
      </c>
      <c r="Z62" s="26">
        <v>416700035</v>
      </c>
      <c r="AA62" s="26">
        <v>18954933305</v>
      </c>
      <c r="AB62" s="26">
        <v>1270243434</v>
      </c>
      <c r="AC62" s="26">
        <v>25041900672</v>
      </c>
      <c r="AD62" s="26">
        <v>8739076126</v>
      </c>
      <c r="AE62" s="26">
        <v>2073010188</v>
      </c>
      <c r="AF62" s="26">
        <v>7415313879</v>
      </c>
      <c r="AG62" s="26">
        <v>3725243903</v>
      </c>
      <c r="AH62" s="26">
        <v>2504069984</v>
      </c>
      <c r="AI62" s="26">
        <v>20588930</v>
      </c>
      <c r="AJ62" s="26">
        <v>0</v>
      </c>
      <c r="AK62" s="26">
        <v>0</v>
      </c>
      <c r="AL62" s="234">
        <v>147481994638</v>
      </c>
    </row>
    <row r="63" spans="1:38" s="6" customFormat="1" ht="14.4" x14ac:dyDescent="0.3">
      <c r="A63" s="71" t="s">
        <v>817</v>
      </c>
      <c r="B63" s="27" t="s">
        <v>147</v>
      </c>
      <c r="C63" s="26">
        <v>14120695</v>
      </c>
      <c r="D63" s="26">
        <v>0</v>
      </c>
      <c r="E63" s="26">
        <v>0</v>
      </c>
      <c r="F63" s="26">
        <v>13901770</v>
      </c>
      <c r="G63" s="26">
        <v>142865188</v>
      </c>
      <c r="H63" s="26">
        <v>13901770</v>
      </c>
      <c r="I63" s="26">
        <v>13901770</v>
      </c>
      <c r="J63" s="26">
        <v>13901770</v>
      </c>
      <c r="K63" s="26">
        <v>13901770</v>
      </c>
      <c r="L63" s="26">
        <v>12512208</v>
      </c>
      <c r="M63" s="26">
        <v>12512208</v>
      </c>
      <c r="N63" s="26">
        <v>0</v>
      </c>
      <c r="O63" s="26">
        <v>0</v>
      </c>
      <c r="P63" s="26">
        <v>13901770</v>
      </c>
      <c r="Q63" s="26">
        <v>0</v>
      </c>
      <c r="R63" s="26">
        <v>13901878</v>
      </c>
      <c r="S63" s="26">
        <v>13901770</v>
      </c>
      <c r="T63" s="26">
        <v>0</v>
      </c>
      <c r="U63" s="26">
        <v>0</v>
      </c>
      <c r="V63" s="26">
        <v>0</v>
      </c>
      <c r="W63" s="26">
        <v>17496423</v>
      </c>
      <c r="X63" s="26">
        <v>115288269</v>
      </c>
      <c r="Y63" s="26">
        <v>13901770</v>
      </c>
      <c r="Z63" s="26">
        <v>13901770</v>
      </c>
      <c r="AA63" s="26">
        <v>13901770</v>
      </c>
      <c r="AB63" s="26">
        <v>0</v>
      </c>
      <c r="AC63" s="26">
        <v>0</v>
      </c>
      <c r="AD63" s="26">
        <v>0</v>
      </c>
      <c r="AE63" s="26">
        <v>13901770</v>
      </c>
      <c r="AF63" s="26">
        <v>0</v>
      </c>
      <c r="AG63" s="26">
        <v>0</v>
      </c>
      <c r="AH63" s="26">
        <v>13901770</v>
      </c>
      <c r="AI63" s="26">
        <v>0</v>
      </c>
      <c r="AJ63" s="26">
        <v>0</v>
      </c>
      <c r="AK63" s="26">
        <v>0</v>
      </c>
      <c r="AL63" s="234">
        <v>495518109</v>
      </c>
    </row>
    <row r="64" spans="1:38" s="6" customFormat="1" ht="14.4" x14ac:dyDescent="0.3">
      <c r="A64" s="71" t="s">
        <v>818</v>
      </c>
      <c r="B64" s="27" t="s">
        <v>148</v>
      </c>
      <c r="C64" s="26">
        <v>8844267</v>
      </c>
      <c r="D64" s="26">
        <v>18444196</v>
      </c>
      <c r="E64" s="26">
        <v>124636468</v>
      </c>
      <c r="F64" s="26">
        <v>8062208</v>
      </c>
      <c r="G64" s="26">
        <v>86050100</v>
      </c>
      <c r="H64" s="26">
        <v>269665763</v>
      </c>
      <c r="I64" s="26">
        <v>90146119</v>
      </c>
      <c r="J64" s="26">
        <v>308107</v>
      </c>
      <c r="K64" s="26">
        <v>21469010</v>
      </c>
      <c r="L64" s="26">
        <v>14323290</v>
      </c>
      <c r="M64" s="26">
        <v>100058149</v>
      </c>
      <c r="N64" s="26">
        <v>88027324</v>
      </c>
      <c r="O64" s="26">
        <v>108919650</v>
      </c>
      <c r="P64" s="26">
        <v>86469985</v>
      </c>
      <c r="Q64" s="26">
        <v>80446786</v>
      </c>
      <c r="R64" s="26">
        <v>42942944</v>
      </c>
      <c r="S64" s="26">
        <v>7262161</v>
      </c>
      <c r="T64" s="26">
        <v>38346371</v>
      </c>
      <c r="U64" s="26">
        <v>0</v>
      </c>
      <c r="V64" s="26">
        <v>276501063</v>
      </c>
      <c r="W64" s="26">
        <v>57075974</v>
      </c>
      <c r="X64" s="26">
        <v>2927003</v>
      </c>
      <c r="Y64" s="26">
        <v>100792804</v>
      </c>
      <c r="Z64" s="26">
        <v>30246561</v>
      </c>
      <c r="AA64" s="26">
        <v>304786498</v>
      </c>
      <c r="AB64" s="26">
        <v>16587884</v>
      </c>
      <c r="AC64" s="26">
        <v>465524926</v>
      </c>
      <c r="AD64" s="26">
        <v>142483678</v>
      </c>
      <c r="AE64" s="26">
        <v>149369582</v>
      </c>
      <c r="AF64" s="26">
        <v>75417447</v>
      </c>
      <c r="AG64" s="26">
        <v>31132111</v>
      </c>
      <c r="AH64" s="26">
        <v>21701684</v>
      </c>
      <c r="AI64" s="26">
        <v>0</v>
      </c>
      <c r="AJ64" s="26">
        <v>0</v>
      </c>
      <c r="AK64" s="26">
        <v>0</v>
      </c>
      <c r="AL64" s="234">
        <v>2868970113</v>
      </c>
    </row>
    <row r="65" spans="1:38" s="6" customFormat="1" ht="14.4" x14ac:dyDescent="0.3">
      <c r="A65" s="71" t="s">
        <v>819</v>
      </c>
      <c r="B65" s="27" t="s">
        <v>149</v>
      </c>
      <c r="C65" s="26">
        <v>968198</v>
      </c>
      <c r="D65" s="26">
        <v>2475392</v>
      </c>
      <c r="E65" s="26">
        <v>0</v>
      </c>
      <c r="F65" s="26">
        <v>1533006</v>
      </c>
      <c r="G65" s="26">
        <v>3211984</v>
      </c>
      <c r="H65" s="26">
        <v>29616997</v>
      </c>
      <c r="I65" s="26">
        <v>5359091</v>
      </c>
      <c r="J65" s="26">
        <v>76304</v>
      </c>
      <c r="K65" s="26">
        <v>2039488</v>
      </c>
      <c r="L65" s="26">
        <v>1546276</v>
      </c>
      <c r="M65" s="26">
        <v>6165211</v>
      </c>
      <c r="N65" s="26">
        <v>5171204</v>
      </c>
      <c r="O65" s="26">
        <v>1481209</v>
      </c>
      <c r="P65" s="26">
        <v>5535083</v>
      </c>
      <c r="Q65" s="26">
        <v>4290685</v>
      </c>
      <c r="R65" s="26">
        <v>3611170</v>
      </c>
      <c r="S65" s="26">
        <v>116181</v>
      </c>
      <c r="T65" s="26">
        <v>6476507</v>
      </c>
      <c r="U65" s="26">
        <v>0</v>
      </c>
      <c r="V65" s="26">
        <v>20717295</v>
      </c>
      <c r="W65" s="26">
        <v>1257616</v>
      </c>
      <c r="X65" s="26">
        <v>433191</v>
      </c>
      <c r="Y65" s="26">
        <v>7718321</v>
      </c>
      <c r="Z65" s="26">
        <v>4236266</v>
      </c>
      <c r="AA65" s="26">
        <v>28380633</v>
      </c>
      <c r="AB65" s="26">
        <v>2106550</v>
      </c>
      <c r="AC65" s="26">
        <v>35168206</v>
      </c>
      <c r="AD65" s="26">
        <v>5902107</v>
      </c>
      <c r="AE65" s="26">
        <v>13042766</v>
      </c>
      <c r="AF65" s="26">
        <v>0</v>
      </c>
      <c r="AG65" s="26">
        <v>3437519</v>
      </c>
      <c r="AH65" s="26">
        <v>3432912</v>
      </c>
      <c r="AI65" s="26">
        <v>0</v>
      </c>
      <c r="AJ65" s="26">
        <v>0</v>
      </c>
      <c r="AK65" s="26">
        <v>0</v>
      </c>
      <c r="AL65" s="234">
        <v>205507368</v>
      </c>
    </row>
    <row r="66" spans="1:38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200565073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213336903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1660015678</v>
      </c>
      <c r="AD66" s="26">
        <v>2630463014</v>
      </c>
      <c r="AE66" s="26">
        <v>0</v>
      </c>
      <c r="AF66" s="26">
        <v>1928185391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34">
        <v>6632566059</v>
      </c>
    </row>
    <row r="67" spans="1:38" s="6" customFormat="1" ht="14.4" x14ac:dyDescent="0.3">
      <c r="A67" s="71" t="s">
        <v>821</v>
      </c>
      <c r="B67" s="27" t="s">
        <v>151</v>
      </c>
      <c r="C67" s="26">
        <v>33912143</v>
      </c>
      <c r="D67" s="26">
        <v>2167140</v>
      </c>
      <c r="E67" s="26">
        <v>208256787</v>
      </c>
      <c r="F67" s="26">
        <v>1640058</v>
      </c>
      <c r="G67" s="26">
        <v>133675245</v>
      </c>
      <c r="H67" s="26">
        <v>601120761</v>
      </c>
      <c r="I67" s="26">
        <v>22399386</v>
      </c>
      <c r="J67" s="26">
        <v>22227624</v>
      </c>
      <c r="K67" s="26">
        <v>102483951</v>
      </c>
      <c r="L67" s="26">
        <v>81765591</v>
      </c>
      <c r="M67" s="26">
        <v>955202047</v>
      </c>
      <c r="N67" s="26">
        <v>1394526423</v>
      </c>
      <c r="O67" s="26">
        <v>482541556</v>
      </c>
      <c r="P67" s="26">
        <v>21255106</v>
      </c>
      <c r="Q67" s="26">
        <v>4461773</v>
      </c>
      <c r="R67" s="26">
        <v>182833453</v>
      </c>
      <c r="S67" s="26">
        <v>0</v>
      </c>
      <c r="T67" s="26">
        <v>707338845</v>
      </c>
      <c r="U67" s="26">
        <v>0</v>
      </c>
      <c r="V67" s="26">
        <v>700354478</v>
      </c>
      <c r="W67" s="26">
        <v>146160769</v>
      </c>
      <c r="X67" s="26">
        <v>376487</v>
      </c>
      <c r="Y67" s="26">
        <v>665269825</v>
      </c>
      <c r="Z67" s="26">
        <v>2542380839</v>
      </c>
      <c r="AA67" s="26">
        <v>14464228207</v>
      </c>
      <c r="AB67" s="26">
        <v>399174809</v>
      </c>
      <c r="AC67" s="26">
        <v>1385758124</v>
      </c>
      <c r="AD67" s="26">
        <v>493290377</v>
      </c>
      <c r="AE67" s="26">
        <v>114938430</v>
      </c>
      <c r="AF67" s="26">
        <v>1190160660</v>
      </c>
      <c r="AG67" s="26">
        <v>275013775</v>
      </c>
      <c r="AH67" s="26">
        <v>106827037</v>
      </c>
      <c r="AI67" s="26">
        <v>211226</v>
      </c>
      <c r="AJ67" s="26">
        <v>0</v>
      </c>
      <c r="AK67" s="26">
        <v>0</v>
      </c>
      <c r="AL67" s="234">
        <v>27441952932</v>
      </c>
    </row>
    <row r="68" spans="1:38" s="6" customFormat="1" ht="14.4" x14ac:dyDescent="0.3">
      <c r="A68" s="71" t="s">
        <v>822</v>
      </c>
      <c r="B68" s="27" t="s">
        <v>152</v>
      </c>
      <c r="C68" s="26">
        <v>357729680</v>
      </c>
      <c r="D68" s="26">
        <v>32042956</v>
      </c>
      <c r="E68" s="26">
        <v>123221273</v>
      </c>
      <c r="F68" s="26">
        <v>24033122</v>
      </c>
      <c r="G68" s="26">
        <v>34280431</v>
      </c>
      <c r="H68" s="26">
        <v>309008751</v>
      </c>
      <c r="I68" s="26">
        <v>64659772</v>
      </c>
      <c r="J68" s="26">
        <v>23836521</v>
      </c>
      <c r="K68" s="26">
        <v>30421927</v>
      </c>
      <c r="L68" s="26">
        <v>52125407</v>
      </c>
      <c r="M68" s="26">
        <v>125306626</v>
      </c>
      <c r="N68" s="26">
        <v>155728321</v>
      </c>
      <c r="O68" s="26">
        <v>100595989</v>
      </c>
      <c r="P68" s="26">
        <v>44029533</v>
      </c>
      <c r="Q68" s="26">
        <v>56041630</v>
      </c>
      <c r="R68" s="26">
        <v>68592400</v>
      </c>
      <c r="S68" s="26">
        <v>31031418</v>
      </c>
      <c r="T68" s="26">
        <v>115433369</v>
      </c>
      <c r="U68" s="26">
        <v>0</v>
      </c>
      <c r="V68" s="26">
        <v>460309508</v>
      </c>
      <c r="W68" s="26">
        <v>34214766</v>
      </c>
      <c r="X68" s="26">
        <v>27436858</v>
      </c>
      <c r="Y68" s="26">
        <v>41154645</v>
      </c>
      <c r="Z68" s="26">
        <v>32431061</v>
      </c>
      <c r="AA68" s="26">
        <v>186035655</v>
      </c>
      <c r="AB68" s="26">
        <v>27745273</v>
      </c>
      <c r="AC68" s="26">
        <v>648248464</v>
      </c>
      <c r="AD68" s="26">
        <v>54090182</v>
      </c>
      <c r="AE68" s="26">
        <v>48847496</v>
      </c>
      <c r="AF68" s="26">
        <v>1112005245</v>
      </c>
      <c r="AG68" s="26">
        <v>163045440</v>
      </c>
      <c r="AH68" s="26">
        <v>37354096</v>
      </c>
      <c r="AI68" s="26">
        <v>23057324</v>
      </c>
      <c r="AJ68" s="26">
        <v>23172739</v>
      </c>
      <c r="AK68" s="26">
        <v>0</v>
      </c>
      <c r="AL68" s="234">
        <v>4667267878</v>
      </c>
    </row>
    <row r="69" spans="1:38" s="6" customFormat="1" ht="14.4" x14ac:dyDescent="0.3">
      <c r="A69" s="71" t="s">
        <v>823</v>
      </c>
      <c r="B69" s="27" t="s">
        <v>153</v>
      </c>
      <c r="C69" s="26">
        <v>14479239</v>
      </c>
      <c r="D69" s="26">
        <v>364643</v>
      </c>
      <c r="E69" s="26">
        <v>0</v>
      </c>
      <c r="F69" s="26">
        <v>0</v>
      </c>
      <c r="G69" s="26">
        <v>2946591</v>
      </c>
      <c r="H69" s="26">
        <v>182435409</v>
      </c>
      <c r="I69" s="26">
        <v>37128507</v>
      </c>
      <c r="J69" s="26">
        <v>857746</v>
      </c>
      <c r="K69" s="26">
        <v>0</v>
      </c>
      <c r="L69" s="26">
        <v>0</v>
      </c>
      <c r="M69" s="26">
        <v>66661165</v>
      </c>
      <c r="N69" s="26">
        <v>44255200</v>
      </c>
      <c r="O69" s="26">
        <v>53283160</v>
      </c>
      <c r="P69" s="26">
        <v>6616876</v>
      </c>
      <c r="Q69" s="26">
        <v>1227384</v>
      </c>
      <c r="R69" s="26">
        <v>3645018</v>
      </c>
      <c r="S69" s="26">
        <v>0</v>
      </c>
      <c r="T69" s="26">
        <v>3353847</v>
      </c>
      <c r="U69" s="26">
        <v>0</v>
      </c>
      <c r="V69" s="26">
        <v>16718838</v>
      </c>
      <c r="W69" s="26">
        <v>571371</v>
      </c>
      <c r="X69" s="26">
        <v>136700</v>
      </c>
      <c r="Y69" s="26">
        <v>4610331</v>
      </c>
      <c r="Z69" s="26">
        <v>107682</v>
      </c>
      <c r="AA69" s="26">
        <v>42801811</v>
      </c>
      <c r="AB69" s="26">
        <v>0</v>
      </c>
      <c r="AC69" s="26">
        <v>289854470</v>
      </c>
      <c r="AD69" s="26">
        <v>445467</v>
      </c>
      <c r="AE69" s="26">
        <v>22608341</v>
      </c>
      <c r="AF69" s="26">
        <v>181514319</v>
      </c>
      <c r="AG69" s="26">
        <v>30284870</v>
      </c>
      <c r="AH69" s="26">
        <v>4228831</v>
      </c>
      <c r="AI69" s="26">
        <v>0</v>
      </c>
      <c r="AJ69" s="26">
        <v>0</v>
      </c>
      <c r="AK69" s="26">
        <v>0</v>
      </c>
      <c r="AL69" s="234">
        <v>1011137816</v>
      </c>
    </row>
    <row r="70" spans="1:38" s="6" customFormat="1" ht="14.4" x14ac:dyDescent="0.3">
      <c r="A70" s="71" t="s">
        <v>824</v>
      </c>
      <c r="B70" s="27" t="s">
        <v>154</v>
      </c>
      <c r="C70" s="26">
        <v>62701990</v>
      </c>
      <c r="D70" s="26">
        <v>4726178</v>
      </c>
      <c r="E70" s="26">
        <v>69859047</v>
      </c>
      <c r="F70" s="26">
        <v>1316311</v>
      </c>
      <c r="G70" s="26">
        <v>4006995</v>
      </c>
      <c r="H70" s="26">
        <v>620520507</v>
      </c>
      <c r="I70" s="26">
        <v>10974080</v>
      </c>
      <c r="J70" s="26">
        <v>0</v>
      </c>
      <c r="K70" s="26">
        <v>6517931</v>
      </c>
      <c r="L70" s="26">
        <v>71078940</v>
      </c>
      <c r="M70" s="26">
        <v>756639552</v>
      </c>
      <c r="N70" s="26">
        <v>137756318</v>
      </c>
      <c r="O70" s="26">
        <v>523586514</v>
      </c>
      <c r="P70" s="26">
        <v>18647641</v>
      </c>
      <c r="Q70" s="26">
        <v>28538547</v>
      </c>
      <c r="R70" s="26">
        <v>780128281</v>
      </c>
      <c r="S70" s="26">
        <v>8458780</v>
      </c>
      <c r="T70" s="26">
        <v>260172475</v>
      </c>
      <c r="U70" s="26">
        <v>0</v>
      </c>
      <c r="V70" s="26">
        <v>700789989</v>
      </c>
      <c r="W70" s="26">
        <v>5513184</v>
      </c>
      <c r="X70" s="26">
        <v>2305576</v>
      </c>
      <c r="Y70" s="26">
        <v>78871371</v>
      </c>
      <c r="Z70" s="26">
        <v>3139291</v>
      </c>
      <c r="AA70" s="26">
        <v>376085748</v>
      </c>
      <c r="AB70" s="26">
        <v>552249755</v>
      </c>
      <c r="AC70" s="26">
        <v>241727436</v>
      </c>
      <c r="AD70" s="26">
        <v>55600648</v>
      </c>
      <c r="AE70" s="26">
        <v>89177256</v>
      </c>
      <c r="AF70" s="26">
        <v>224028382</v>
      </c>
      <c r="AG70" s="26">
        <v>279610955</v>
      </c>
      <c r="AH70" s="26">
        <v>13590575</v>
      </c>
      <c r="AI70" s="26">
        <v>68801</v>
      </c>
      <c r="AJ70" s="26">
        <v>0</v>
      </c>
      <c r="AK70" s="26">
        <v>0</v>
      </c>
      <c r="AL70" s="234">
        <v>5988389054</v>
      </c>
    </row>
    <row r="71" spans="1:38" s="6" customFormat="1" ht="14.4" x14ac:dyDescent="0.3">
      <c r="A71" s="71" t="s">
        <v>825</v>
      </c>
      <c r="B71" s="27" t="s">
        <v>155</v>
      </c>
      <c r="C71" s="26">
        <v>92519016</v>
      </c>
      <c r="D71" s="26">
        <v>0</v>
      </c>
      <c r="E71" s="26">
        <v>208107669</v>
      </c>
      <c r="F71" s="26">
        <v>46877031</v>
      </c>
      <c r="G71" s="26">
        <v>23400247</v>
      </c>
      <c r="H71" s="26">
        <v>2822366161</v>
      </c>
      <c r="I71" s="26">
        <v>23617866</v>
      </c>
      <c r="J71" s="26">
        <v>3461015</v>
      </c>
      <c r="K71" s="26">
        <v>21147879</v>
      </c>
      <c r="L71" s="26">
        <v>215850620</v>
      </c>
      <c r="M71" s="26">
        <v>771989080</v>
      </c>
      <c r="N71" s="26">
        <v>917906236</v>
      </c>
      <c r="O71" s="26">
        <v>184789671</v>
      </c>
      <c r="P71" s="26">
        <v>35234380</v>
      </c>
      <c r="Q71" s="26">
        <v>286829073</v>
      </c>
      <c r="R71" s="26">
        <v>164210773</v>
      </c>
      <c r="S71" s="26">
        <v>48367641</v>
      </c>
      <c r="T71" s="26">
        <v>38254600</v>
      </c>
      <c r="U71" s="26">
        <v>0</v>
      </c>
      <c r="V71" s="26">
        <v>373441855</v>
      </c>
      <c r="W71" s="26">
        <v>7324230</v>
      </c>
      <c r="X71" s="26">
        <v>95741440</v>
      </c>
      <c r="Y71" s="26">
        <v>209871640</v>
      </c>
      <c r="Z71" s="26">
        <v>19639509</v>
      </c>
      <c r="AA71" s="26">
        <v>242349143</v>
      </c>
      <c r="AB71" s="26">
        <v>30465212</v>
      </c>
      <c r="AC71" s="26">
        <v>52084024</v>
      </c>
      <c r="AD71" s="26">
        <v>90193365</v>
      </c>
      <c r="AE71" s="26">
        <v>32121921</v>
      </c>
      <c r="AF71" s="26">
        <v>245160705</v>
      </c>
      <c r="AG71" s="26">
        <v>1402859414</v>
      </c>
      <c r="AH71" s="26">
        <v>2413690</v>
      </c>
      <c r="AI71" s="26">
        <v>2568886</v>
      </c>
      <c r="AJ71" s="26">
        <v>0</v>
      </c>
      <c r="AK71" s="26">
        <v>0</v>
      </c>
      <c r="AL71" s="234">
        <v>8711163992</v>
      </c>
    </row>
    <row r="72" spans="1:38" s="6" customFormat="1" ht="14.4" x14ac:dyDescent="0.3">
      <c r="A72" s="71" t="s">
        <v>826</v>
      </c>
      <c r="B72" s="27" t="s">
        <v>70</v>
      </c>
      <c r="C72" s="26">
        <v>28393</v>
      </c>
      <c r="D72" s="26">
        <v>304413215</v>
      </c>
      <c r="E72" s="26">
        <v>9051644</v>
      </c>
      <c r="F72" s="26">
        <v>116866</v>
      </c>
      <c r="G72" s="26">
        <v>31063523</v>
      </c>
      <c r="H72" s="26">
        <v>4988767262</v>
      </c>
      <c r="I72" s="26">
        <v>1500002</v>
      </c>
      <c r="J72" s="26">
        <v>0</v>
      </c>
      <c r="K72" s="26">
        <v>41651049</v>
      </c>
      <c r="L72" s="26">
        <v>7183224100</v>
      </c>
      <c r="M72" s="26">
        <v>57002509</v>
      </c>
      <c r="N72" s="26">
        <v>51131126</v>
      </c>
      <c r="O72" s="26">
        <v>12350538343</v>
      </c>
      <c r="P72" s="26">
        <v>3288335</v>
      </c>
      <c r="Q72" s="26">
        <v>205830</v>
      </c>
      <c r="R72" s="26">
        <v>87985799</v>
      </c>
      <c r="S72" s="26">
        <v>0</v>
      </c>
      <c r="T72" s="26">
        <v>6183957124</v>
      </c>
      <c r="U72" s="26">
        <v>0</v>
      </c>
      <c r="V72" s="26">
        <v>364866971</v>
      </c>
      <c r="W72" s="26">
        <v>144878046</v>
      </c>
      <c r="X72" s="26">
        <v>5060242</v>
      </c>
      <c r="Y72" s="26">
        <v>8282914195</v>
      </c>
      <c r="Z72" s="26">
        <v>232294516</v>
      </c>
      <c r="AA72" s="26">
        <v>2824854311</v>
      </c>
      <c r="AB72" s="26">
        <v>203589065</v>
      </c>
      <c r="AC72" s="26">
        <v>1907192477</v>
      </c>
      <c r="AD72" s="26">
        <v>2104124684</v>
      </c>
      <c r="AE72" s="26">
        <v>1772695995</v>
      </c>
      <c r="AF72" s="26">
        <v>300436115</v>
      </c>
      <c r="AG72" s="26">
        <v>204732995</v>
      </c>
      <c r="AH72" s="26">
        <v>774269289</v>
      </c>
      <c r="AI72" s="26">
        <v>0</v>
      </c>
      <c r="AJ72" s="26">
        <v>0</v>
      </c>
      <c r="AK72" s="26">
        <v>0</v>
      </c>
      <c r="AL72" s="234">
        <v>50415834021</v>
      </c>
    </row>
    <row r="73" spans="1:38" s="6" customFormat="1" ht="14.4" x14ac:dyDescent="0.3">
      <c r="A73" s="105" t="s">
        <v>827</v>
      </c>
      <c r="B73" s="106" t="s">
        <v>204</v>
      </c>
      <c r="C73" s="107">
        <v>4397540757</v>
      </c>
      <c r="D73" s="107">
        <v>1914248238</v>
      </c>
      <c r="E73" s="107">
        <v>2981523664</v>
      </c>
      <c r="F73" s="107">
        <v>590304872</v>
      </c>
      <c r="G73" s="107">
        <v>4963140465</v>
      </c>
      <c r="H73" s="107">
        <v>28305750764</v>
      </c>
      <c r="I73" s="107">
        <v>3541049322</v>
      </c>
      <c r="J73" s="107">
        <v>580889349</v>
      </c>
      <c r="K73" s="107">
        <v>3849424861</v>
      </c>
      <c r="L73" s="107">
        <v>7842213773</v>
      </c>
      <c r="M73" s="107">
        <v>11376656365</v>
      </c>
      <c r="N73" s="107">
        <v>8596510940</v>
      </c>
      <c r="O73" s="107">
        <v>17808497633</v>
      </c>
      <c r="P73" s="107">
        <v>3844228294</v>
      </c>
      <c r="Q73" s="107">
        <v>1507965015</v>
      </c>
      <c r="R73" s="107">
        <v>4244506755</v>
      </c>
      <c r="S73" s="107">
        <v>498336945</v>
      </c>
      <c r="T73" s="107">
        <v>17694041756</v>
      </c>
      <c r="U73" s="107">
        <v>0</v>
      </c>
      <c r="V73" s="107">
        <v>16731533171</v>
      </c>
      <c r="W73" s="107">
        <v>3105634594</v>
      </c>
      <c r="X73" s="107">
        <v>1014592155</v>
      </c>
      <c r="Y73" s="107">
        <v>14203141796</v>
      </c>
      <c r="Z73" s="107">
        <v>3457348356</v>
      </c>
      <c r="AA73" s="107">
        <v>39624328323</v>
      </c>
      <c r="AB73" s="107">
        <v>3163620374</v>
      </c>
      <c r="AC73" s="107">
        <v>43838182560</v>
      </c>
      <c r="AD73" s="107">
        <v>18280192990</v>
      </c>
      <c r="AE73" s="107">
        <v>4764262702</v>
      </c>
      <c r="AF73" s="107">
        <v>14408271725</v>
      </c>
      <c r="AG73" s="107">
        <v>6546784907</v>
      </c>
      <c r="AH73" s="107">
        <v>3658811607</v>
      </c>
      <c r="AI73" s="107">
        <v>46510110</v>
      </c>
      <c r="AJ73" s="107">
        <v>23172739</v>
      </c>
      <c r="AK73" s="107">
        <v>0</v>
      </c>
      <c r="AL73" s="235">
        <v>297403217877</v>
      </c>
    </row>
    <row r="74" spans="1:38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18311364</v>
      </c>
      <c r="F74" s="26">
        <v>0</v>
      </c>
      <c r="G74" s="26">
        <v>0</v>
      </c>
      <c r="H74" s="26">
        <v>1481401302</v>
      </c>
      <c r="I74" s="26">
        <v>7598182</v>
      </c>
      <c r="J74" s="26">
        <v>1000000</v>
      </c>
      <c r="K74" s="26">
        <v>1850000</v>
      </c>
      <c r="L74" s="26">
        <v>8447727</v>
      </c>
      <c r="M74" s="26">
        <v>31185818</v>
      </c>
      <c r="N74" s="26">
        <v>8897455</v>
      </c>
      <c r="O74" s="26">
        <v>56028512</v>
      </c>
      <c r="P74" s="26">
        <v>0</v>
      </c>
      <c r="Q74" s="26">
        <v>250000</v>
      </c>
      <c r="R74" s="26">
        <v>11700000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187245382</v>
      </c>
      <c r="AB74" s="26">
        <v>0</v>
      </c>
      <c r="AC74" s="26">
        <v>0</v>
      </c>
      <c r="AD74" s="26">
        <v>1177984</v>
      </c>
      <c r="AE74" s="26">
        <v>56358023</v>
      </c>
      <c r="AF74" s="26">
        <v>1175000</v>
      </c>
      <c r="AG74" s="26">
        <v>44895459</v>
      </c>
      <c r="AH74" s="26">
        <v>1959091</v>
      </c>
      <c r="AI74" s="26">
        <v>0</v>
      </c>
      <c r="AJ74" s="26">
        <v>0</v>
      </c>
      <c r="AK74" s="26">
        <v>0</v>
      </c>
      <c r="AL74" s="234">
        <v>1922215299</v>
      </c>
    </row>
    <row r="75" spans="1:38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350516642</v>
      </c>
      <c r="I75" s="26">
        <v>0</v>
      </c>
      <c r="J75" s="26">
        <v>0</v>
      </c>
      <c r="K75" s="26">
        <v>0</v>
      </c>
      <c r="L75" s="26">
        <v>0</v>
      </c>
      <c r="M75" s="26">
        <v>880000</v>
      </c>
      <c r="N75" s="26">
        <v>0</v>
      </c>
      <c r="O75" s="26">
        <v>10227275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143790788</v>
      </c>
      <c r="AB75" s="26">
        <v>0</v>
      </c>
      <c r="AC75" s="26">
        <v>0</v>
      </c>
      <c r="AD75" s="26">
        <v>103780269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34">
        <v>609644974</v>
      </c>
    </row>
    <row r="76" spans="1:38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167763</v>
      </c>
      <c r="X76" s="26">
        <v>0</v>
      </c>
      <c r="Y76" s="26">
        <v>0</v>
      </c>
      <c r="Z76" s="26">
        <v>0</v>
      </c>
      <c r="AA76" s="26">
        <v>73282043</v>
      </c>
      <c r="AB76" s="26">
        <v>51300</v>
      </c>
      <c r="AC76" s="26">
        <v>0</v>
      </c>
      <c r="AD76" s="26">
        <v>1368026978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4">
        <v>1544482630</v>
      </c>
    </row>
    <row r="77" spans="1:38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402136208</v>
      </c>
      <c r="F77" s="26">
        <v>0</v>
      </c>
      <c r="G77" s="26">
        <v>2913513491</v>
      </c>
      <c r="H77" s="26">
        <v>6229417803</v>
      </c>
      <c r="I77" s="26">
        <v>1375407913</v>
      </c>
      <c r="J77" s="26">
        <v>134177330</v>
      </c>
      <c r="K77" s="26">
        <v>0</v>
      </c>
      <c r="L77" s="26">
        <v>0</v>
      </c>
      <c r="M77" s="26">
        <v>5288756</v>
      </c>
      <c r="N77" s="26">
        <v>0</v>
      </c>
      <c r="O77" s="26">
        <v>1478846701</v>
      </c>
      <c r="P77" s="26">
        <v>0</v>
      </c>
      <c r="Q77" s="26">
        <v>0</v>
      </c>
      <c r="R77" s="26">
        <v>765947378</v>
      </c>
      <c r="S77" s="26">
        <v>0</v>
      </c>
      <c r="T77" s="26">
        <v>0</v>
      </c>
      <c r="U77" s="26">
        <v>0</v>
      </c>
      <c r="V77" s="26">
        <v>13182</v>
      </c>
      <c r="W77" s="26">
        <v>916515711</v>
      </c>
      <c r="X77" s="26">
        <v>0</v>
      </c>
      <c r="Y77" s="26">
        <v>940910</v>
      </c>
      <c r="Z77" s="26">
        <v>0</v>
      </c>
      <c r="AA77" s="26">
        <v>18016760654</v>
      </c>
      <c r="AB77" s="26">
        <v>94829164</v>
      </c>
      <c r="AC77" s="26">
        <v>10878023505</v>
      </c>
      <c r="AD77" s="26">
        <v>237419672</v>
      </c>
      <c r="AE77" s="26">
        <v>63640002</v>
      </c>
      <c r="AF77" s="26">
        <v>1055604828</v>
      </c>
      <c r="AG77" s="26">
        <v>34187273</v>
      </c>
      <c r="AH77" s="26">
        <v>1500000</v>
      </c>
      <c r="AI77" s="26">
        <v>3918182</v>
      </c>
      <c r="AJ77" s="26">
        <v>560000</v>
      </c>
      <c r="AK77" s="26">
        <v>0</v>
      </c>
      <c r="AL77" s="234">
        <v>44608648663</v>
      </c>
    </row>
    <row r="78" spans="1:38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11487277</v>
      </c>
      <c r="I78" s="26">
        <v>5650006</v>
      </c>
      <c r="J78" s="26">
        <v>13040937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34206396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4">
        <v>64384616</v>
      </c>
    </row>
    <row r="79" spans="1:38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31174109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201059755</v>
      </c>
      <c r="AB79" s="26">
        <v>1397606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4">
        <v>234284977</v>
      </c>
    </row>
    <row r="80" spans="1:38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14592951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4">
        <v>15695970</v>
      </c>
    </row>
    <row r="81" spans="1:38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41042363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225852446</v>
      </c>
      <c r="AD81" s="26">
        <v>1038357685</v>
      </c>
      <c r="AE81" s="26">
        <v>0</v>
      </c>
      <c r="AF81" s="26">
        <v>190208093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34">
        <v>1505731678</v>
      </c>
    </row>
    <row r="82" spans="1:38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39158593</v>
      </c>
      <c r="I82" s="26">
        <v>0</v>
      </c>
      <c r="J82" s="26">
        <v>0</v>
      </c>
      <c r="K82" s="26">
        <v>3300000</v>
      </c>
      <c r="L82" s="26">
        <v>17272727</v>
      </c>
      <c r="M82" s="26">
        <v>100534307</v>
      </c>
      <c r="N82" s="26">
        <v>0</v>
      </c>
      <c r="O82" s="26">
        <v>25380000</v>
      </c>
      <c r="P82" s="26">
        <v>0</v>
      </c>
      <c r="Q82" s="26">
        <v>0</v>
      </c>
      <c r="R82" s="26">
        <v>94268183</v>
      </c>
      <c r="S82" s="26">
        <v>0</v>
      </c>
      <c r="T82" s="26">
        <v>0</v>
      </c>
      <c r="U82" s="26">
        <v>0</v>
      </c>
      <c r="V82" s="26">
        <v>0</v>
      </c>
      <c r="W82" s="26">
        <v>9335382</v>
      </c>
      <c r="X82" s="26">
        <v>900000</v>
      </c>
      <c r="Y82" s="26">
        <v>5228000</v>
      </c>
      <c r="Z82" s="26">
        <v>0</v>
      </c>
      <c r="AA82" s="26">
        <v>1661253672</v>
      </c>
      <c r="AB82" s="26">
        <v>78121856</v>
      </c>
      <c r="AC82" s="26">
        <v>0</v>
      </c>
      <c r="AD82" s="26">
        <v>95830916</v>
      </c>
      <c r="AE82" s="26">
        <v>11952729</v>
      </c>
      <c r="AF82" s="26">
        <v>0</v>
      </c>
      <c r="AG82" s="26">
        <v>3759091</v>
      </c>
      <c r="AH82" s="26">
        <v>15845454</v>
      </c>
      <c r="AI82" s="26">
        <v>0</v>
      </c>
      <c r="AJ82" s="26">
        <v>6120000</v>
      </c>
      <c r="AK82" s="26">
        <v>0</v>
      </c>
      <c r="AL82" s="234">
        <v>2168260910</v>
      </c>
    </row>
    <row r="83" spans="1:38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2600000</v>
      </c>
      <c r="I83" s="26">
        <v>0</v>
      </c>
      <c r="J83" s="26">
        <v>372510371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22201876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4">
        <v>397508328</v>
      </c>
    </row>
    <row r="84" spans="1:38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8700000</v>
      </c>
      <c r="I84" s="26">
        <v>6374966</v>
      </c>
      <c r="J84" s="26">
        <v>0</v>
      </c>
      <c r="K84" s="26">
        <v>0</v>
      </c>
      <c r="L84" s="26">
        <v>0</v>
      </c>
      <c r="M84" s="26">
        <v>1600000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954545</v>
      </c>
      <c r="AI84" s="26">
        <v>0</v>
      </c>
      <c r="AJ84" s="26">
        <v>0</v>
      </c>
      <c r="AK84" s="26">
        <v>0</v>
      </c>
      <c r="AL84" s="234">
        <v>18479511</v>
      </c>
    </row>
    <row r="85" spans="1:38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37035936</v>
      </c>
      <c r="AB85" s="26">
        <v>103221986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400000</v>
      </c>
      <c r="AI85" s="26">
        <v>0</v>
      </c>
      <c r="AJ85" s="26">
        <v>0</v>
      </c>
      <c r="AK85" s="26">
        <v>0</v>
      </c>
      <c r="AL85" s="234">
        <v>161541922</v>
      </c>
    </row>
    <row r="86" spans="1:38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2998630863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16716944</v>
      </c>
      <c r="AB86" s="26">
        <v>5840265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4">
        <v>3021188072</v>
      </c>
    </row>
    <row r="87" spans="1:38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3462006319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247452272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86058136</v>
      </c>
      <c r="AB87" s="26">
        <v>74671229</v>
      </c>
      <c r="AC87" s="26">
        <v>0</v>
      </c>
      <c r="AD87" s="26">
        <v>1884731074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776000</v>
      </c>
      <c r="AL87" s="234">
        <v>5755695030</v>
      </c>
    </row>
    <row r="88" spans="1:38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420447572</v>
      </c>
      <c r="F88" s="107">
        <v>0</v>
      </c>
      <c r="G88" s="107">
        <v>2913513491</v>
      </c>
      <c r="H88" s="107">
        <v>14730576908</v>
      </c>
      <c r="I88" s="107">
        <v>1395485613</v>
      </c>
      <c r="J88" s="107">
        <v>520728638</v>
      </c>
      <c r="K88" s="107">
        <v>5150000</v>
      </c>
      <c r="L88" s="107">
        <v>25720454</v>
      </c>
      <c r="M88" s="107">
        <v>180831244</v>
      </c>
      <c r="N88" s="107">
        <v>8897455</v>
      </c>
      <c r="O88" s="107">
        <v>1817934760</v>
      </c>
      <c r="P88" s="107">
        <v>0</v>
      </c>
      <c r="Q88" s="107">
        <v>250000</v>
      </c>
      <c r="R88" s="107">
        <v>875115561</v>
      </c>
      <c r="S88" s="107">
        <v>0</v>
      </c>
      <c r="T88" s="107">
        <v>10271091</v>
      </c>
      <c r="U88" s="107">
        <v>0</v>
      </c>
      <c r="V88" s="107">
        <v>13182</v>
      </c>
      <c r="W88" s="107">
        <v>961891907</v>
      </c>
      <c r="X88" s="107">
        <v>900000</v>
      </c>
      <c r="Y88" s="107">
        <v>7402910</v>
      </c>
      <c r="Z88" s="107">
        <v>0</v>
      </c>
      <c r="AA88" s="107">
        <v>20459998137</v>
      </c>
      <c r="AB88" s="107">
        <v>358133406</v>
      </c>
      <c r="AC88" s="107">
        <v>11103875951</v>
      </c>
      <c r="AD88" s="107">
        <v>4732074166</v>
      </c>
      <c r="AE88" s="107">
        <v>136287118</v>
      </c>
      <c r="AF88" s="107">
        <v>1246987921</v>
      </c>
      <c r="AG88" s="107">
        <v>83241823</v>
      </c>
      <c r="AH88" s="107">
        <v>20659090</v>
      </c>
      <c r="AI88" s="107">
        <v>3918182</v>
      </c>
      <c r="AJ88" s="107">
        <v>6680000</v>
      </c>
      <c r="AK88" s="107">
        <v>776000</v>
      </c>
      <c r="AL88" s="235">
        <v>62027762580</v>
      </c>
    </row>
    <row r="89" spans="1:38" s="6" customFormat="1" ht="14.4" x14ac:dyDescent="0.3">
      <c r="A89" s="71" t="s">
        <v>843</v>
      </c>
      <c r="B89" s="27" t="s">
        <v>143</v>
      </c>
      <c r="C89" s="26">
        <v>165970253</v>
      </c>
      <c r="D89" s="26">
        <v>15529474</v>
      </c>
      <c r="E89" s="26">
        <v>464572050</v>
      </c>
      <c r="F89" s="26">
        <v>46118961</v>
      </c>
      <c r="G89" s="26">
        <v>0</v>
      </c>
      <c r="H89" s="26">
        <v>111744320</v>
      </c>
      <c r="I89" s="26">
        <v>33109734</v>
      </c>
      <c r="J89" s="26">
        <v>16910679</v>
      </c>
      <c r="K89" s="26">
        <v>0</v>
      </c>
      <c r="L89" s="26">
        <v>0</v>
      </c>
      <c r="M89" s="26">
        <v>0</v>
      </c>
      <c r="N89" s="26">
        <v>223803864</v>
      </c>
      <c r="O89" s="26">
        <v>52149683</v>
      </c>
      <c r="P89" s="26">
        <v>71669456</v>
      </c>
      <c r="Q89" s="26">
        <v>0</v>
      </c>
      <c r="R89" s="26">
        <v>39467896</v>
      </c>
      <c r="S89" s="26">
        <v>0</v>
      </c>
      <c r="T89" s="26">
        <v>77267388</v>
      </c>
      <c r="U89" s="26">
        <v>0</v>
      </c>
      <c r="V89" s="26">
        <v>258579761</v>
      </c>
      <c r="W89" s="26">
        <v>34539605</v>
      </c>
      <c r="X89" s="26">
        <v>9798513</v>
      </c>
      <c r="Y89" s="26">
        <v>0</v>
      </c>
      <c r="Z89" s="26">
        <v>7233793</v>
      </c>
      <c r="AA89" s="26">
        <v>1276577640</v>
      </c>
      <c r="AB89" s="26">
        <v>46975977</v>
      </c>
      <c r="AC89" s="26">
        <v>0</v>
      </c>
      <c r="AD89" s="26">
        <v>10546417</v>
      </c>
      <c r="AE89" s="26">
        <v>26995656</v>
      </c>
      <c r="AF89" s="26">
        <v>8578513</v>
      </c>
      <c r="AG89" s="26">
        <v>3350000</v>
      </c>
      <c r="AH89" s="26">
        <v>0</v>
      </c>
      <c r="AI89" s="26">
        <v>0</v>
      </c>
      <c r="AJ89" s="26">
        <v>1929193</v>
      </c>
      <c r="AK89" s="26">
        <v>8636106</v>
      </c>
      <c r="AL89" s="234">
        <v>3012054932</v>
      </c>
    </row>
    <row r="90" spans="1:38" s="6" customFormat="1" ht="14.4" x14ac:dyDescent="0.3">
      <c r="A90" s="71" t="s">
        <v>844</v>
      </c>
      <c r="B90" s="27" t="s">
        <v>144</v>
      </c>
      <c r="C90" s="26">
        <v>178800960</v>
      </c>
      <c r="D90" s="26">
        <v>0</v>
      </c>
      <c r="E90" s="26">
        <v>15849026</v>
      </c>
      <c r="F90" s="26">
        <v>26581447</v>
      </c>
      <c r="G90" s="26">
        <v>1137136</v>
      </c>
      <c r="H90" s="26">
        <v>15392304</v>
      </c>
      <c r="I90" s="26">
        <v>20503861</v>
      </c>
      <c r="J90" s="26">
        <v>4717949</v>
      </c>
      <c r="K90" s="26">
        <v>0</v>
      </c>
      <c r="L90" s="26">
        <v>0</v>
      </c>
      <c r="M90" s="26">
        <v>784759</v>
      </c>
      <c r="N90" s="26">
        <v>0</v>
      </c>
      <c r="O90" s="26">
        <v>7845618</v>
      </c>
      <c r="P90" s="26">
        <v>62818452</v>
      </c>
      <c r="Q90" s="26">
        <v>0</v>
      </c>
      <c r="R90" s="26">
        <v>30420550</v>
      </c>
      <c r="S90" s="26">
        <v>0</v>
      </c>
      <c r="T90" s="26">
        <v>0</v>
      </c>
      <c r="U90" s="26">
        <v>0</v>
      </c>
      <c r="V90" s="26">
        <v>135279553</v>
      </c>
      <c r="W90" s="26">
        <v>13710528</v>
      </c>
      <c r="X90" s="26">
        <v>4668526</v>
      </c>
      <c r="Y90" s="26">
        <v>0</v>
      </c>
      <c r="Z90" s="26">
        <v>1050043</v>
      </c>
      <c r="AA90" s="26">
        <v>294458122</v>
      </c>
      <c r="AB90" s="26">
        <v>29042008</v>
      </c>
      <c r="AC90" s="26">
        <v>0</v>
      </c>
      <c r="AD90" s="26">
        <v>68730194</v>
      </c>
      <c r="AE90" s="26">
        <v>13555416</v>
      </c>
      <c r="AF90" s="26">
        <v>104289423</v>
      </c>
      <c r="AG90" s="26">
        <v>1500000</v>
      </c>
      <c r="AH90" s="26">
        <v>1000000</v>
      </c>
      <c r="AI90" s="26">
        <v>0</v>
      </c>
      <c r="AJ90" s="26">
        <v>0</v>
      </c>
      <c r="AK90" s="26">
        <v>0</v>
      </c>
      <c r="AL90" s="234">
        <v>1032135875</v>
      </c>
    </row>
    <row r="91" spans="1:38" s="6" customFormat="1" ht="14.4" x14ac:dyDescent="0.3">
      <c r="A91" s="71" t="s">
        <v>845</v>
      </c>
      <c r="B91" s="27" t="s">
        <v>145</v>
      </c>
      <c r="C91" s="26">
        <v>15001809</v>
      </c>
      <c r="D91" s="26">
        <v>0</v>
      </c>
      <c r="E91" s="26">
        <v>26089486</v>
      </c>
      <c r="F91" s="26">
        <v>787286</v>
      </c>
      <c r="G91" s="26">
        <v>0</v>
      </c>
      <c r="H91" s="26">
        <v>2198767</v>
      </c>
      <c r="I91" s="26">
        <v>1887925</v>
      </c>
      <c r="J91" s="26">
        <v>11684879</v>
      </c>
      <c r="K91" s="26">
        <v>0</v>
      </c>
      <c r="L91" s="26">
        <v>0</v>
      </c>
      <c r="M91" s="26">
        <v>25156363</v>
      </c>
      <c r="N91" s="26">
        <v>11722658</v>
      </c>
      <c r="O91" s="26">
        <v>6301453</v>
      </c>
      <c r="P91" s="26">
        <v>11404211</v>
      </c>
      <c r="Q91" s="26">
        <v>0</v>
      </c>
      <c r="R91" s="26">
        <v>25852170</v>
      </c>
      <c r="S91" s="26">
        <v>0</v>
      </c>
      <c r="T91" s="26">
        <v>19157</v>
      </c>
      <c r="U91" s="26">
        <v>0</v>
      </c>
      <c r="V91" s="26">
        <v>15196022</v>
      </c>
      <c r="W91" s="26">
        <v>6504456</v>
      </c>
      <c r="X91" s="26">
        <v>55716272</v>
      </c>
      <c r="Y91" s="26">
        <v>195455</v>
      </c>
      <c r="Z91" s="26">
        <v>600662</v>
      </c>
      <c r="AA91" s="26">
        <v>552816271</v>
      </c>
      <c r="AB91" s="26">
        <v>4176779</v>
      </c>
      <c r="AC91" s="26">
        <v>0</v>
      </c>
      <c r="AD91" s="26">
        <v>5287148934</v>
      </c>
      <c r="AE91" s="26">
        <v>54023758</v>
      </c>
      <c r="AF91" s="26">
        <v>13664998</v>
      </c>
      <c r="AG91" s="26">
        <v>56715755</v>
      </c>
      <c r="AH91" s="26">
        <v>7180000</v>
      </c>
      <c r="AI91" s="26">
        <v>0</v>
      </c>
      <c r="AJ91" s="26">
        <v>112625454</v>
      </c>
      <c r="AK91" s="26">
        <v>18537111</v>
      </c>
      <c r="AL91" s="234">
        <v>6323208091</v>
      </c>
    </row>
    <row r="92" spans="1:38" s="6" customFormat="1" ht="14.4" x14ac:dyDescent="0.3">
      <c r="A92" s="71" t="s">
        <v>846</v>
      </c>
      <c r="B92" s="27" t="s">
        <v>146</v>
      </c>
      <c r="C92" s="26">
        <v>3246679396</v>
      </c>
      <c r="D92" s="26">
        <v>1593219303</v>
      </c>
      <c r="E92" s="26">
        <v>293406818</v>
      </c>
      <c r="F92" s="26">
        <v>492183436</v>
      </c>
      <c r="G92" s="26">
        <v>884185509</v>
      </c>
      <c r="H92" s="26">
        <v>6377593521</v>
      </c>
      <c r="I92" s="26">
        <v>1396181770</v>
      </c>
      <c r="J92" s="26">
        <v>494218543</v>
      </c>
      <c r="K92" s="26">
        <v>2810957704</v>
      </c>
      <c r="L92" s="26">
        <v>841616013</v>
      </c>
      <c r="M92" s="26">
        <v>3020468830</v>
      </c>
      <c r="N92" s="26">
        <v>4566436397</v>
      </c>
      <c r="O92" s="26">
        <v>5084319443</v>
      </c>
      <c r="P92" s="26">
        <v>2045966077</v>
      </c>
      <c r="Q92" s="26">
        <v>237070750</v>
      </c>
      <c r="R92" s="26">
        <v>554621142</v>
      </c>
      <c r="S92" s="26">
        <v>241734441</v>
      </c>
      <c r="T92" s="26">
        <v>3720744547</v>
      </c>
      <c r="U92" s="26">
        <v>0</v>
      </c>
      <c r="V92" s="26">
        <v>4468342834</v>
      </c>
      <c r="W92" s="26">
        <v>725310495</v>
      </c>
      <c r="X92" s="26">
        <v>1611693585</v>
      </c>
      <c r="Y92" s="26">
        <v>2296429596</v>
      </c>
      <c r="Z92" s="26">
        <v>257859175</v>
      </c>
      <c r="AA92" s="26">
        <v>28838084065</v>
      </c>
      <c r="AB92" s="26">
        <v>1367380985</v>
      </c>
      <c r="AC92" s="26">
        <v>174410023</v>
      </c>
      <c r="AD92" s="26">
        <v>2184436771</v>
      </c>
      <c r="AE92" s="26">
        <v>2763130719</v>
      </c>
      <c r="AF92" s="26">
        <v>1783902793</v>
      </c>
      <c r="AG92" s="26">
        <v>2043286366</v>
      </c>
      <c r="AH92" s="26">
        <v>820426196</v>
      </c>
      <c r="AI92" s="26">
        <v>0</v>
      </c>
      <c r="AJ92" s="26">
        <v>404978218</v>
      </c>
      <c r="AK92" s="26">
        <v>0</v>
      </c>
      <c r="AL92" s="234">
        <v>87641275461</v>
      </c>
    </row>
    <row r="93" spans="1:38" s="6" customFormat="1" ht="14.4" x14ac:dyDescent="0.3">
      <c r="A93" s="71" t="s">
        <v>847</v>
      </c>
      <c r="B93" s="27" t="s">
        <v>147</v>
      </c>
      <c r="C93" s="26">
        <v>20249786</v>
      </c>
      <c r="D93" s="26">
        <v>0</v>
      </c>
      <c r="E93" s="26">
        <v>0</v>
      </c>
      <c r="F93" s="26">
        <v>3728355</v>
      </c>
      <c r="G93" s="26">
        <v>0</v>
      </c>
      <c r="H93" s="26">
        <v>3728355</v>
      </c>
      <c r="I93" s="26">
        <v>3728355</v>
      </c>
      <c r="J93" s="26">
        <v>3728355</v>
      </c>
      <c r="K93" s="26">
        <v>3728355</v>
      </c>
      <c r="L93" s="26">
        <v>3401377</v>
      </c>
      <c r="M93" s="26">
        <v>79101957</v>
      </c>
      <c r="N93" s="26">
        <v>0</v>
      </c>
      <c r="O93" s="26">
        <v>0</v>
      </c>
      <c r="P93" s="26">
        <v>13744799</v>
      </c>
      <c r="Q93" s="26">
        <v>0</v>
      </c>
      <c r="R93" s="26">
        <v>3728435</v>
      </c>
      <c r="S93" s="26">
        <v>3728355</v>
      </c>
      <c r="T93" s="26">
        <v>0</v>
      </c>
      <c r="U93" s="26">
        <v>0</v>
      </c>
      <c r="V93" s="26">
        <v>0</v>
      </c>
      <c r="W93" s="26">
        <v>3006230</v>
      </c>
      <c r="X93" s="26">
        <v>61536988</v>
      </c>
      <c r="Y93" s="26">
        <v>3728355</v>
      </c>
      <c r="Z93" s="26">
        <v>3728355</v>
      </c>
      <c r="AA93" s="26">
        <v>3728355</v>
      </c>
      <c r="AB93" s="26">
        <v>0</v>
      </c>
      <c r="AC93" s="26">
        <v>0</v>
      </c>
      <c r="AD93" s="26">
        <v>11982809</v>
      </c>
      <c r="AE93" s="26">
        <v>45196582</v>
      </c>
      <c r="AF93" s="26">
        <v>0</v>
      </c>
      <c r="AG93" s="26">
        <v>950537</v>
      </c>
      <c r="AH93" s="26">
        <v>7364719</v>
      </c>
      <c r="AI93" s="26">
        <v>0</v>
      </c>
      <c r="AJ93" s="26">
        <v>0</v>
      </c>
      <c r="AK93" s="26">
        <v>0</v>
      </c>
      <c r="AL93" s="234">
        <v>283819414</v>
      </c>
    </row>
    <row r="94" spans="1:38" s="6" customFormat="1" ht="14.4" x14ac:dyDescent="0.3">
      <c r="A94" s="71" t="s">
        <v>848</v>
      </c>
      <c r="B94" s="27" t="s">
        <v>148</v>
      </c>
      <c r="C94" s="26">
        <v>23049779</v>
      </c>
      <c r="D94" s="26">
        <v>0</v>
      </c>
      <c r="E94" s="26">
        <v>16991606</v>
      </c>
      <c r="F94" s="26">
        <v>6888938</v>
      </c>
      <c r="G94" s="26">
        <v>0</v>
      </c>
      <c r="H94" s="26">
        <v>19150786</v>
      </c>
      <c r="I94" s="26">
        <v>6269608</v>
      </c>
      <c r="J94" s="26">
        <v>119029</v>
      </c>
      <c r="K94" s="26">
        <v>0</v>
      </c>
      <c r="L94" s="26">
        <v>0</v>
      </c>
      <c r="M94" s="26">
        <v>0</v>
      </c>
      <c r="N94" s="26">
        <v>27017978</v>
      </c>
      <c r="O94" s="26">
        <v>3579679</v>
      </c>
      <c r="P94" s="26">
        <v>41255164</v>
      </c>
      <c r="Q94" s="26">
        <v>0</v>
      </c>
      <c r="R94" s="26">
        <v>21430603</v>
      </c>
      <c r="S94" s="26">
        <v>0</v>
      </c>
      <c r="T94" s="26">
        <v>1023215</v>
      </c>
      <c r="U94" s="26">
        <v>0</v>
      </c>
      <c r="V94" s="26">
        <v>69804813</v>
      </c>
      <c r="W94" s="26">
        <v>17927456</v>
      </c>
      <c r="X94" s="26">
        <v>10480344</v>
      </c>
      <c r="Y94" s="26">
        <v>0</v>
      </c>
      <c r="Z94" s="26">
        <v>1602445</v>
      </c>
      <c r="AA94" s="26">
        <v>373277093</v>
      </c>
      <c r="AB94" s="26">
        <v>21950855</v>
      </c>
      <c r="AC94" s="26">
        <v>0</v>
      </c>
      <c r="AD94" s="26">
        <v>22991100</v>
      </c>
      <c r="AE94" s="26">
        <v>15551568</v>
      </c>
      <c r="AF94" s="26">
        <v>1824283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34">
        <v>702186342</v>
      </c>
    </row>
    <row r="95" spans="1:38" s="6" customFormat="1" ht="14.4" x14ac:dyDescent="0.3">
      <c r="A95" s="71" t="s">
        <v>849</v>
      </c>
      <c r="B95" s="27" t="s">
        <v>149</v>
      </c>
      <c r="C95" s="26">
        <v>2994297</v>
      </c>
      <c r="D95" s="26">
        <v>14382501</v>
      </c>
      <c r="E95" s="26">
        <v>0</v>
      </c>
      <c r="F95" s="26">
        <v>1490233</v>
      </c>
      <c r="G95" s="26">
        <v>0</v>
      </c>
      <c r="H95" s="26">
        <v>202202</v>
      </c>
      <c r="I95" s="26">
        <v>3210874</v>
      </c>
      <c r="J95" s="26">
        <v>33010</v>
      </c>
      <c r="K95" s="26">
        <v>0</v>
      </c>
      <c r="L95" s="26">
        <v>0</v>
      </c>
      <c r="M95" s="26">
        <v>0</v>
      </c>
      <c r="N95" s="26">
        <v>1474465</v>
      </c>
      <c r="O95" s="26">
        <v>74809</v>
      </c>
      <c r="P95" s="26">
        <v>7832932</v>
      </c>
      <c r="Q95" s="26">
        <v>22651923</v>
      </c>
      <c r="R95" s="26">
        <v>8438257</v>
      </c>
      <c r="S95" s="26">
        <v>0</v>
      </c>
      <c r="T95" s="26">
        <v>118590</v>
      </c>
      <c r="U95" s="26">
        <v>0</v>
      </c>
      <c r="V95" s="26">
        <v>3909760</v>
      </c>
      <c r="W95" s="26">
        <v>93014</v>
      </c>
      <c r="X95" s="26">
        <v>0</v>
      </c>
      <c r="Y95" s="26">
        <v>0</v>
      </c>
      <c r="Z95" s="26">
        <v>233264</v>
      </c>
      <c r="AA95" s="26">
        <v>29537381</v>
      </c>
      <c r="AB95" s="26">
        <v>475739</v>
      </c>
      <c r="AC95" s="26">
        <v>0</v>
      </c>
      <c r="AD95" s="26">
        <v>0</v>
      </c>
      <c r="AE95" s="26">
        <v>1484778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4">
        <v>98638029</v>
      </c>
    </row>
    <row r="96" spans="1:38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17072600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530746757</v>
      </c>
      <c r="AE96" s="26">
        <v>0</v>
      </c>
      <c r="AF96" s="26">
        <v>329138618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34">
        <v>876957975</v>
      </c>
    </row>
    <row r="97" spans="1:38" s="6" customFormat="1" ht="14.4" x14ac:dyDescent="0.3">
      <c r="A97" s="71" t="s">
        <v>851</v>
      </c>
      <c r="B97" s="27" t="s">
        <v>151</v>
      </c>
      <c r="C97" s="26">
        <v>16505733</v>
      </c>
      <c r="D97" s="26">
        <v>0</v>
      </c>
      <c r="E97" s="26">
        <v>104767283</v>
      </c>
      <c r="F97" s="26">
        <v>1645606</v>
      </c>
      <c r="G97" s="26">
        <v>0</v>
      </c>
      <c r="H97" s="26">
        <v>13424542</v>
      </c>
      <c r="I97" s="26">
        <v>4729475</v>
      </c>
      <c r="J97" s="26">
        <v>13912575</v>
      </c>
      <c r="K97" s="26">
        <v>0</v>
      </c>
      <c r="L97" s="26">
        <v>0</v>
      </c>
      <c r="M97" s="26">
        <v>84264497</v>
      </c>
      <c r="N97" s="26">
        <v>261301958</v>
      </c>
      <c r="O97" s="26">
        <v>14352551</v>
      </c>
      <c r="P97" s="26">
        <v>8107304</v>
      </c>
      <c r="Q97" s="26">
        <v>0</v>
      </c>
      <c r="R97" s="26">
        <v>71906102</v>
      </c>
      <c r="S97" s="26">
        <v>0</v>
      </c>
      <c r="T97" s="26">
        <v>376172780</v>
      </c>
      <c r="U97" s="26">
        <v>0</v>
      </c>
      <c r="V97" s="26">
        <v>126137171</v>
      </c>
      <c r="W97" s="26">
        <v>21569814</v>
      </c>
      <c r="X97" s="26">
        <v>26647950</v>
      </c>
      <c r="Y97" s="26">
        <v>159670769</v>
      </c>
      <c r="Z97" s="26">
        <v>625048663</v>
      </c>
      <c r="AA97" s="26">
        <v>9026959616</v>
      </c>
      <c r="AB97" s="26">
        <v>244354152</v>
      </c>
      <c r="AC97" s="26">
        <v>0</v>
      </c>
      <c r="AD97" s="26">
        <v>323018143</v>
      </c>
      <c r="AE97" s="26">
        <v>6503786</v>
      </c>
      <c r="AF97" s="26">
        <v>82556287</v>
      </c>
      <c r="AG97" s="26">
        <v>10728835</v>
      </c>
      <c r="AH97" s="26">
        <v>19833901</v>
      </c>
      <c r="AI97" s="26">
        <v>0</v>
      </c>
      <c r="AJ97" s="26">
        <v>4761987137</v>
      </c>
      <c r="AK97" s="26">
        <v>7960401</v>
      </c>
      <c r="AL97" s="234">
        <v>16414067031</v>
      </c>
    </row>
    <row r="98" spans="1:38" s="6" customFormat="1" ht="14.4" x14ac:dyDescent="0.3">
      <c r="A98" s="71" t="s">
        <v>852</v>
      </c>
      <c r="B98" s="27" t="s">
        <v>152</v>
      </c>
      <c r="C98" s="26">
        <v>770112743</v>
      </c>
      <c r="D98" s="26">
        <v>0</v>
      </c>
      <c r="E98" s="26">
        <v>47791514</v>
      </c>
      <c r="F98" s="26">
        <v>189860444</v>
      </c>
      <c r="G98" s="26">
        <v>0</v>
      </c>
      <c r="H98" s="26">
        <v>134941122</v>
      </c>
      <c r="I98" s="26">
        <v>5911182</v>
      </c>
      <c r="J98" s="26">
        <v>416393</v>
      </c>
      <c r="K98" s="26">
        <v>0</v>
      </c>
      <c r="L98" s="26">
        <v>159469346</v>
      </c>
      <c r="M98" s="26">
        <v>157913305</v>
      </c>
      <c r="N98" s="26">
        <v>32255925</v>
      </c>
      <c r="O98" s="26">
        <v>1049120</v>
      </c>
      <c r="P98" s="26">
        <v>47172311</v>
      </c>
      <c r="Q98" s="26">
        <v>0</v>
      </c>
      <c r="R98" s="26">
        <v>19600147</v>
      </c>
      <c r="S98" s="26">
        <v>0</v>
      </c>
      <c r="T98" s="26">
        <v>15000</v>
      </c>
      <c r="U98" s="26">
        <v>0</v>
      </c>
      <c r="V98" s="26">
        <v>34146053</v>
      </c>
      <c r="W98" s="26">
        <v>921559</v>
      </c>
      <c r="X98" s="26">
        <v>2573698</v>
      </c>
      <c r="Y98" s="26">
        <v>0</v>
      </c>
      <c r="Z98" s="26">
        <v>556898</v>
      </c>
      <c r="AA98" s="26">
        <v>122922815</v>
      </c>
      <c r="AB98" s="26">
        <v>12777828</v>
      </c>
      <c r="AC98" s="26">
        <v>0</v>
      </c>
      <c r="AD98" s="26">
        <v>83887952</v>
      </c>
      <c r="AE98" s="26">
        <v>3430866</v>
      </c>
      <c r="AF98" s="26">
        <v>182416600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34">
        <v>2010142821</v>
      </c>
    </row>
    <row r="99" spans="1:38" s="6" customFormat="1" ht="14.4" x14ac:dyDescent="0.3">
      <c r="A99" s="71" t="s">
        <v>853</v>
      </c>
      <c r="B99" s="27" t="s">
        <v>153</v>
      </c>
      <c r="C99" s="26">
        <v>3836805</v>
      </c>
      <c r="D99" s="26">
        <v>0</v>
      </c>
      <c r="E99" s="26">
        <v>0</v>
      </c>
      <c r="F99" s="26">
        <v>0</v>
      </c>
      <c r="G99" s="26">
        <v>0</v>
      </c>
      <c r="H99" s="26">
        <v>165867</v>
      </c>
      <c r="I99" s="26">
        <v>24120288</v>
      </c>
      <c r="J99" s="26">
        <v>364016</v>
      </c>
      <c r="K99" s="26">
        <v>0</v>
      </c>
      <c r="L99" s="26">
        <v>0</v>
      </c>
      <c r="M99" s="26">
        <v>0</v>
      </c>
      <c r="N99" s="26">
        <v>0</v>
      </c>
      <c r="O99" s="26">
        <v>1353867</v>
      </c>
      <c r="P99" s="26">
        <v>7908304</v>
      </c>
      <c r="Q99" s="26">
        <v>0</v>
      </c>
      <c r="R99" s="26">
        <v>6258375</v>
      </c>
      <c r="S99" s="26">
        <v>0</v>
      </c>
      <c r="T99" s="26">
        <v>0</v>
      </c>
      <c r="U99" s="26">
        <v>0</v>
      </c>
      <c r="V99" s="26">
        <v>886933</v>
      </c>
      <c r="W99" s="26">
        <v>0</v>
      </c>
      <c r="X99" s="26">
        <v>19467909</v>
      </c>
      <c r="Y99" s="26">
        <v>0</v>
      </c>
      <c r="Z99" s="26">
        <v>10774</v>
      </c>
      <c r="AA99" s="26">
        <v>48554935</v>
      </c>
      <c r="AB99" s="26">
        <v>0</v>
      </c>
      <c r="AC99" s="26">
        <v>0</v>
      </c>
      <c r="AD99" s="26">
        <v>0</v>
      </c>
      <c r="AE99" s="26">
        <v>12168767</v>
      </c>
      <c r="AF99" s="26">
        <v>55749055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34">
        <v>180845895</v>
      </c>
    </row>
    <row r="100" spans="1:38" s="6" customFormat="1" ht="14.4" x14ac:dyDescent="0.3">
      <c r="A100" s="71" t="s">
        <v>854</v>
      </c>
      <c r="B100" s="27" t="s">
        <v>154</v>
      </c>
      <c r="C100" s="26">
        <v>41295636</v>
      </c>
      <c r="D100" s="26">
        <v>0</v>
      </c>
      <c r="E100" s="26">
        <v>16544886</v>
      </c>
      <c r="F100" s="26">
        <v>744126</v>
      </c>
      <c r="G100" s="26">
        <v>0</v>
      </c>
      <c r="H100" s="26">
        <v>87473162</v>
      </c>
      <c r="I100" s="26">
        <v>3922239</v>
      </c>
      <c r="J100" s="26">
        <v>0</v>
      </c>
      <c r="K100" s="26">
        <v>0</v>
      </c>
      <c r="L100" s="26">
        <v>0</v>
      </c>
      <c r="M100" s="26">
        <v>15985</v>
      </c>
      <c r="N100" s="26">
        <v>184755137</v>
      </c>
      <c r="O100" s="26">
        <v>9859001</v>
      </c>
      <c r="P100" s="26">
        <v>7934486</v>
      </c>
      <c r="Q100" s="26">
        <v>0</v>
      </c>
      <c r="R100" s="26">
        <v>34638635</v>
      </c>
      <c r="S100" s="26">
        <v>0</v>
      </c>
      <c r="T100" s="26">
        <v>100000</v>
      </c>
      <c r="U100" s="26">
        <v>0</v>
      </c>
      <c r="V100" s="26">
        <v>514689513</v>
      </c>
      <c r="W100" s="26">
        <v>21927</v>
      </c>
      <c r="X100" s="26">
        <v>-15064553</v>
      </c>
      <c r="Y100" s="26">
        <v>0</v>
      </c>
      <c r="Z100" s="26">
        <v>225380</v>
      </c>
      <c r="AA100" s="26">
        <v>193187007</v>
      </c>
      <c r="AB100" s="26">
        <v>109267813</v>
      </c>
      <c r="AC100" s="26">
        <v>4334246246</v>
      </c>
      <c r="AD100" s="26">
        <v>0</v>
      </c>
      <c r="AE100" s="26">
        <v>9860426</v>
      </c>
      <c r="AF100" s="26">
        <v>9852204</v>
      </c>
      <c r="AG100" s="26">
        <v>9582893</v>
      </c>
      <c r="AH100" s="26">
        <v>0</v>
      </c>
      <c r="AI100" s="26">
        <v>0</v>
      </c>
      <c r="AJ100" s="26">
        <v>0</v>
      </c>
      <c r="AK100" s="26">
        <v>0</v>
      </c>
      <c r="AL100" s="234">
        <v>5553152149</v>
      </c>
    </row>
    <row r="101" spans="1:38" s="6" customFormat="1" ht="14.4" x14ac:dyDescent="0.3">
      <c r="A101" s="71" t="s">
        <v>855</v>
      </c>
      <c r="B101" s="27" t="s">
        <v>155</v>
      </c>
      <c r="C101" s="26">
        <v>219017695</v>
      </c>
      <c r="D101" s="26">
        <v>0</v>
      </c>
      <c r="E101" s="26">
        <v>43068995</v>
      </c>
      <c r="F101" s="26">
        <v>55771730</v>
      </c>
      <c r="G101" s="26">
        <v>0</v>
      </c>
      <c r="H101" s="26">
        <v>209805227</v>
      </c>
      <c r="I101" s="26">
        <v>904924</v>
      </c>
      <c r="J101" s="26">
        <v>2184058</v>
      </c>
      <c r="K101" s="26">
        <v>0</v>
      </c>
      <c r="L101" s="26">
        <v>0</v>
      </c>
      <c r="M101" s="26">
        <v>212316331</v>
      </c>
      <c r="N101" s="26">
        <v>826329</v>
      </c>
      <c r="O101" s="26">
        <v>985979</v>
      </c>
      <c r="P101" s="26">
        <v>8897577</v>
      </c>
      <c r="Q101" s="26">
        <v>0</v>
      </c>
      <c r="R101" s="26">
        <v>528432305</v>
      </c>
      <c r="S101" s="26">
        <v>0</v>
      </c>
      <c r="T101" s="26">
        <v>0</v>
      </c>
      <c r="U101" s="26">
        <v>0</v>
      </c>
      <c r="V101" s="26">
        <v>108149808</v>
      </c>
      <c r="W101" s="26">
        <v>1006420</v>
      </c>
      <c r="X101" s="26">
        <v>45226499</v>
      </c>
      <c r="Y101" s="26">
        <v>0</v>
      </c>
      <c r="Z101" s="26">
        <v>857831</v>
      </c>
      <c r="AA101" s="26">
        <v>193303166</v>
      </c>
      <c r="AB101" s="26">
        <v>15176020</v>
      </c>
      <c r="AC101" s="26">
        <v>0</v>
      </c>
      <c r="AD101" s="26">
        <v>2673554</v>
      </c>
      <c r="AE101" s="26">
        <v>11370560</v>
      </c>
      <c r="AF101" s="26">
        <v>12211977</v>
      </c>
      <c r="AG101" s="26">
        <v>23500000</v>
      </c>
      <c r="AH101" s="26">
        <v>0</v>
      </c>
      <c r="AI101" s="26">
        <v>0</v>
      </c>
      <c r="AJ101" s="26">
        <v>2433371</v>
      </c>
      <c r="AK101" s="26">
        <v>0</v>
      </c>
      <c r="AL101" s="234">
        <v>1698120356</v>
      </c>
    </row>
    <row r="102" spans="1:38" s="6" customFormat="1" ht="14.4" x14ac:dyDescent="0.3">
      <c r="A102" s="71" t="s">
        <v>856</v>
      </c>
      <c r="B102" s="27" t="s">
        <v>70</v>
      </c>
      <c r="C102" s="26">
        <v>1786524</v>
      </c>
      <c r="D102" s="26">
        <v>0</v>
      </c>
      <c r="E102" s="26">
        <v>4180854</v>
      </c>
      <c r="F102" s="26">
        <v>337076</v>
      </c>
      <c r="G102" s="26">
        <v>0</v>
      </c>
      <c r="H102" s="26">
        <v>23793633</v>
      </c>
      <c r="I102" s="26">
        <v>0</v>
      </c>
      <c r="J102" s="26">
        <v>0</v>
      </c>
      <c r="K102" s="26">
        <v>0</v>
      </c>
      <c r="L102" s="26">
        <v>0</v>
      </c>
      <c r="M102" s="26">
        <v>23730842</v>
      </c>
      <c r="N102" s="26">
        <v>44034687</v>
      </c>
      <c r="O102" s="26">
        <v>274824548</v>
      </c>
      <c r="P102" s="26">
        <v>9690997</v>
      </c>
      <c r="Q102" s="26">
        <v>0</v>
      </c>
      <c r="R102" s="26">
        <v>142202696</v>
      </c>
      <c r="S102" s="26">
        <v>0</v>
      </c>
      <c r="T102" s="26">
        <v>12192537741</v>
      </c>
      <c r="U102" s="26">
        <v>0</v>
      </c>
      <c r="V102" s="26">
        <v>560304723</v>
      </c>
      <c r="W102" s="26">
        <v>22617842</v>
      </c>
      <c r="X102" s="26">
        <v>127908087</v>
      </c>
      <c r="Y102" s="26">
        <v>0</v>
      </c>
      <c r="Z102" s="26">
        <v>322825</v>
      </c>
      <c r="AA102" s="26">
        <v>7417226722</v>
      </c>
      <c r="AB102" s="26">
        <v>66393006</v>
      </c>
      <c r="AC102" s="26">
        <v>129762795</v>
      </c>
      <c r="AD102" s="26">
        <v>2196163664</v>
      </c>
      <c r="AE102" s="26">
        <v>116768847</v>
      </c>
      <c r="AF102" s="26">
        <v>1953209</v>
      </c>
      <c r="AG102" s="26">
        <v>46003115</v>
      </c>
      <c r="AH102" s="26">
        <v>420303756</v>
      </c>
      <c r="AI102" s="26">
        <v>0</v>
      </c>
      <c r="AJ102" s="26">
        <v>2853655962</v>
      </c>
      <c r="AK102" s="26">
        <v>14821836</v>
      </c>
      <c r="AL102" s="234">
        <v>26691325987</v>
      </c>
    </row>
    <row r="103" spans="1:38" s="6" customFormat="1" ht="14.4" x14ac:dyDescent="0.3">
      <c r="A103" s="105" t="s">
        <v>857</v>
      </c>
      <c r="B103" s="106" t="s">
        <v>205</v>
      </c>
      <c r="C103" s="107">
        <v>4705301416</v>
      </c>
      <c r="D103" s="107">
        <v>1623131278</v>
      </c>
      <c r="E103" s="107">
        <v>1033262518</v>
      </c>
      <c r="F103" s="107">
        <v>826137638</v>
      </c>
      <c r="G103" s="107">
        <v>885322645</v>
      </c>
      <c r="H103" s="107">
        <v>6999613808</v>
      </c>
      <c r="I103" s="107">
        <v>1504480235</v>
      </c>
      <c r="J103" s="107">
        <v>548289486</v>
      </c>
      <c r="K103" s="107">
        <v>2814686059</v>
      </c>
      <c r="L103" s="107">
        <v>1004486736</v>
      </c>
      <c r="M103" s="107">
        <v>3620825469</v>
      </c>
      <c r="N103" s="107">
        <v>5353629398</v>
      </c>
      <c r="O103" s="107">
        <v>5456695751</v>
      </c>
      <c r="P103" s="107">
        <v>2344402070</v>
      </c>
      <c r="Q103" s="107">
        <v>259722673</v>
      </c>
      <c r="R103" s="107">
        <v>1486997313</v>
      </c>
      <c r="S103" s="107">
        <v>245462796</v>
      </c>
      <c r="T103" s="107">
        <v>16367998418</v>
      </c>
      <c r="U103" s="107">
        <v>0</v>
      </c>
      <c r="V103" s="107">
        <v>6295426944</v>
      </c>
      <c r="W103" s="107">
        <v>847229346</v>
      </c>
      <c r="X103" s="107">
        <v>1960653818</v>
      </c>
      <c r="Y103" s="107">
        <v>2460024175</v>
      </c>
      <c r="Z103" s="107">
        <v>899330108</v>
      </c>
      <c r="AA103" s="107">
        <v>48370633188</v>
      </c>
      <c r="AB103" s="107">
        <v>1917971162</v>
      </c>
      <c r="AC103" s="107">
        <v>4638419064</v>
      </c>
      <c r="AD103" s="107">
        <v>10722326295</v>
      </c>
      <c r="AE103" s="107">
        <v>3080041729</v>
      </c>
      <c r="AF103" s="107">
        <v>2586137960</v>
      </c>
      <c r="AG103" s="107">
        <v>2195617501</v>
      </c>
      <c r="AH103" s="107">
        <v>1276108572</v>
      </c>
      <c r="AI103" s="107">
        <v>0</v>
      </c>
      <c r="AJ103" s="107">
        <v>8137609335</v>
      </c>
      <c r="AK103" s="107">
        <v>49955454</v>
      </c>
      <c r="AL103" s="235">
        <v>152517930358</v>
      </c>
    </row>
    <row r="104" spans="1:38" s="6" customFormat="1" ht="14.4" collapsed="1" x14ac:dyDescent="0.3">
      <c r="A104" s="72" t="s">
        <v>52</v>
      </c>
      <c r="B104" s="33" t="s">
        <v>119</v>
      </c>
      <c r="C104" s="34">
        <v>9102842173</v>
      </c>
      <c r="D104" s="34">
        <v>3537379516</v>
      </c>
      <c r="E104" s="34">
        <v>4435233754</v>
      </c>
      <c r="F104" s="34">
        <v>1416442510</v>
      </c>
      <c r="G104" s="34">
        <v>8761976601</v>
      </c>
      <c r="H104" s="34">
        <v>50035941480</v>
      </c>
      <c r="I104" s="34">
        <v>6441015170</v>
      </c>
      <c r="J104" s="34">
        <v>1649907473</v>
      </c>
      <c r="K104" s="34">
        <v>6669260920</v>
      </c>
      <c r="L104" s="34">
        <v>8872420963</v>
      </c>
      <c r="M104" s="34">
        <v>15178313078</v>
      </c>
      <c r="N104" s="34">
        <v>13959037793</v>
      </c>
      <c r="O104" s="34">
        <v>25083128144</v>
      </c>
      <c r="P104" s="34">
        <v>6188630364</v>
      </c>
      <c r="Q104" s="34">
        <v>1767937688</v>
      </c>
      <c r="R104" s="34">
        <v>6606619629</v>
      </c>
      <c r="S104" s="34">
        <v>743799741</v>
      </c>
      <c r="T104" s="34">
        <v>34072311265</v>
      </c>
      <c r="U104" s="34">
        <v>0</v>
      </c>
      <c r="V104" s="34">
        <v>23026973297</v>
      </c>
      <c r="W104" s="34">
        <v>4914755847</v>
      </c>
      <c r="X104" s="34">
        <v>2976145973</v>
      </c>
      <c r="Y104" s="34">
        <v>16670568881</v>
      </c>
      <c r="Z104" s="34">
        <v>4356678464</v>
      </c>
      <c r="AA104" s="34">
        <v>108454959648</v>
      </c>
      <c r="AB104" s="34">
        <v>5439724942</v>
      </c>
      <c r="AC104" s="34">
        <v>59580477575</v>
      </c>
      <c r="AD104" s="34">
        <v>33734593451</v>
      </c>
      <c r="AE104" s="34">
        <v>7980591549</v>
      </c>
      <c r="AF104" s="34">
        <v>18241397606</v>
      </c>
      <c r="AG104" s="34">
        <v>8825644231</v>
      </c>
      <c r="AH104" s="34">
        <v>4955579269</v>
      </c>
      <c r="AI104" s="34">
        <v>50428292</v>
      </c>
      <c r="AJ104" s="34">
        <v>8167462074</v>
      </c>
      <c r="AK104" s="34">
        <v>50731454</v>
      </c>
      <c r="AL104" s="236">
        <v>511948910815</v>
      </c>
    </row>
    <row r="105" spans="1:38" s="6" customFormat="1" ht="14.4" x14ac:dyDescent="0.3">
      <c r="A105" s="71" t="s">
        <v>858</v>
      </c>
      <c r="B105" s="27" t="s">
        <v>143</v>
      </c>
      <c r="C105" s="26">
        <v>127753552</v>
      </c>
      <c r="D105" s="26">
        <v>220075237</v>
      </c>
      <c r="E105" s="26">
        <v>1153640503</v>
      </c>
      <c r="F105" s="26">
        <v>7362848</v>
      </c>
      <c r="G105" s="26">
        <v>19146729</v>
      </c>
      <c r="H105" s="26">
        <v>754202858</v>
      </c>
      <c r="I105" s="26">
        <v>53626422</v>
      </c>
      <c r="J105" s="26">
        <v>254071506</v>
      </c>
      <c r="K105" s="26">
        <v>1027710211</v>
      </c>
      <c r="L105" s="26">
        <v>1668228619</v>
      </c>
      <c r="M105" s="26">
        <v>99881106</v>
      </c>
      <c r="N105" s="26">
        <v>1080093768</v>
      </c>
      <c r="O105" s="26">
        <v>137567998</v>
      </c>
      <c r="P105" s="26">
        <v>135189340</v>
      </c>
      <c r="Q105" s="26">
        <v>159799972</v>
      </c>
      <c r="R105" s="26">
        <v>526111570</v>
      </c>
      <c r="S105" s="26">
        <v>12586423</v>
      </c>
      <c r="T105" s="26">
        <v>1606151195</v>
      </c>
      <c r="U105" s="26">
        <v>0</v>
      </c>
      <c r="V105" s="26">
        <v>1432279678</v>
      </c>
      <c r="W105" s="26">
        <v>126963722</v>
      </c>
      <c r="X105" s="26">
        <v>8242889</v>
      </c>
      <c r="Y105" s="26">
        <v>623247100</v>
      </c>
      <c r="Z105" s="26">
        <v>7721796</v>
      </c>
      <c r="AA105" s="26">
        <v>513884603</v>
      </c>
      <c r="AB105" s="26">
        <v>27357178</v>
      </c>
      <c r="AC105" s="26">
        <v>5871315754</v>
      </c>
      <c r="AD105" s="26">
        <v>631571784</v>
      </c>
      <c r="AE105" s="26">
        <v>158813636</v>
      </c>
      <c r="AF105" s="26">
        <v>150659866</v>
      </c>
      <c r="AG105" s="26">
        <v>41157941</v>
      </c>
      <c r="AH105" s="26">
        <v>164273083</v>
      </c>
      <c r="AI105" s="26">
        <v>0</v>
      </c>
      <c r="AJ105" s="26">
        <v>916</v>
      </c>
      <c r="AK105" s="26">
        <v>0</v>
      </c>
      <c r="AL105" s="234">
        <v>18800689803</v>
      </c>
    </row>
    <row r="106" spans="1:38" s="6" customFormat="1" ht="14.4" x14ac:dyDescent="0.3">
      <c r="A106" s="71" t="s">
        <v>859</v>
      </c>
      <c r="B106" s="27" t="s">
        <v>144</v>
      </c>
      <c r="C106" s="26">
        <v>81703890</v>
      </c>
      <c r="D106" s="26">
        <v>59061592</v>
      </c>
      <c r="E106" s="26">
        <v>473704487</v>
      </c>
      <c r="F106" s="26">
        <v>17110502</v>
      </c>
      <c r="G106" s="26">
        <v>69877000</v>
      </c>
      <c r="H106" s="26">
        <v>805694768</v>
      </c>
      <c r="I106" s="26">
        <v>19867252</v>
      </c>
      <c r="J106" s="26">
        <v>0</v>
      </c>
      <c r="K106" s="26">
        <v>35647318</v>
      </c>
      <c r="L106" s="26">
        <v>1047439637</v>
      </c>
      <c r="M106" s="26">
        <v>136478461</v>
      </c>
      <c r="N106" s="26">
        <v>64812589</v>
      </c>
      <c r="O106" s="26">
        <v>169041717</v>
      </c>
      <c r="P106" s="26">
        <v>98618736</v>
      </c>
      <c r="Q106" s="26">
        <v>12991284</v>
      </c>
      <c r="R106" s="26">
        <v>562249716</v>
      </c>
      <c r="S106" s="26">
        <v>4145</v>
      </c>
      <c r="T106" s="26">
        <v>310694927</v>
      </c>
      <c r="U106" s="26">
        <v>0</v>
      </c>
      <c r="V106" s="26">
        <v>2772181370</v>
      </c>
      <c r="W106" s="26">
        <v>305385190</v>
      </c>
      <c r="X106" s="26">
        <v>0</v>
      </c>
      <c r="Y106" s="26">
        <v>249165014</v>
      </c>
      <c r="Z106" s="26">
        <v>7887500</v>
      </c>
      <c r="AA106" s="26">
        <v>259593040</v>
      </c>
      <c r="AB106" s="26">
        <v>808229751</v>
      </c>
      <c r="AC106" s="26">
        <v>5244812562</v>
      </c>
      <c r="AD106" s="26">
        <v>1563290120</v>
      </c>
      <c r="AE106" s="26">
        <v>31981854</v>
      </c>
      <c r="AF106" s="26">
        <v>954354059</v>
      </c>
      <c r="AG106" s="26">
        <v>425560138</v>
      </c>
      <c r="AH106" s="26">
        <v>70350281</v>
      </c>
      <c r="AI106" s="26">
        <v>0</v>
      </c>
      <c r="AJ106" s="26">
        <v>0</v>
      </c>
      <c r="AK106" s="26">
        <v>0</v>
      </c>
      <c r="AL106" s="234">
        <v>16657788900</v>
      </c>
    </row>
    <row r="107" spans="1:38" s="6" customFormat="1" ht="14.4" x14ac:dyDescent="0.3">
      <c r="A107" s="71" t="s">
        <v>860</v>
      </c>
      <c r="B107" s="27" t="s">
        <v>145</v>
      </c>
      <c r="C107" s="26">
        <v>5040874</v>
      </c>
      <c r="D107" s="26">
        <v>85602610</v>
      </c>
      <c r="E107" s="26">
        <v>52096816</v>
      </c>
      <c r="F107" s="26">
        <v>0</v>
      </c>
      <c r="G107" s="26">
        <v>6470222</v>
      </c>
      <c r="H107" s="26">
        <v>38096188</v>
      </c>
      <c r="I107" s="26">
        <v>0</v>
      </c>
      <c r="J107" s="26">
        <v>0</v>
      </c>
      <c r="K107" s="26">
        <v>14727033</v>
      </c>
      <c r="L107" s="26">
        <v>65071086</v>
      </c>
      <c r="M107" s="26">
        <v>127684721</v>
      </c>
      <c r="N107" s="26">
        <v>12121820</v>
      </c>
      <c r="O107" s="26">
        <v>44297712</v>
      </c>
      <c r="P107" s="26">
        <v>0</v>
      </c>
      <c r="Q107" s="26">
        <v>0</v>
      </c>
      <c r="R107" s="26">
        <v>37182030</v>
      </c>
      <c r="S107" s="26">
        <v>466264</v>
      </c>
      <c r="T107" s="26">
        <v>157118</v>
      </c>
      <c r="U107" s="26">
        <v>0</v>
      </c>
      <c r="V107" s="26">
        <v>191390467</v>
      </c>
      <c r="W107" s="26">
        <v>3851098</v>
      </c>
      <c r="X107" s="26">
        <v>0</v>
      </c>
      <c r="Y107" s="26">
        <v>53605981</v>
      </c>
      <c r="Z107" s="26">
        <v>600000</v>
      </c>
      <c r="AA107" s="26">
        <v>867613544</v>
      </c>
      <c r="AB107" s="26">
        <v>8650000</v>
      </c>
      <c r="AC107" s="26">
        <v>86021627</v>
      </c>
      <c r="AD107" s="26">
        <v>236104520</v>
      </c>
      <c r="AE107" s="26">
        <v>64445000</v>
      </c>
      <c r="AF107" s="26">
        <v>207341226</v>
      </c>
      <c r="AG107" s="26">
        <v>26484636</v>
      </c>
      <c r="AH107" s="26">
        <v>15011150</v>
      </c>
      <c r="AI107" s="26">
        <v>317848</v>
      </c>
      <c r="AJ107" s="26">
        <v>15245962</v>
      </c>
      <c r="AK107" s="26">
        <v>0</v>
      </c>
      <c r="AL107" s="234">
        <v>2265697553</v>
      </c>
    </row>
    <row r="108" spans="1:38" s="6" customFormat="1" ht="14.4" x14ac:dyDescent="0.3">
      <c r="A108" s="71" t="s">
        <v>861</v>
      </c>
      <c r="B108" s="27" t="s">
        <v>146</v>
      </c>
      <c r="C108" s="26">
        <v>888268917</v>
      </c>
      <c r="D108" s="26">
        <v>2101809161</v>
      </c>
      <c r="E108" s="26">
        <v>1093576457</v>
      </c>
      <c r="F108" s="26">
        <v>234317525</v>
      </c>
      <c r="G108" s="26">
        <v>1051655562</v>
      </c>
      <c r="H108" s="26">
        <v>4701475929</v>
      </c>
      <c r="I108" s="26">
        <v>781572360</v>
      </c>
      <c r="J108" s="26">
        <v>580196662</v>
      </c>
      <c r="K108" s="26">
        <v>1371923191</v>
      </c>
      <c r="L108" s="26">
        <v>1551113676</v>
      </c>
      <c r="M108" s="26">
        <v>505454085</v>
      </c>
      <c r="N108" s="26">
        <v>2936610747</v>
      </c>
      <c r="O108" s="26">
        <v>1553200662</v>
      </c>
      <c r="P108" s="26">
        <v>1016151772</v>
      </c>
      <c r="Q108" s="26">
        <v>277808860</v>
      </c>
      <c r="R108" s="26">
        <v>990014021</v>
      </c>
      <c r="S108" s="26">
        <v>278850647</v>
      </c>
      <c r="T108" s="26">
        <v>2742997032</v>
      </c>
      <c r="U108" s="26">
        <v>0</v>
      </c>
      <c r="V108" s="26">
        <v>4193476051</v>
      </c>
      <c r="W108" s="26">
        <v>949846632</v>
      </c>
      <c r="X108" s="26">
        <v>1056230674</v>
      </c>
      <c r="Y108" s="26">
        <v>2088913129</v>
      </c>
      <c r="Z108" s="26">
        <v>370379000</v>
      </c>
      <c r="AA108" s="26">
        <v>4284548846</v>
      </c>
      <c r="AB108" s="26">
        <v>777095284</v>
      </c>
      <c r="AC108" s="26">
        <v>10315316978</v>
      </c>
      <c r="AD108" s="26">
        <v>3389841450</v>
      </c>
      <c r="AE108" s="26">
        <v>2496870213</v>
      </c>
      <c r="AF108" s="26">
        <v>3146191005</v>
      </c>
      <c r="AG108" s="26">
        <v>2335895050</v>
      </c>
      <c r="AH108" s="26">
        <v>436393743</v>
      </c>
      <c r="AI108" s="26">
        <v>15056697</v>
      </c>
      <c r="AJ108" s="26">
        <v>579995755</v>
      </c>
      <c r="AK108" s="26">
        <v>0</v>
      </c>
      <c r="AL108" s="234">
        <v>61093047773</v>
      </c>
    </row>
    <row r="109" spans="1:38" s="6" customFormat="1" ht="14.4" x14ac:dyDescent="0.3">
      <c r="A109" s="71" t="s">
        <v>862</v>
      </c>
      <c r="B109" s="27" t="s">
        <v>147</v>
      </c>
      <c r="C109" s="26">
        <v>15486369</v>
      </c>
      <c r="D109" s="26">
        <v>0</v>
      </c>
      <c r="E109" s="26">
        <v>0</v>
      </c>
      <c r="F109" s="26">
        <v>15482315</v>
      </c>
      <c r="G109" s="26">
        <v>311585516</v>
      </c>
      <c r="H109" s="26">
        <v>15482315</v>
      </c>
      <c r="I109" s="26">
        <v>15482315</v>
      </c>
      <c r="J109" s="26">
        <v>15482315</v>
      </c>
      <c r="K109" s="26">
        <v>15482315</v>
      </c>
      <c r="L109" s="26">
        <v>15472900</v>
      </c>
      <c r="M109" s="26">
        <v>15472900</v>
      </c>
      <c r="N109" s="26">
        <v>0</v>
      </c>
      <c r="O109" s="26">
        <v>0</v>
      </c>
      <c r="P109" s="26">
        <v>15482315</v>
      </c>
      <c r="Q109" s="26">
        <v>0</v>
      </c>
      <c r="R109" s="26">
        <v>15482408</v>
      </c>
      <c r="S109" s="26">
        <v>15482315</v>
      </c>
      <c r="T109" s="26">
        <v>0</v>
      </c>
      <c r="U109" s="26">
        <v>0</v>
      </c>
      <c r="V109" s="26">
        <v>0</v>
      </c>
      <c r="W109" s="26">
        <v>15521225</v>
      </c>
      <c r="X109" s="26">
        <v>108854086</v>
      </c>
      <c r="Y109" s="26">
        <v>15482315</v>
      </c>
      <c r="Z109" s="26">
        <v>15482315</v>
      </c>
      <c r="AA109" s="26">
        <v>15486369</v>
      </c>
      <c r="AB109" s="26">
        <v>0</v>
      </c>
      <c r="AC109" s="26">
        <v>0</v>
      </c>
      <c r="AD109" s="26">
        <v>0</v>
      </c>
      <c r="AE109" s="26">
        <v>15482315</v>
      </c>
      <c r="AF109" s="26">
        <v>0</v>
      </c>
      <c r="AG109" s="26">
        <v>0</v>
      </c>
      <c r="AH109" s="26">
        <v>15482315</v>
      </c>
      <c r="AI109" s="26">
        <v>0</v>
      </c>
      <c r="AJ109" s="26">
        <v>0</v>
      </c>
      <c r="AK109" s="26">
        <v>0</v>
      </c>
      <c r="AL109" s="234">
        <v>683667238</v>
      </c>
    </row>
    <row r="110" spans="1:38" s="6" customFormat="1" ht="14.4" x14ac:dyDescent="0.3">
      <c r="A110" s="71" t="s">
        <v>863</v>
      </c>
      <c r="B110" s="27" t="s">
        <v>148</v>
      </c>
      <c r="C110" s="26">
        <v>22500</v>
      </c>
      <c r="D110" s="26">
        <v>34804358</v>
      </c>
      <c r="E110" s="26">
        <v>265245385</v>
      </c>
      <c r="F110" s="26">
        <v>54275389</v>
      </c>
      <c r="G110" s="26">
        <v>13620000</v>
      </c>
      <c r="H110" s="26">
        <v>219760465</v>
      </c>
      <c r="I110" s="26">
        <v>31359999</v>
      </c>
      <c r="J110" s="26">
        <v>0</v>
      </c>
      <c r="K110" s="26">
        <v>80171172</v>
      </c>
      <c r="L110" s="26">
        <v>341921681</v>
      </c>
      <c r="M110" s="26">
        <v>17623300</v>
      </c>
      <c r="N110" s="26">
        <v>13324039</v>
      </c>
      <c r="O110" s="26">
        <v>44102526</v>
      </c>
      <c r="P110" s="26">
        <v>64024578</v>
      </c>
      <c r="Q110" s="26">
        <v>25322438</v>
      </c>
      <c r="R110" s="26">
        <v>208458867</v>
      </c>
      <c r="S110" s="26">
        <v>158185</v>
      </c>
      <c r="T110" s="26">
        <v>5959600</v>
      </c>
      <c r="U110" s="26">
        <v>0</v>
      </c>
      <c r="V110" s="26">
        <v>228505051</v>
      </c>
      <c r="W110" s="26">
        <v>3114824</v>
      </c>
      <c r="X110" s="26">
        <v>0</v>
      </c>
      <c r="Y110" s="26">
        <v>85619926</v>
      </c>
      <c r="Z110" s="26">
        <v>19670097</v>
      </c>
      <c r="AA110" s="26">
        <v>1318591744</v>
      </c>
      <c r="AB110" s="26">
        <v>68818633</v>
      </c>
      <c r="AC110" s="26">
        <v>512226421</v>
      </c>
      <c r="AD110" s="26">
        <v>572201998</v>
      </c>
      <c r="AE110" s="26">
        <v>160575970</v>
      </c>
      <c r="AF110" s="26">
        <v>23742388</v>
      </c>
      <c r="AG110" s="26">
        <v>20101000</v>
      </c>
      <c r="AH110" s="26">
        <v>28011649</v>
      </c>
      <c r="AI110" s="26">
        <v>0</v>
      </c>
      <c r="AJ110" s="26">
        <v>0</v>
      </c>
      <c r="AK110" s="26">
        <v>0</v>
      </c>
      <c r="AL110" s="234">
        <v>4461334183</v>
      </c>
    </row>
    <row r="111" spans="1:38" s="6" customFormat="1" ht="14.4" x14ac:dyDescent="0.3">
      <c r="A111" s="71" t="s">
        <v>864</v>
      </c>
      <c r="B111" s="27" t="s">
        <v>149</v>
      </c>
      <c r="C111" s="26">
        <v>7902</v>
      </c>
      <c r="D111" s="26">
        <v>10529545</v>
      </c>
      <c r="E111" s="26">
        <v>0</v>
      </c>
      <c r="F111" s="26">
        <v>5235540</v>
      </c>
      <c r="G111" s="26">
        <v>3907343</v>
      </c>
      <c r="H111" s="26">
        <v>18326927</v>
      </c>
      <c r="I111" s="26">
        <v>8194442</v>
      </c>
      <c r="J111" s="26">
        <v>0</v>
      </c>
      <c r="K111" s="26">
        <v>5235281</v>
      </c>
      <c r="L111" s="26">
        <v>42620595</v>
      </c>
      <c r="M111" s="26">
        <v>5089176</v>
      </c>
      <c r="N111" s="26">
        <v>4387448</v>
      </c>
      <c r="O111" s="26">
        <v>8400990</v>
      </c>
      <c r="P111" s="26">
        <v>25150644</v>
      </c>
      <c r="Q111" s="26">
        <v>1600250</v>
      </c>
      <c r="R111" s="26">
        <v>4283275</v>
      </c>
      <c r="S111" s="26">
        <v>2418</v>
      </c>
      <c r="T111" s="26">
        <v>50000</v>
      </c>
      <c r="U111" s="26">
        <v>0</v>
      </c>
      <c r="V111" s="26">
        <v>65991442</v>
      </c>
      <c r="W111" s="26">
        <v>6990443</v>
      </c>
      <c r="X111" s="26">
        <v>1500000</v>
      </c>
      <c r="Y111" s="26">
        <v>24475218</v>
      </c>
      <c r="Z111" s="26">
        <v>2664545</v>
      </c>
      <c r="AA111" s="26">
        <v>39238964</v>
      </c>
      <c r="AB111" s="26">
        <v>24948036</v>
      </c>
      <c r="AC111" s="26">
        <v>9925909</v>
      </c>
      <c r="AD111" s="26">
        <v>9481820</v>
      </c>
      <c r="AE111" s="26">
        <v>10369941</v>
      </c>
      <c r="AF111" s="26">
        <v>0</v>
      </c>
      <c r="AG111" s="26">
        <v>99000</v>
      </c>
      <c r="AH111" s="26">
        <v>1371991</v>
      </c>
      <c r="AI111" s="26">
        <v>0</v>
      </c>
      <c r="AJ111" s="26">
        <v>0</v>
      </c>
      <c r="AK111" s="26">
        <v>0</v>
      </c>
      <c r="AL111" s="234">
        <v>340079085</v>
      </c>
    </row>
    <row r="112" spans="1:38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859088728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663588708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72219465</v>
      </c>
      <c r="AD112" s="26">
        <v>6477163188</v>
      </c>
      <c r="AE112" s="26">
        <v>0</v>
      </c>
      <c r="AF112" s="26">
        <v>10946575652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34">
        <v>19018765104</v>
      </c>
    </row>
    <row r="113" spans="1:38" s="6" customFormat="1" ht="14.4" x14ac:dyDescent="0.3">
      <c r="A113" s="71" t="s">
        <v>866</v>
      </c>
      <c r="B113" s="27" t="s">
        <v>151</v>
      </c>
      <c r="C113" s="26">
        <v>15541245</v>
      </c>
      <c r="D113" s="26">
        <v>5819568</v>
      </c>
      <c r="E113" s="26">
        <v>175660834</v>
      </c>
      <c r="F113" s="26">
        <v>3200000</v>
      </c>
      <c r="G113" s="26">
        <v>106932251</v>
      </c>
      <c r="H113" s="26">
        <v>326966975</v>
      </c>
      <c r="I113" s="26">
        <v>12198098</v>
      </c>
      <c r="J113" s="26">
        <v>64922015</v>
      </c>
      <c r="K113" s="26">
        <v>74226180</v>
      </c>
      <c r="L113" s="26">
        <v>2521841900</v>
      </c>
      <c r="M113" s="26">
        <v>758206315</v>
      </c>
      <c r="N113" s="26">
        <v>507108476</v>
      </c>
      <c r="O113" s="26">
        <v>216912740</v>
      </c>
      <c r="P113" s="26">
        <v>49992733</v>
      </c>
      <c r="Q113" s="26">
        <v>101980777</v>
      </c>
      <c r="R113" s="26">
        <v>893048161</v>
      </c>
      <c r="S113" s="26">
        <v>0</v>
      </c>
      <c r="T113" s="26">
        <v>91135135</v>
      </c>
      <c r="U113" s="26">
        <v>0</v>
      </c>
      <c r="V113" s="26">
        <v>208013442</v>
      </c>
      <c r="W113" s="26">
        <v>581823900</v>
      </c>
      <c r="X113" s="26">
        <v>370411545</v>
      </c>
      <c r="Y113" s="26">
        <v>158650792</v>
      </c>
      <c r="Z113" s="26">
        <v>3625000</v>
      </c>
      <c r="AA113" s="26">
        <v>473690232</v>
      </c>
      <c r="AB113" s="26">
        <v>588722466</v>
      </c>
      <c r="AC113" s="26">
        <v>419718005</v>
      </c>
      <c r="AD113" s="26">
        <v>1025331230</v>
      </c>
      <c r="AE113" s="26">
        <v>278762079</v>
      </c>
      <c r="AF113" s="26">
        <v>451960404</v>
      </c>
      <c r="AG113" s="26">
        <v>301978744</v>
      </c>
      <c r="AH113" s="26">
        <v>35063636</v>
      </c>
      <c r="AI113" s="26">
        <v>116</v>
      </c>
      <c r="AJ113" s="26">
        <v>321031658</v>
      </c>
      <c r="AK113" s="26">
        <v>110000</v>
      </c>
      <c r="AL113" s="234">
        <v>11144586652</v>
      </c>
    </row>
    <row r="114" spans="1:38" s="6" customFormat="1" ht="14.4" x14ac:dyDescent="0.3">
      <c r="A114" s="71" t="s">
        <v>867</v>
      </c>
      <c r="B114" s="27" t="s">
        <v>152</v>
      </c>
      <c r="C114" s="26">
        <v>160828226</v>
      </c>
      <c r="D114" s="26">
        <v>107780722</v>
      </c>
      <c r="E114" s="26">
        <v>167076471</v>
      </c>
      <c r="F114" s="26">
        <v>94177919</v>
      </c>
      <c r="G114" s="26">
        <v>93177688</v>
      </c>
      <c r="H114" s="26">
        <v>465723312</v>
      </c>
      <c r="I114" s="26">
        <v>100236774</v>
      </c>
      <c r="J114" s="26">
        <v>93177688</v>
      </c>
      <c r="K114" s="26">
        <v>97564041</v>
      </c>
      <c r="L114" s="26">
        <v>257863167</v>
      </c>
      <c r="M114" s="26">
        <v>65692012</v>
      </c>
      <c r="N114" s="26">
        <v>34083297</v>
      </c>
      <c r="O114" s="26">
        <v>112054894</v>
      </c>
      <c r="P114" s="26">
        <v>190858814</v>
      </c>
      <c r="Q114" s="26">
        <v>98220767</v>
      </c>
      <c r="R114" s="26">
        <v>149952054</v>
      </c>
      <c r="S114" s="26">
        <v>99598534</v>
      </c>
      <c r="T114" s="26">
        <v>410000</v>
      </c>
      <c r="U114" s="26">
        <v>0</v>
      </c>
      <c r="V114" s="26">
        <v>355731773</v>
      </c>
      <c r="W114" s="26">
        <v>121281666</v>
      </c>
      <c r="X114" s="26">
        <v>93177688</v>
      </c>
      <c r="Y114" s="26">
        <v>96177688</v>
      </c>
      <c r="Z114" s="26">
        <v>93352233</v>
      </c>
      <c r="AA114" s="26">
        <v>208976940</v>
      </c>
      <c r="AB114" s="26">
        <v>96379111</v>
      </c>
      <c r="AC114" s="26">
        <v>8416237365</v>
      </c>
      <c r="AD114" s="26">
        <v>95439412</v>
      </c>
      <c r="AE114" s="26">
        <v>99868597</v>
      </c>
      <c r="AF114" s="26">
        <v>403864281</v>
      </c>
      <c r="AG114" s="26">
        <v>286411992</v>
      </c>
      <c r="AH114" s="26">
        <v>93827689</v>
      </c>
      <c r="AI114" s="26">
        <v>119775098</v>
      </c>
      <c r="AJ114" s="26">
        <v>93177688</v>
      </c>
      <c r="AK114" s="26">
        <v>0</v>
      </c>
      <c r="AL114" s="234">
        <v>13062155601</v>
      </c>
    </row>
    <row r="115" spans="1:38" s="6" customFormat="1" ht="14.4" x14ac:dyDescent="0.3">
      <c r="A115" s="71" t="s">
        <v>868</v>
      </c>
      <c r="B115" s="27" t="s">
        <v>153</v>
      </c>
      <c r="C115" s="26">
        <v>1763671</v>
      </c>
      <c r="D115" s="26">
        <v>1625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13715436</v>
      </c>
      <c r="M115" s="26">
        <v>28819747</v>
      </c>
      <c r="N115" s="26">
        <v>2888</v>
      </c>
      <c r="O115" s="26">
        <v>702271123</v>
      </c>
      <c r="P115" s="26">
        <v>61493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155880321</v>
      </c>
      <c r="AB115" s="26">
        <v>0</v>
      </c>
      <c r="AC115" s="26">
        <v>137970</v>
      </c>
      <c r="AD115" s="26">
        <v>0</v>
      </c>
      <c r="AE115" s="26">
        <v>0</v>
      </c>
      <c r="AF115" s="26">
        <v>374237449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34">
        <v>1301011723</v>
      </c>
    </row>
    <row r="116" spans="1:38" s="6" customFormat="1" ht="14.4" x14ac:dyDescent="0.3">
      <c r="A116" s="71" t="s">
        <v>869</v>
      </c>
      <c r="B116" s="27" t="s">
        <v>154</v>
      </c>
      <c r="C116" s="26">
        <v>10621029</v>
      </c>
      <c r="D116" s="26">
        <v>385153</v>
      </c>
      <c r="E116" s="26">
        <v>28003430</v>
      </c>
      <c r="F116" s="26">
        <v>340</v>
      </c>
      <c r="G116" s="26">
        <v>12500000</v>
      </c>
      <c r="H116" s="26">
        <v>713129387</v>
      </c>
      <c r="I116" s="26">
        <v>15525636</v>
      </c>
      <c r="J116" s="26">
        <v>450795</v>
      </c>
      <c r="K116" s="26">
        <v>30710617</v>
      </c>
      <c r="L116" s="26">
        <v>205533378</v>
      </c>
      <c r="M116" s="26">
        <v>209034858</v>
      </c>
      <c r="N116" s="26">
        <v>120695069</v>
      </c>
      <c r="O116" s="26">
        <v>367679007</v>
      </c>
      <c r="P116" s="26">
        <v>55035025</v>
      </c>
      <c r="Q116" s="26">
        <v>14114932</v>
      </c>
      <c r="R116" s="26">
        <v>584800078</v>
      </c>
      <c r="S116" s="26">
        <v>326039</v>
      </c>
      <c r="T116" s="26">
        <v>4780211</v>
      </c>
      <c r="U116" s="26">
        <v>0</v>
      </c>
      <c r="V116" s="26">
        <v>516721764</v>
      </c>
      <c r="W116" s="26">
        <v>22583350</v>
      </c>
      <c r="X116" s="26">
        <v>0</v>
      </c>
      <c r="Y116" s="26">
        <v>70424503</v>
      </c>
      <c r="Z116" s="26">
        <v>3237140</v>
      </c>
      <c r="AA116" s="26">
        <v>211670698</v>
      </c>
      <c r="AB116" s="26">
        <v>1145400985</v>
      </c>
      <c r="AC116" s="26">
        <v>302162171</v>
      </c>
      <c r="AD116" s="26">
        <v>44175506</v>
      </c>
      <c r="AE116" s="26">
        <v>101741970</v>
      </c>
      <c r="AF116" s="26">
        <v>76660870</v>
      </c>
      <c r="AG116" s="26">
        <v>43562311</v>
      </c>
      <c r="AH116" s="26">
        <v>12679087</v>
      </c>
      <c r="AI116" s="26">
        <v>493029</v>
      </c>
      <c r="AJ116" s="26">
        <v>0</v>
      </c>
      <c r="AK116" s="26">
        <v>0</v>
      </c>
      <c r="AL116" s="234">
        <v>4924838368</v>
      </c>
    </row>
    <row r="117" spans="1:38" s="6" customFormat="1" ht="14.4" x14ac:dyDescent="0.3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87493833</v>
      </c>
      <c r="G117" s="26">
        <v>0</v>
      </c>
      <c r="H117" s="26">
        <v>1591878697</v>
      </c>
      <c r="I117" s="26">
        <v>0</v>
      </c>
      <c r="J117" s="26">
        <v>0</v>
      </c>
      <c r="K117" s="26">
        <v>597489</v>
      </c>
      <c r="L117" s="26">
        <v>45208393</v>
      </c>
      <c r="M117" s="26">
        <v>23296538</v>
      </c>
      <c r="N117" s="26">
        <v>901904359</v>
      </c>
      <c r="O117" s="26">
        <v>33426326</v>
      </c>
      <c r="P117" s="26">
        <v>321486</v>
      </c>
      <c r="Q117" s="26">
        <v>174747752</v>
      </c>
      <c r="R117" s="26">
        <v>185104375</v>
      </c>
      <c r="S117" s="26">
        <v>295529717</v>
      </c>
      <c r="T117" s="26">
        <v>0</v>
      </c>
      <c r="U117" s="26">
        <v>0</v>
      </c>
      <c r="V117" s="26">
        <v>58974308</v>
      </c>
      <c r="W117" s="26">
        <v>13650000</v>
      </c>
      <c r="X117" s="26">
        <v>624037079</v>
      </c>
      <c r="Y117" s="26">
        <v>273902519</v>
      </c>
      <c r="Z117" s="26">
        <v>0</v>
      </c>
      <c r="AA117" s="26">
        <v>383596268</v>
      </c>
      <c r="AB117" s="26">
        <v>63278458</v>
      </c>
      <c r="AC117" s="26">
        <v>30546444</v>
      </c>
      <c r="AD117" s="26">
        <v>62352645</v>
      </c>
      <c r="AE117" s="26">
        <v>40852080</v>
      </c>
      <c r="AF117" s="26">
        <v>132403530</v>
      </c>
      <c r="AG117" s="26">
        <v>546002216</v>
      </c>
      <c r="AH117" s="26">
        <v>0</v>
      </c>
      <c r="AI117" s="26">
        <v>254687</v>
      </c>
      <c r="AJ117" s="26">
        <v>0</v>
      </c>
      <c r="AK117" s="26">
        <v>0</v>
      </c>
      <c r="AL117" s="234">
        <v>6138864233</v>
      </c>
    </row>
    <row r="118" spans="1:38" s="6" customFormat="1" ht="14.4" x14ac:dyDescent="0.3">
      <c r="A118" s="71" t="s">
        <v>871</v>
      </c>
      <c r="B118" s="27" t="s">
        <v>70</v>
      </c>
      <c r="C118" s="26">
        <v>0</v>
      </c>
      <c r="D118" s="26">
        <v>90919934</v>
      </c>
      <c r="E118" s="26">
        <v>19215852</v>
      </c>
      <c r="F118" s="26">
        <v>88642668</v>
      </c>
      <c r="G118" s="26">
        <v>27474706</v>
      </c>
      <c r="H118" s="26">
        <v>1451223584</v>
      </c>
      <c r="I118" s="26">
        <v>0</v>
      </c>
      <c r="J118" s="26">
        <v>0</v>
      </c>
      <c r="K118" s="26">
        <v>531613936</v>
      </c>
      <c r="L118" s="26">
        <v>1504305213</v>
      </c>
      <c r="M118" s="26">
        <v>155063055</v>
      </c>
      <c r="N118" s="26">
        <v>47774858</v>
      </c>
      <c r="O118" s="26">
        <v>377753007</v>
      </c>
      <c r="P118" s="26">
        <v>14526189</v>
      </c>
      <c r="Q118" s="26">
        <v>14307964</v>
      </c>
      <c r="R118" s="26">
        <v>100116586</v>
      </c>
      <c r="S118" s="26">
        <v>0</v>
      </c>
      <c r="T118" s="26">
        <v>18933094381</v>
      </c>
      <c r="U118" s="26">
        <v>0</v>
      </c>
      <c r="V118" s="26">
        <v>887484169</v>
      </c>
      <c r="W118" s="26">
        <v>10609688</v>
      </c>
      <c r="X118" s="26">
        <v>774516046</v>
      </c>
      <c r="Y118" s="26">
        <v>6546146780</v>
      </c>
      <c r="Z118" s="26">
        <v>9551213</v>
      </c>
      <c r="AA118" s="26">
        <v>1709437114</v>
      </c>
      <c r="AB118" s="26">
        <v>2215179396</v>
      </c>
      <c r="AC118" s="26">
        <v>425348250</v>
      </c>
      <c r="AD118" s="26">
        <v>1057344924</v>
      </c>
      <c r="AE118" s="26">
        <v>1585222920</v>
      </c>
      <c r="AF118" s="26">
        <v>1029928986</v>
      </c>
      <c r="AG118" s="26">
        <v>52897000</v>
      </c>
      <c r="AH118" s="26">
        <v>1029214538</v>
      </c>
      <c r="AI118" s="26">
        <v>1529994075</v>
      </c>
      <c r="AJ118" s="26">
        <v>478183655</v>
      </c>
      <c r="AK118" s="26">
        <v>2161409</v>
      </c>
      <c r="AL118" s="234">
        <v>42699252096</v>
      </c>
    </row>
    <row r="119" spans="1:38" s="6" customFormat="1" ht="14.4" x14ac:dyDescent="0.3">
      <c r="A119" s="105" t="s">
        <v>872</v>
      </c>
      <c r="B119" s="106" t="s">
        <v>90</v>
      </c>
      <c r="C119" s="107">
        <v>1355456148</v>
      </c>
      <c r="D119" s="107">
        <v>2716789505</v>
      </c>
      <c r="E119" s="107">
        <v>3949307296</v>
      </c>
      <c r="F119" s="107">
        <v>607298879</v>
      </c>
      <c r="G119" s="107">
        <v>1716347017</v>
      </c>
      <c r="H119" s="107">
        <v>11101961405</v>
      </c>
      <c r="I119" s="107">
        <v>1038063298</v>
      </c>
      <c r="J119" s="107">
        <v>1008300981</v>
      </c>
      <c r="K119" s="107">
        <v>3285608784</v>
      </c>
      <c r="L119" s="107">
        <v>9280335681</v>
      </c>
      <c r="M119" s="107">
        <v>3006885002</v>
      </c>
      <c r="N119" s="107">
        <v>5723048721</v>
      </c>
      <c r="O119" s="107">
        <v>3766708702</v>
      </c>
      <c r="P119" s="107">
        <v>1665413125</v>
      </c>
      <c r="Q119" s="107">
        <v>880894996</v>
      </c>
      <c r="R119" s="107">
        <v>4256803141</v>
      </c>
      <c r="S119" s="107">
        <v>703004687</v>
      </c>
      <c r="T119" s="107">
        <v>24383138307</v>
      </c>
      <c r="U119" s="107">
        <v>0</v>
      </c>
      <c r="V119" s="107">
        <v>10910749515</v>
      </c>
      <c r="W119" s="107">
        <v>2161621738</v>
      </c>
      <c r="X119" s="107">
        <v>3036970007</v>
      </c>
      <c r="Y119" s="107">
        <v>10285810965</v>
      </c>
      <c r="Z119" s="107">
        <v>534170839</v>
      </c>
      <c r="AA119" s="107">
        <v>10442208683</v>
      </c>
      <c r="AB119" s="107">
        <v>5824059298</v>
      </c>
      <c r="AC119" s="107">
        <v>31705988921</v>
      </c>
      <c r="AD119" s="107">
        <v>15164298597</v>
      </c>
      <c r="AE119" s="107">
        <v>5044986575</v>
      </c>
      <c r="AF119" s="107">
        <v>17897919716</v>
      </c>
      <c r="AG119" s="107">
        <v>4080150028</v>
      </c>
      <c r="AH119" s="107">
        <v>1901679162</v>
      </c>
      <c r="AI119" s="107">
        <v>1665891550</v>
      </c>
      <c r="AJ119" s="107">
        <v>1487635634</v>
      </c>
      <c r="AK119" s="107">
        <v>2271409</v>
      </c>
      <c r="AL119" s="235">
        <v>202591778312</v>
      </c>
    </row>
    <row r="120" spans="1:38" s="6" customFormat="1" ht="14.4" collapsed="1" x14ac:dyDescent="0.3">
      <c r="A120" s="72" t="s">
        <v>53</v>
      </c>
      <c r="B120" s="33" t="s">
        <v>90</v>
      </c>
      <c r="C120" s="34">
        <v>1355456148</v>
      </c>
      <c r="D120" s="34">
        <v>2716789505</v>
      </c>
      <c r="E120" s="34">
        <v>3949307296</v>
      </c>
      <c r="F120" s="34">
        <v>607298879</v>
      </c>
      <c r="G120" s="34">
        <v>1716347017</v>
      </c>
      <c r="H120" s="34">
        <v>11101961405</v>
      </c>
      <c r="I120" s="34">
        <v>1038063298</v>
      </c>
      <c r="J120" s="34">
        <v>1008300981</v>
      </c>
      <c r="K120" s="34">
        <v>3285608784</v>
      </c>
      <c r="L120" s="34">
        <v>9280335681</v>
      </c>
      <c r="M120" s="34">
        <v>3006885002</v>
      </c>
      <c r="N120" s="34">
        <v>5723048721</v>
      </c>
      <c r="O120" s="34">
        <v>3766708702</v>
      </c>
      <c r="P120" s="34">
        <v>1665413125</v>
      </c>
      <c r="Q120" s="34">
        <v>880894996</v>
      </c>
      <c r="R120" s="34">
        <v>4256803141</v>
      </c>
      <c r="S120" s="34">
        <v>703004687</v>
      </c>
      <c r="T120" s="34">
        <v>24383138307</v>
      </c>
      <c r="U120" s="34">
        <v>0</v>
      </c>
      <c r="V120" s="34">
        <v>10910749515</v>
      </c>
      <c r="W120" s="34">
        <v>2161621738</v>
      </c>
      <c r="X120" s="34">
        <v>3036970007</v>
      </c>
      <c r="Y120" s="34">
        <v>10285810965</v>
      </c>
      <c r="Z120" s="34">
        <v>534170839</v>
      </c>
      <c r="AA120" s="34">
        <v>10442208683</v>
      </c>
      <c r="AB120" s="34">
        <v>5824059298</v>
      </c>
      <c r="AC120" s="34">
        <v>31705988921</v>
      </c>
      <c r="AD120" s="34">
        <v>15164298597</v>
      </c>
      <c r="AE120" s="34">
        <v>5044986575</v>
      </c>
      <c r="AF120" s="34">
        <v>17897919716</v>
      </c>
      <c r="AG120" s="34">
        <v>4080150028</v>
      </c>
      <c r="AH120" s="34">
        <v>1901679162</v>
      </c>
      <c r="AI120" s="34">
        <v>1665891550</v>
      </c>
      <c r="AJ120" s="34">
        <v>1487635634</v>
      </c>
      <c r="AK120" s="34">
        <v>2271409</v>
      </c>
      <c r="AL120" s="236">
        <v>202591778312</v>
      </c>
    </row>
    <row r="121" spans="1:38" s="6" customFormat="1" ht="14.4" x14ac:dyDescent="0.3">
      <c r="A121" s="71" t="s">
        <v>873</v>
      </c>
      <c r="B121" s="27" t="s">
        <v>143</v>
      </c>
      <c r="C121" s="26">
        <v>824244265</v>
      </c>
      <c r="D121" s="26">
        <v>530182499</v>
      </c>
      <c r="E121" s="26">
        <v>1489948405</v>
      </c>
      <c r="F121" s="26">
        <v>17911254</v>
      </c>
      <c r="G121" s="26">
        <v>23408543</v>
      </c>
      <c r="H121" s="26">
        <v>4026814178</v>
      </c>
      <c r="I121" s="26">
        <v>392739779</v>
      </c>
      <c r="J121" s="26">
        <v>212158109</v>
      </c>
      <c r="K121" s="26">
        <v>68894453</v>
      </c>
      <c r="L121" s="26">
        <v>22697227380</v>
      </c>
      <c r="M121" s="26">
        <v>1296902979</v>
      </c>
      <c r="N121" s="26">
        <v>984285512</v>
      </c>
      <c r="O121" s="26">
        <v>1475613479</v>
      </c>
      <c r="P121" s="26">
        <v>267344189</v>
      </c>
      <c r="Q121" s="26">
        <v>79767918</v>
      </c>
      <c r="R121" s="26">
        <v>501227935</v>
      </c>
      <c r="S121" s="26">
        <v>54173579</v>
      </c>
      <c r="T121" s="26">
        <v>7812501098</v>
      </c>
      <c r="U121" s="26">
        <v>0</v>
      </c>
      <c r="V121" s="26">
        <v>12270709635</v>
      </c>
      <c r="W121" s="26">
        <v>442685802</v>
      </c>
      <c r="X121" s="26">
        <v>22227545</v>
      </c>
      <c r="Y121" s="26">
        <v>1130851215</v>
      </c>
      <c r="Z121" s="26">
        <v>78340649</v>
      </c>
      <c r="AA121" s="26">
        <v>1271191730</v>
      </c>
      <c r="AB121" s="26">
        <v>935573799</v>
      </c>
      <c r="AC121" s="26">
        <v>25898152038</v>
      </c>
      <c r="AD121" s="26">
        <v>939614836</v>
      </c>
      <c r="AE121" s="26">
        <v>100270587</v>
      </c>
      <c r="AF121" s="26">
        <v>257970070</v>
      </c>
      <c r="AG121" s="26">
        <v>113639767</v>
      </c>
      <c r="AH121" s="26">
        <v>73593467</v>
      </c>
      <c r="AI121" s="26">
        <v>0</v>
      </c>
      <c r="AJ121" s="26">
        <v>413345</v>
      </c>
      <c r="AK121" s="26">
        <v>0</v>
      </c>
      <c r="AL121" s="234">
        <v>86290580039</v>
      </c>
    </row>
    <row r="122" spans="1:38" s="6" customFormat="1" ht="14.4" x14ac:dyDescent="0.3">
      <c r="A122" s="71" t="s">
        <v>874</v>
      </c>
      <c r="B122" s="27" t="s">
        <v>144</v>
      </c>
      <c r="C122" s="26">
        <v>223410648</v>
      </c>
      <c r="D122" s="26">
        <v>938398876</v>
      </c>
      <c r="E122" s="26">
        <v>554536240</v>
      </c>
      <c r="F122" s="26">
        <v>18433199</v>
      </c>
      <c r="G122" s="26">
        <v>250838988</v>
      </c>
      <c r="H122" s="26">
        <v>2380799113</v>
      </c>
      <c r="I122" s="26">
        <v>27364718</v>
      </c>
      <c r="J122" s="26">
        <v>12315789</v>
      </c>
      <c r="K122" s="26">
        <v>41779364</v>
      </c>
      <c r="L122" s="26">
        <v>582752978</v>
      </c>
      <c r="M122" s="26">
        <v>2356499684</v>
      </c>
      <c r="N122" s="26">
        <v>608987185</v>
      </c>
      <c r="O122" s="26">
        <v>550502770</v>
      </c>
      <c r="P122" s="26">
        <v>209708593</v>
      </c>
      <c r="Q122" s="26">
        <v>4219933</v>
      </c>
      <c r="R122" s="26">
        <v>1805233288</v>
      </c>
      <c r="S122" s="26">
        <v>0</v>
      </c>
      <c r="T122" s="26">
        <v>484017998</v>
      </c>
      <c r="U122" s="26">
        <v>0</v>
      </c>
      <c r="V122" s="26">
        <v>3526334742</v>
      </c>
      <c r="W122" s="26">
        <v>238495768</v>
      </c>
      <c r="X122" s="26">
        <v>0</v>
      </c>
      <c r="Y122" s="26">
        <v>191373175</v>
      </c>
      <c r="Z122" s="26">
        <v>21510036</v>
      </c>
      <c r="AA122" s="26">
        <v>763729428</v>
      </c>
      <c r="AB122" s="26">
        <v>3472019168</v>
      </c>
      <c r="AC122" s="26">
        <v>9446939187</v>
      </c>
      <c r="AD122" s="26">
        <v>1208847193</v>
      </c>
      <c r="AE122" s="26">
        <v>201177364</v>
      </c>
      <c r="AF122" s="26">
        <v>1332499870</v>
      </c>
      <c r="AG122" s="26">
        <v>269339332</v>
      </c>
      <c r="AH122" s="26">
        <v>287094363</v>
      </c>
      <c r="AI122" s="26">
        <v>0</v>
      </c>
      <c r="AJ122" s="26">
        <v>0</v>
      </c>
      <c r="AK122" s="26">
        <v>0</v>
      </c>
      <c r="AL122" s="234">
        <v>32009158990</v>
      </c>
    </row>
    <row r="123" spans="1:38" s="6" customFormat="1" ht="14.4" x14ac:dyDescent="0.3">
      <c r="A123" s="71" t="s">
        <v>875</v>
      </c>
      <c r="B123" s="27" t="s">
        <v>145</v>
      </c>
      <c r="C123" s="26">
        <v>9931372</v>
      </c>
      <c r="D123" s="26">
        <v>10807702894</v>
      </c>
      <c r="E123" s="26">
        <v>2888199</v>
      </c>
      <c r="F123" s="26">
        <v>0</v>
      </c>
      <c r="G123" s="26">
        <v>1000000</v>
      </c>
      <c r="H123" s="26">
        <v>226352150</v>
      </c>
      <c r="I123" s="26">
        <v>0</v>
      </c>
      <c r="J123" s="26">
        <v>0</v>
      </c>
      <c r="K123" s="26">
        <v>15153257</v>
      </c>
      <c r="L123" s="26">
        <v>41811980</v>
      </c>
      <c r="M123" s="26">
        <v>329071678</v>
      </c>
      <c r="N123" s="26">
        <v>40035587</v>
      </c>
      <c r="O123" s="26">
        <v>324620808</v>
      </c>
      <c r="P123" s="26">
        <v>0</v>
      </c>
      <c r="Q123" s="26">
        <v>0</v>
      </c>
      <c r="R123" s="26">
        <v>15641450</v>
      </c>
      <c r="S123" s="26">
        <v>0</v>
      </c>
      <c r="T123" s="26">
        <v>16529223</v>
      </c>
      <c r="U123" s="26">
        <v>0</v>
      </c>
      <c r="V123" s="26">
        <v>100621681</v>
      </c>
      <c r="W123" s="26">
        <v>3810000</v>
      </c>
      <c r="X123" s="26">
        <v>0</v>
      </c>
      <c r="Y123" s="26">
        <v>175680858</v>
      </c>
      <c r="Z123" s="26">
        <v>22000000</v>
      </c>
      <c r="AA123" s="26">
        <v>2209988762</v>
      </c>
      <c r="AB123" s="26">
        <v>786000</v>
      </c>
      <c r="AC123" s="26">
        <v>371849873</v>
      </c>
      <c r="AD123" s="26">
        <v>4155795717</v>
      </c>
      <c r="AE123" s="26">
        <v>193144117</v>
      </c>
      <c r="AF123" s="26">
        <v>359378131</v>
      </c>
      <c r="AG123" s="26">
        <v>239611499</v>
      </c>
      <c r="AH123" s="26">
        <v>1155455</v>
      </c>
      <c r="AI123" s="26">
        <v>0</v>
      </c>
      <c r="AJ123" s="26">
        <v>43602144</v>
      </c>
      <c r="AK123" s="26">
        <v>0</v>
      </c>
      <c r="AL123" s="234">
        <v>19708162835</v>
      </c>
    </row>
    <row r="124" spans="1:38" s="6" customFormat="1" ht="14.4" x14ac:dyDescent="0.3">
      <c r="A124" s="71" t="s">
        <v>876</v>
      </c>
      <c r="B124" s="27" t="s">
        <v>146</v>
      </c>
      <c r="C124" s="26">
        <v>21409203767</v>
      </c>
      <c r="D124" s="26">
        <v>9966129573</v>
      </c>
      <c r="E124" s="26">
        <v>5550583558</v>
      </c>
      <c r="F124" s="26">
        <v>1794003453</v>
      </c>
      <c r="G124" s="26">
        <v>15383617135</v>
      </c>
      <c r="H124" s="26">
        <v>67879372146</v>
      </c>
      <c r="I124" s="26">
        <v>9272022980</v>
      </c>
      <c r="J124" s="26">
        <v>1901954888</v>
      </c>
      <c r="K124" s="26">
        <v>10083632475</v>
      </c>
      <c r="L124" s="26">
        <v>7698507341</v>
      </c>
      <c r="M124" s="26">
        <v>25448986440</v>
      </c>
      <c r="N124" s="26">
        <v>26036123569</v>
      </c>
      <c r="O124" s="26">
        <v>17864489887</v>
      </c>
      <c r="P124" s="26">
        <v>9469773497</v>
      </c>
      <c r="Q124" s="26">
        <v>2702878085</v>
      </c>
      <c r="R124" s="26">
        <v>8056008869</v>
      </c>
      <c r="S124" s="26">
        <v>845729002</v>
      </c>
      <c r="T124" s="26">
        <v>38704426413</v>
      </c>
      <c r="U124" s="26">
        <v>0</v>
      </c>
      <c r="V124" s="26">
        <v>38291268757</v>
      </c>
      <c r="W124" s="26">
        <v>8514453482</v>
      </c>
      <c r="X124" s="26">
        <v>3875107942</v>
      </c>
      <c r="Y124" s="26">
        <v>10468496936</v>
      </c>
      <c r="Z124" s="26">
        <v>892197693</v>
      </c>
      <c r="AA124" s="26">
        <v>51548187914</v>
      </c>
      <c r="AB124" s="26">
        <v>8236562481</v>
      </c>
      <c r="AC124" s="26">
        <v>115316799243</v>
      </c>
      <c r="AD124" s="26">
        <v>39539373786</v>
      </c>
      <c r="AE124" s="26">
        <v>11754662534</v>
      </c>
      <c r="AF124" s="26">
        <v>25838320487</v>
      </c>
      <c r="AG124" s="26">
        <v>14594889142</v>
      </c>
      <c r="AH124" s="26">
        <v>7455475589</v>
      </c>
      <c r="AI124" s="26">
        <v>157088453</v>
      </c>
      <c r="AJ124" s="26">
        <v>901377035</v>
      </c>
      <c r="AK124" s="26">
        <v>0</v>
      </c>
      <c r="AL124" s="234">
        <v>617451704552</v>
      </c>
    </row>
    <row r="125" spans="1:38" s="6" customFormat="1" ht="14.4" x14ac:dyDescent="0.3">
      <c r="A125" s="71" t="s">
        <v>877</v>
      </c>
      <c r="B125" s="27" t="s">
        <v>147</v>
      </c>
      <c r="C125" s="26">
        <v>30145350</v>
      </c>
      <c r="D125" s="26">
        <v>0</v>
      </c>
      <c r="E125" s="26">
        <v>0</v>
      </c>
      <c r="F125" s="26">
        <v>30145350</v>
      </c>
      <c r="G125" s="26">
        <v>218546678</v>
      </c>
      <c r="H125" s="26">
        <v>25124235</v>
      </c>
      <c r="I125" s="26">
        <v>30145350</v>
      </c>
      <c r="J125" s="26">
        <v>30145350</v>
      </c>
      <c r="K125" s="26">
        <v>30145350</v>
      </c>
      <c r="L125" s="26">
        <v>27761519</v>
      </c>
      <c r="M125" s="26">
        <v>27761519</v>
      </c>
      <c r="N125" s="26">
        <v>0</v>
      </c>
      <c r="O125" s="26">
        <v>0</v>
      </c>
      <c r="P125" s="26">
        <v>30145350</v>
      </c>
      <c r="Q125" s="26">
        <v>0</v>
      </c>
      <c r="R125" s="26">
        <v>30145455</v>
      </c>
      <c r="S125" s="26">
        <v>30145350</v>
      </c>
      <c r="T125" s="26">
        <v>0</v>
      </c>
      <c r="U125" s="26">
        <v>0</v>
      </c>
      <c r="V125" s="26">
        <v>0</v>
      </c>
      <c r="W125" s="26">
        <v>27272822</v>
      </c>
      <c r="X125" s="26">
        <v>282172635</v>
      </c>
      <c r="Y125" s="26">
        <v>30145350</v>
      </c>
      <c r="Z125" s="26">
        <v>30145350</v>
      </c>
      <c r="AA125" s="26">
        <v>30145350</v>
      </c>
      <c r="AB125" s="26">
        <v>0</v>
      </c>
      <c r="AC125" s="26">
        <v>0</v>
      </c>
      <c r="AD125" s="26">
        <v>0</v>
      </c>
      <c r="AE125" s="26">
        <v>30145350</v>
      </c>
      <c r="AF125" s="26">
        <v>0</v>
      </c>
      <c r="AG125" s="26">
        <v>0</v>
      </c>
      <c r="AH125" s="26">
        <v>30145350</v>
      </c>
      <c r="AI125" s="26">
        <v>0</v>
      </c>
      <c r="AJ125" s="26">
        <v>0</v>
      </c>
      <c r="AK125" s="26">
        <v>0</v>
      </c>
      <c r="AL125" s="234">
        <v>1000529063</v>
      </c>
    </row>
    <row r="126" spans="1:38" s="6" customFormat="1" ht="14.4" x14ac:dyDescent="0.3">
      <c r="A126" s="71" t="s">
        <v>878</v>
      </c>
      <c r="B126" s="27" t="s">
        <v>148</v>
      </c>
      <c r="C126" s="26">
        <v>0</v>
      </c>
      <c r="D126" s="26">
        <v>256072651</v>
      </c>
      <c r="E126" s="26">
        <v>50200439</v>
      </c>
      <c r="F126" s="26">
        <v>25247727</v>
      </c>
      <c r="G126" s="26">
        <v>37324985</v>
      </c>
      <c r="H126" s="26">
        <v>425425886</v>
      </c>
      <c r="I126" s="26">
        <v>69129214</v>
      </c>
      <c r="J126" s="26">
        <v>16972200</v>
      </c>
      <c r="K126" s="26">
        <v>93203660</v>
      </c>
      <c r="L126" s="26">
        <v>323255228</v>
      </c>
      <c r="M126" s="26">
        <v>93861845</v>
      </c>
      <c r="N126" s="26">
        <v>141176919</v>
      </c>
      <c r="O126" s="26">
        <v>224102821</v>
      </c>
      <c r="P126" s="26">
        <v>124918971</v>
      </c>
      <c r="Q126" s="26">
        <v>5911647</v>
      </c>
      <c r="R126" s="26">
        <v>352543939</v>
      </c>
      <c r="S126" s="26">
        <v>0</v>
      </c>
      <c r="T126" s="26">
        <v>44704501</v>
      </c>
      <c r="U126" s="26">
        <v>0</v>
      </c>
      <c r="V126" s="26">
        <v>580894608</v>
      </c>
      <c r="W126" s="26">
        <v>237035723</v>
      </c>
      <c r="X126" s="26">
        <v>0</v>
      </c>
      <c r="Y126" s="26">
        <v>168915339</v>
      </c>
      <c r="Z126" s="26">
        <v>81251469</v>
      </c>
      <c r="AA126" s="26">
        <v>4298445999</v>
      </c>
      <c r="AB126" s="26">
        <v>203116367</v>
      </c>
      <c r="AC126" s="26">
        <v>1736725877</v>
      </c>
      <c r="AD126" s="26">
        <v>1202325568</v>
      </c>
      <c r="AE126" s="26">
        <v>189127513</v>
      </c>
      <c r="AF126" s="26">
        <v>62025301</v>
      </c>
      <c r="AG126" s="26">
        <v>14091480</v>
      </c>
      <c r="AH126" s="26">
        <v>155351794</v>
      </c>
      <c r="AI126" s="26">
        <v>0</v>
      </c>
      <c r="AJ126" s="26">
        <v>0</v>
      </c>
      <c r="AK126" s="26">
        <v>0</v>
      </c>
      <c r="AL126" s="234">
        <v>11213359671</v>
      </c>
    </row>
    <row r="127" spans="1:38" s="6" customFormat="1" ht="14.4" x14ac:dyDescent="0.3">
      <c r="A127" s="71" t="s">
        <v>879</v>
      </c>
      <c r="B127" s="27" t="s">
        <v>149</v>
      </c>
      <c r="C127" s="26">
        <v>863636</v>
      </c>
      <c r="D127" s="26">
        <v>23010225</v>
      </c>
      <c r="E127" s="26">
        <v>0</v>
      </c>
      <c r="F127" s="26">
        <v>4404091</v>
      </c>
      <c r="G127" s="26">
        <v>0</v>
      </c>
      <c r="H127" s="26">
        <v>140341230</v>
      </c>
      <c r="I127" s="26">
        <v>13688820</v>
      </c>
      <c r="J127" s="26">
        <v>0</v>
      </c>
      <c r="K127" s="26">
        <v>7479327</v>
      </c>
      <c r="L127" s="26">
        <v>92844930</v>
      </c>
      <c r="M127" s="26">
        <v>30535502</v>
      </c>
      <c r="N127" s="26">
        <v>9084090</v>
      </c>
      <c r="O127" s="26">
        <v>23792975</v>
      </c>
      <c r="P127" s="26">
        <v>35602817</v>
      </c>
      <c r="Q127" s="26">
        <v>6013637</v>
      </c>
      <c r="R127" s="26">
        <v>2372727</v>
      </c>
      <c r="S127" s="26">
        <v>0</v>
      </c>
      <c r="T127" s="26">
        <v>7530516</v>
      </c>
      <c r="U127" s="26">
        <v>0</v>
      </c>
      <c r="V127" s="26">
        <v>81607923</v>
      </c>
      <c r="W127" s="26">
        <v>20892926</v>
      </c>
      <c r="X127" s="26">
        <v>2127273</v>
      </c>
      <c r="Y127" s="26">
        <v>27507439</v>
      </c>
      <c r="Z127" s="26">
        <v>8410909</v>
      </c>
      <c r="AA127" s="26">
        <v>48869174</v>
      </c>
      <c r="AB127" s="26">
        <v>13716133</v>
      </c>
      <c r="AC127" s="26">
        <v>283521762</v>
      </c>
      <c r="AD127" s="26">
        <v>18157730</v>
      </c>
      <c r="AE127" s="26">
        <v>36235905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6">
        <v>0</v>
      </c>
      <c r="AL127" s="234">
        <v>939601697</v>
      </c>
    </row>
    <row r="128" spans="1:38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4347719160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10947713955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190969595264</v>
      </c>
      <c r="AD128" s="26">
        <v>61392253810</v>
      </c>
      <c r="AE128" s="26">
        <v>0</v>
      </c>
      <c r="AF128" s="26">
        <v>53501894879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34">
        <v>321159177068</v>
      </c>
    </row>
    <row r="129" spans="1:38" s="6" customFormat="1" ht="14.4" x14ac:dyDescent="0.3">
      <c r="A129" s="71" t="s">
        <v>881</v>
      </c>
      <c r="B129" s="27" t="s">
        <v>151</v>
      </c>
      <c r="C129" s="26">
        <v>84071185</v>
      </c>
      <c r="D129" s="26">
        <v>0</v>
      </c>
      <c r="E129" s="26">
        <v>305651512</v>
      </c>
      <c r="F129" s="26">
        <v>12051202</v>
      </c>
      <c r="G129" s="26">
        <v>298943351</v>
      </c>
      <c r="H129" s="26">
        <v>1124508723</v>
      </c>
      <c r="I129" s="26">
        <v>10784111</v>
      </c>
      <c r="J129" s="26">
        <v>39511240</v>
      </c>
      <c r="K129" s="26">
        <v>268787834</v>
      </c>
      <c r="L129" s="26">
        <v>11859100594</v>
      </c>
      <c r="M129" s="26">
        <v>11178566334</v>
      </c>
      <c r="N129" s="26">
        <v>10451604181</v>
      </c>
      <c r="O129" s="26">
        <v>904742333</v>
      </c>
      <c r="P129" s="26">
        <v>21622708</v>
      </c>
      <c r="Q129" s="26">
        <v>0</v>
      </c>
      <c r="R129" s="26">
        <v>1390543659</v>
      </c>
      <c r="S129" s="26">
        <v>0</v>
      </c>
      <c r="T129" s="26">
        <v>1745889725</v>
      </c>
      <c r="U129" s="26">
        <v>0</v>
      </c>
      <c r="V129" s="26">
        <v>4837610306</v>
      </c>
      <c r="W129" s="26">
        <v>632497335</v>
      </c>
      <c r="X129" s="26">
        <v>909063637</v>
      </c>
      <c r="Y129" s="26">
        <v>198969717</v>
      </c>
      <c r="Z129" s="26">
        <v>58300443</v>
      </c>
      <c r="AA129" s="26">
        <v>10030361596</v>
      </c>
      <c r="AB129" s="26">
        <v>3250739781</v>
      </c>
      <c r="AC129" s="26">
        <v>5048433915</v>
      </c>
      <c r="AD129" s="26">
        <v>2194087701</v>
      </c>
      <c r="AE129" s="26">
        <v>280735104</v>
      </c>
      <c r="AF129" s="26">
        <v>3614271653</v>
      </c>
      <c r="AG129" s="26">
        <v>601293390</v>
      </c>
      <c r="AH129" s="26">
        <v>278623252</v>
      </c>
      <c r="AI129" s="26">
        <v>13136175</v>
      </c>
      <c r="AJ129" s="26">
        <v>1226891234</v>
      </c>
      <c r="AK129" s="26">
        <v>0</v>
      </c>
      <c r="AL129" s="234">
        <v>72871393931</v>
      </c>
    </row>
    <row r="130" spans="1:38" s="6" customFormat="1" ht="14.4" x14ac:dyDescent="0.3">
      <c r="A130" s="71" t="s">
        <v>882</v>
      </c>
      <c r="B130" s="27" t="s">
        <v>152</v>
      </c>
      <c r="C130" s="26">
        <v>1299157939</v>
      </c>
      <c r="D130" s="26">
        <v>64797989</v>
      </c>
      <c r="E130" s="26">
        <v>104959657</v>
      </c>
      <c r="F130" s="26">
        <v>54431624</v>
      </c>
      <c r="G130" s="26">
        <v>54431624</v>
      </c>
      <c r="H130" s="26">
        <v>326103218</v>
      </c>
      <c r="I130" s="26">
        <v>70954351</v>
      </c>
      <c r="J130" s="26">
        <v>54431624</v>
      </c>
      <c r="K130" s="26">
        <v>60982534</v>
      </c>
      <c r="L130" s="26">
        <v>207470719</v>
      </c>
      <c r="M130" s="26">
        <v>72027527</v>
      </c>
      <c r="N130" s="26">
        <v>195877716</v>
      </c>
      <c r="O130" s="26">
        <v>69879555</v>
      </c>
      <c r="P130" s="26">
        <v>195362043</v>
      </c>
      <c r="Q130" s="26">
        <v>57559124</v>
      </c>
      <c r="R130" s="26">
        <v>233469273</v>
      </c>
      <c r="S130" s="26">
        <v>68431624</v>
      </c>
      <c r="T130" s="26">
        <v>50000000</v>
      </c>
      <c r="U130" s="26">
        <v>0</v>
      </c>
      <c r="V130" s="26">
        <v>357190069</v>
      </c>
      <c r="W130" s="26">
        <v>67041858</v>
      </c>
      <c r="X130" s="26">
        <v>54431624</v>
      </c>
      <c r="Y130" s="26">
        <v>66151977</v>
      </c>
      <c r="Z130" s="26">
        <v>56395261</v>
      </c>
      <c r="AA130" s="26">
        <v>100813535</v>
      </c>
      <c r="AB130" s="26">
        <v>57211624</v>
      </c>
      <c r="AC130" s="26">
        <v>1157872804</v>
      </c>
      <c r="AD130" s="26">
        <v>234524928</v>
      </c>
      <c r="AE130" s="26">
        <v>65037988</v>
      </c>
      <c r="AF130" s="26">
        <v>1054417711</v>
      </c>
      <c r="AG130" s="26">
        <v>421719027</v>
      </c>
      <c r="AH130" s="26">
        <v>54886169</v>
      </c>
      <c r="AI130" s="26">
        <v>56753380</v>
      </c>
      <c r="AJ130" s="26">
        <v>54431624</v>
      </c>
      <c r="AK130" s="26">
        <v>0</v>
      </c>
      <c r="AL130" s="234">
        <v>7099207720</v>
      </c>
    </row>
    <row r="131" spans="1:38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108697005</v>
      </c>
      <c r="N131" s="26">
        <v>0</v>
      </c>
      <c r="O131" s="26">
        <v>62762591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551532863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4">
        <v>980819509</v>
      </c>
    </row>
    <row r="132" spans="1:38" s="6" customFormat="1" ht="14.4" x14ac:dyDescent="0.3">
      <c r="A132" s="71" t="s">
        <v>884</v>
      </c>
      <c r="B132" s="27" t="s">
        <v>154</v>
      </c>
      <c r="C132" s="26">
        <v>58014090</v>
      </c>
      <c r="D132" s="26">
        <v>133536880</v>
      </c>
      <c r="E132" s="26">
        <v>118575166</v>
      </c>
      <c r="F132" s="26">
        <v>0</v>
      </c>
      <c r="G132" s="26">
        <v>50086632</v>
      </c>
      <c r="H132" s="26">
        <v>2354516411</v>
      </c>
      <c r="I132" s="26">
        <v>45987731</v>
      </c>
      <c r="J132" s="26">
        <v>0</v>
      </c>
      <c r="K132" s="26">
        <v>39836728</v>
      </c>
      <c r="L132" s="26">
        <v>129327809</v>
      </c>
      <c r="M132" s="26">
        <v>2975205734</v>
      </c>
      <c r="N132" s="26">
        <v>277212091</v>
      </c>
      <c r="O132" s="26">
        <v>793133992</v>
      </c>
      <c r="P132" s="26">
        <v>80461105</v>
      </c>
      <c r="Q132" s="26">
        <v>12195697</v>
      </c>
      <c r="R132" s="26">
        <v>5406690548</v>
      </c>
      <c r="S132" s="26">
        <v>0</v>
      </c>
      <c r="T132" s="26">
        <v>191068581</v>
      </c>
      <c r="U132" s="26">
        <v>0</v>
      </c>
      <c r="V132" s="26">
        <v>6908315494</v>
      </c>
      <c r="W132" s="26">
        <v>0</v>
      </c>
      <c r="X132" s="26">
        <v>5183636</v>
      </c>
      <c r="Y132" s="26">
        <v>30530482</v>
      </c>
      <c r="Z132" s="26">
        <v>17486652</v>
      </c>
      <c r="AA132" s="26">
        <v>2913927452</v>
      </c>
      <c r="AB132" s="26">
        <v>5871361240</v>
      </c>
      <c r="AC132" s="26">
        <v>19287504807</v>
      </c>
      <c r="AD132" s="26">
        <v>270234494</v>
      </c>
      <c r="AE132" s="26">
        <v>65482575</v>
      </c>
      <c r="AF132" s="26">
        <v>425573360</v>
      </c>
      <c r="AG132" s="26">
        <v>446199775</v>
      </c>
      <c r="AH132" s="26">
        <v>9730203</v>
      </c>
      <c r="AI132" s="26">
        <v>0</v>
      </c>
      <c r="AJ132" s="26">
        <v>0</v>
      </c>
      <c r="AK132" s="26">
        <v>0</v>
      </c>
      <c r="AL132" s="234">
        <v>48917379365</v>
      </c>
    </row>
    <row r="133" spans="1:38" s="6" customFormat="1" ht="14.4" x14ac:dyDescent="0.3">
      <c r="A133" s="71" t="s">
        <v>885</v>
      </c>
      <c r="B133" s="27" t="s">
        <v>155</v>
      </c>
      <c r="C133" s="26">
        <v>918054334</v>
      </c>
      <c r="D133" s="26">
        <v>0</v>
      </c>
      <c r="E133" s="26">
        <v>1292592788</v>
      </c>
      <c r="F133" s="26">
        <v>0</v>
      </c>
      <c r="G133" s="26">
        <v>0</v>
      </c>
      <c r="H133" s="26">
        <v>4289911122</v>
      </c>
      <c r="I133" s="26">
        <v>0</v>
      </c>
      <c r="J133" s="26">
        <v>0</v>
      </c>
      <c r="K133" s="26">
        <v>51755100</v>
      </c>
      <c r="L133" s="26">
        <v>1833062507</v>
      </c>
      <c r="M133" s="26">
        <v>145754730</v>
      </c>
      <c r="N133" s="26">
        <v>428578494</v>
      </c>
      <c r="O133" s="26">
        <v>0</v>
      </c>
      <c r="P133" s="26">
        <v>0</v>
      </c>
      <c r="Q133" s="26">
        <v>27913179</v>
      </c>
      <c r="R133" s="26">
        <v>2610706689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421042117</v>
      </c>
      <c r="Z133" s="26">
        <v>0</v>
      </c>
      <c r="AA133" s="26">
        <v>149569227</v>
      </c>
      <c r="AB133" s="26">
        <v>1592761641</v>
      </c>
      <c r="AC133" s="26">
        <v>86946266</v>
      </c>
      <c r="AD133" s="26">
        <v>23658021</v>
      </c>
      <c r="AE133" s="26">
        <v>33694325</v>
      </c>
      <c r="AF133" s="26">
        <v>0</v>
      </c>
      <c r="AG133" s="26">
        <v>883909729</v>
      </c>
      <c r="AH133" s="26">
        <v>0</v>
      </c>
      <c r="AI133" s="26">
        <v>0</v>
      </c>
      <c r="AJ133" s="26">
        <v>0</v>
      </c>
      <c r="AK133" s="26">
        <v>0</v>
      </c>
      <c r="AL133" s="234">
        <v>20736964857</v>
      </c>
    </row>
    <row r="134" spans="1:38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82800000</v>
      </c>
      <c r="F134" s="26">
        <v>0</v>
      </c>
      <c r="G134" s="26">
        <v>445332749</v>
      </c>
      <c r="H134" s="26">
        <v>15207171941</v>
      </c>
      <c r="I134" s="26">
        <v>0</v>
      </c>
      <c r="J134" s="26">
        <v>0</v>
      </c>
      <c r="K134" s="26">
        <v>10697762979</v>
      </c>
      <c r="L134" s="26">
        <v>28413873192</v>
      </c>
      <c r="M134" s="26">
        <v>2023568892</v>
      </c>
      <c r="N134" s="26">
        <v>222152444</v>
      </c>
      <c r="O134" s="26">
        <v>3561368006</v>
      </c>
      <c r="P134" s="26">
        <v>2868918</v>
      </c>
      <c r="Q134" s="26">
        <v>0</v>
      </c>
      <c r="R134" s="26">
        <v>204994317</v>
      </c>
      <c r="S134" s="26">
        <v>0</v>
      </c>
      <c r="T134" s="26">
        <v>8102913180</v>
      </c>
      <c r="U134" s="26">
        <v>0</v>
      </c>
      <c r="V134" s="26">
        <v>10462195645</v>
      </c>
      <c r="W134" s="26">
        <v>6533160</v>
      </c>
      <c r="X134" s="26">
        <v>1540169106</v>
      </c>
      <c r="Y134" s="26">
        <v>18328912096</v>
      </c>
      <c r="Z134" s="26">
        <v>87463106</v>
      </c>
      <c r="AA134" s="26">
        <v>34857143853</v>
      </c>
      <c r="AB134" s="26">
        <v>13746484143</v>
      </c>
      <c r="AC134" s="26">
        <v>12481865445</v>
      </c>
      <c r="AD134" s="26">
        <v>15890038399</v>
      </c>
      <c r="AE134" s="26">
        <v>19355472366</v>
      </c>
      <c r="AF134" s="26">
        <v>1973583974</v>
      </c>
      <c r="AG134" s="26">
        <v>246788358</v>
      </c>
      <c r="AH134" s="26">
        <v>3045490599</v>
      </c>
      <c r="AI134" s="26">
        <v>4800205584</v>
      </c>
      <c r="AJ134" s="26">
        <v>4451843546</v>
      </c>
      <c r="AK134" s="26">
        <v>0</v>
      </c>
      <c r="AL134" s="234">
        <v>210726310713</v>
      </c>
    </row>
    <row r="135" spans="1:38" s="6" customFormat="1" ht="14.4" x14ac:dyDescent="0.3">
      <c r="A135" s="105" t="s">
        <v>887</v>
      </c>
      <c r="B135" s="106" t="s">
        <v>206</v>
      </c>
      <c r="C135" s="107">
        <v>24857096586</v>
      </c>
      <c r="D135" s="107">
        <v>23207146302</v>
      </c>
      <c r="E135" s="107">
        <v>9552735964</v>
      </c>
      <c r="F135" s="107">
        <v>1956627900</v>
      </c>
      <c r="G135" s="107">
        <v>16763530685</v>
      </c>
      <c r="H135" s="107">
        <v>98406440353</v>
      </c>
      <c r="I135" s="107">
        <v>9932817054</v>
      </c>
      <c r="J135" s="107">
        <v>2267489200</v>
      </c>
      <c r="K135" s="107">
        <v>21459413061</v>
      </c>
      <c r="L135" s="107">
        <v>73906996177</v>
      </c>
      <c r="M135" s="107">
        <v>50435159029</v>
      </c>
      <c r="N135" s="107">
        <v>39395117788</v>
      </c>
      <c r="O135" s="107">
        <v>25855009217</v>
      </c>
      <c r="P135" s="107">
        <v>10437808191</v>
      </c>
      <c r="Q135" s="107">
        <v>2896459220</v>
      </c>
      <c r="R135" s="107">
        <v>20609578149</v>
      </c>
      <c r="S135" s="107">
        <v>1553061163</v>
      </c>
      <c r="T135" s="107">
        <v>68107295190</v>
      </c>
      <c r="U135" s="107">
        <v>0</v>
      </c>
      <c r="V135" s="107">
        <v>82809221840</v>
      </c>
      <c r="W135" s="107">
        <v>10190718876</v>
      </c>
      <c r="X135" s="107">
        <v>6690483398</v>
      </c>
      <c r="Y135" s="107">
        <v>31238576701</v>
      </c>
      <c r="Z135" s="107">
        <v>1353501568</v>
      </c>
      <c r="AA135" s="107">
        <v>108480201070</v>
      </c>
      <c r="AB135" s="107">
        <v>37380332377</v>
      </c>
      <c r="AC135" s="107">
        <v>382086206481</v>
      </c>
      <c r="AD135" s="107">
        <v>127068912183</v>
      </c>
      <c r="AE135" s="107">
        <v>32305185728</v>
      </c>
      <c r="AF135" s="107">
        <v>88971468299</v>
      </c>
      <c r="AG135" s="107">
        <v>17831481499</v>
      </c>
      <c r="AH135" s="107">
        <v>11392536241</v>
      </c>
      <c r="AI135" s="107">
        <v>5027183592</v>
      </c>
      <c r="AJ135" s="107">
        <v>6678558928</v>
      </c>
      <c r="AK135" s="107">
        <v>0</v>
      </c>
      <c r="AL135" s="235">
        <v>1451104350010</v>
      </c>
    </row>
    <row r="136" spans="1:38" s="6" customFormat="1" ht="14.4" collapsed="1" x14ac:dyDescent="0.3">
      <c r="A136" s="72" t="s">
        <v>54</v>
      </c>
      <c r="B136" s="33" t="s">
        <v>91</v>
      </c>
      <c r="C136" s="34">
        <v>24857096586</v>
      </c>
      <c r="D136" s="34">
        <v>23207146302</v>
      </c>
      <c r="E136" s="34">
        <v>9552735964</v>
      </c>
      <c r="F136" s="34">
        <v>1956627900</v>
      </c>
      <c r="G136" s="34">
        <v>16763530685</v>
      </c>
      <c r="H136" s="34">
        <v>98406440353</v>
      </c>
      <c r="I136" s="34">
        <v>9932817054</v>
      </c>
      <c r="J136" s="34">
        <v>2267489200</v>
      </c>
      <c r="K136" s="34">
        <v>21459413061</v>
      </c>
      <c r="L136" s="34">
        <v>73906996177</v>
      </c>
      <c r="M136" s="34">
        <v>50435159029</v>
      </c>
      <c r="N136" s="34">
        <v>39395117788</v>
      </c>
      <c r="O136" s="34">
        <v>25855009217</v>
      </c>
      <c r="P136" s="34">
        <v>10437808191</v>
      </c>
      <c r="Q136" s="34">
        <v>2896459220</v>
      </c>
      <c r="R136" s="34">
        <v>20609578149</v>
      </c>
      <c r="S136" s="34">
        <v>1553061163</v>
      </c>
      <c r="T136" s="34">
        <v>68107295190</v>
      </c>
      <c r="U136" s="34">
        <v>0</v>
      </c>
      <c r="V136" s="34">
        <v>82809221840</v>
      </c>
      <c r="W136" s="34">
        <v>10190718876</v>
      </c>
      <c r="X136" s="34">
        <v>6690483398</v>
      </c>
      <c r="Y136" s="34">
        <v>31238576701</v>
      </c>
      <c r="Z136" s="34">
        <v>1353501568</v>
      </c>
      <c r="AA136" s="34">
        <v>108480201070</v>
      </c>
      <c r="AB136" s="34">
        <v>37380332377</v>
      </c>
      <c r="AC136" s="34">
        <v>382086206481</v>
      </c>
      <c r="AD136" s="34">
        <v>127068912183</v>
      </c>
      <c r="AE136" s="34">
        <v>32305185728</v>
      </c>
      <c r="AF136" s="34">
        <v>88971468299</v>
      </c>
      <c r="AG136" s="34">
        <v>17831481499</v>
      </c>
      <c r="AH136" s="34">
        <v>11392536241</v>
      </c>
      <c r="AI136" s="34">
        <v>5027183592</v>
      </c>
      <c r="AJ136" s="34">
        <v>6678558928</v>
      </c>
      <c r="AK136" s="34">
        <v>0</v>
      </c>
      <c r="AL136" s="236">
        <v>1451104350010</v>
      </c>
    </row>
    <row r="137" spans="1:38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4">
        <v>0</v>
      </c>
    </row>
    <row r="138" spans="1:38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5">
        <v>0</v>
      </c>
    </row>
    <row r="139" spans="1:38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996846762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4">
        <v>1000862610</v>
      </c>
    </row>
    <row r="140" spans="1:38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4">
        <v>0</v>
      </c>
    </row>
    <row r="141" spans="1:38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996846762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5">
        <v>1000862610</v>
      </c>
    </row>
    <row r="142" spans="1:38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996846762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36">
        <v>1000862610</v>
      </c>
    </row>
    <row r="143" spans="1:38" s="6" customFormat="1" ht="14.4" x14ac:dyDescent="0.3">
      <c r="A143" s="71" t="s">
        <v>893</v>
      </c>
      <c r="B143" s="27" t="s">
        <v>143</v>
      </c>
      <c r="C143" s="26">
        <v>30728142</v>
      </c>
      <c r="D143" s="26">
        <v>14565034</v>
      </c>
      <c r="E143" s="26">
        <v>66447727</v>
      </c>
      <c r="F143" s="26">
        <v>2681818</v>
      </c>
      <c r="G143" s="26">
        <v>0</v>
      </c>
      <c r="H143" s="26">
        <v>70599105</v>
      </c>
      <c r="I143" s="26">
        <v>11934338</v>
      </c>
      <c r="J143" s="26">
        <v>5000000</v>
      </c>
      <c r="K143" s="26">
        <v>12554545</v>
      </c>
      <c r="L143" s="26">
        <v>220598791</v>
      </c>
      <c r="M143" s="26">
        <v>68648649</v>
      </c>
      <c r="N143" s="26">
        <v>36820749</v>
      </c>
      <c r="O143" s="26">
        <v>17744690</v>
      </c>
      <c r="P143" s="26">
        <v>10080000</v>
      </c>
      <c r="Q143" s="26">
        <v>7500000</v>
      </c>
      <c r="R143" s="26">
        <v>12150000</v>
      </c>
      <c r="S143" s="26">
        <v>0</v>
      </c>
      <c r="T143" s="26">
        <v>417358150</v>
      </c>
      <c r="U143" s="26">
        <v>0</v>
      </c>
      <c r="V143" s="26">
        <v>162664027</v>
      </c>
      <c r="W143" s="26">
        <v>0</v>
      </c>
      <c r="X143" s="26">
        <v>0</v>
      </c>
      <c r="Y143" s="26">
        <v>17859091</v>
      </c>
      <c r="Z143" s="26">
        <v>2100000</v>
      </c>
      <c r="AA143" s="26">
        <v>66621300</v>
      </c>
      <c r="AB143" s="26">
        <v>45218689</v>
      </c>
      <c r="AC143" s="26">
        <v>0</v>
      </c>
      <c r="AD143" s="26">
        <v>33343000</v>
      </c>
      <c r="AE143" s="26">
        <v>10529091</v>
      </c>
      <c r="AF143" s="26">
        <v>41661059</v>
      </c>
      <c r="AG143" s="26">
        <v>3514700</v>
      </c>
      <c r="AH143" s="26">
        <v>19725682</v>
      </c>
      <c r="AI143" s="26">
        <v>0</v>
      </c>
      <c r="AJ143" s="26">
        <v>0</v>
      </c>
      <c r="AK143" s="26">
        <v>0</v>
      </c>
      <c r="AL143" s="234">
        <v>1408648377</v>
      </c>
    </row>
    <row r="144" spans="1:38" s="6" customFormat="1" ht="14.4" x14ac:dyDescent="0.3">
      <c r="A144" s="71" t="s">
        <v>894</v>
      </c>
      <c r="B144" s="27" t="s">
        <v>144</v>
      </c>
      <c r="C144" s="26">
        <v>0</v>
      </c>
      <c r="D144" s="26">
        <v>30343647</v>
      </c>
      <c r="E144" s="26">
        <v>70984601</v>
      </c>
      <c r="F144" s="26">
        <v>16789545</v>
      </c>
      <c r="G144" s="26">
        <v>0</v>
      </c>
      <c r="H144" s="26">
        <v>126398741</v>
      </c>
      <c r="I144" s="26">
        <v>4940000</v>
      </c>
      <c r="J144" s="26">
        <v>1100000</v>
      </c>
      <c r="K144" s="26">
        <v>4876675</v>
      </c>
      <c r="L144" s="26">
        <v>41633730</v>
      </c>
      <c r="M144" s="26">
        <v>66013050</v>
      </c>
      <c r="N144" s="26">
        <v>22945708</v>
      </c>
      <c r="O144" s="26">
        <v>23631896</v>
      </c>
      <c r="P144" s="26">
        <v>2845000</v>
      </c>
      <c r="Q144" s="26">
        <v>300000</v>
      </c>
      <c r="R144" s="26">
        <v>147804500</v>
      </c>
      <c r="S144" s="26">
        <v>0</v>
      </c>
      <c r="T144" s="26">
        <v>186621156</v>
      </c>
      <c r="U144" s="26">
        <v>0</v>
      </c>
      <c r="V144" s="26">
        <v>185584692</v>
      </c>
      <c r="W144" s="26">
        <v>3808544</v>
      </c>
      <c r="X144" s="26">
        <v>0</v>
      </c>
      <c r="Y144" s="26">
        <v>30815453</v>
      </c>
      <c r="Z144" s="26">
        <v>3000000</v>
      </c>
      <c r="AA144" s="26">
        <v>41263284</v>
      </c>
      <c r="AB144" s="26">
        <v>51854060</v>
      </c>
      <c r="AC144" s="26">
        <v>0</v>
      </c>
      <c r="AD144" s="26">
        <v>82942202</v>
      </c>
      <c r="AE144" s="26">
        <v>0</v>
      </c>
      <c r="AF144" s="26">
        <v>139239181</v>
      </c>
      <c r="AG144" s="26">
        <v>12470000</v>
      </c>
      <c r="AH144" s="26">
        <v>19039079</v>
      </c>
      <c r="AI144" s="26">
        <v>0</v>
      </c>
      <c r="AJ144" s="26">
        <v>0</v>
      </c>
      <c r="AK144" s="26">
        <v>0</v>
      </c>
      <c r="AL144" s="234">
        <v>1317244744</v>
      </c>
    </row>
    <row r="145" spans="1:38" s="6" customFormat="1" ht="14.4" x14ac:dyDescent="0.3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1418182</v>
      </c>
      <c r="L145" s="26">
        <v>0</v>
      </c>
      <c r="M145" s="26">
        <v>2227273</v>
      </c>
      <c r="N145" s="26">
        <v>0</v>
      </c>
      <c r="O145" s="26">
        <v>0</v>
      </c>
      <c r="P145" s="26">
        <v>0</v>
      </c>
      <c r="Q145" s="26">
        <v>0</v>
      </c>
      <c r="R145" s="26">
        <v>363636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5500000</v>
      </c>
      <c r="AB145" s="26">
        <v>0</v>
      </c>
      <c r="AC145" s="26">
        <v>0</v>
      </c>
      <c r="AD145" s="26">
        <v>4072727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6">
        <v>0</v>
      </c>
      <c r="AL145" s="234">
        <v>54827272</v>
      </c>
    </row>
    <row r="146" spans="1:38" s="6" customFormat="1" ht="14.4" x14ac:dyDescent="0.3">
      <c r="A146" s="71" t="s">
        <v>896</v>
      </c>
      <c r="B146" s="27" t="s">
        <v>146</v>
      </c>
      <c r="C146" s="26">
        <v>174590909</v>
      </c>
      <c r="D146" s="26">
        <v>124863907</v>
      </c>
      <c r="E146" s="26">
        <v>32950000</v>
      </c>
      <c r="F146" s="26">
        <v>4021818</v>
      </c>
      <c r="G146" s="26">
        <v>0</v>
      </c>
      <c r="H146" s="26">
        <v>251079670</v>
      </c>
      <c r="I146" s="26">
        <v>99327622</v>
      </c>
      <c r="J146" s="26">
        <v>3945458</v>
      </c>
      <c r="K146" s="26">
        <v>261291300</v>
      </c>
      <c r="L146" s="26">
        <v>102478988</v>
      </c>
      <c r="M146" s="26">
        <v>340378141</v>
      </c>
      <c r="N146" s="26">
        <v>176661401</v>
      </c>
      <c r="O146" s="26">
        <v>15948183</v>
      </c>
      <c r="P146" s="26">
        <v>46006271</v>
      </c>
      <c r="Q146" s="26">
        <v>34226369</v>
      </c>
      <c r="R146" s="26">
        <v>72330269</v>
      </c>
      <c r="S146" s="26">
        <v>0</v>
      </c>
      <c r="T146" s="26">
        <v>2336481728</v>
      </c>
      <c r="U146" s="26">
        <v>0</v>
      </c>
      <c r="V146" s="26">
        <v>499084795</v>
      </c>
      <c r="W146" s="26">
        <v>6332434</v>
      </c>
      <c r="X146" s="26">
        <v>4950000</v>
      </c>
      <c r="Y146" s="26">
        <v>43772729</v>
      </c>
      <c r="Z146" s="26">
        <v>431818</v>
      </c>
      <c r="AA146" s="26">
        <v>527227740</v>
      </c>
      <c r="AB146" s="26">
        <v>207941836</v>
      </c>
      <c r="AC146" s="26">
        <v>1473381591</v>
      </c>
      <c r="AD146" s="26">
        <v>296920361</v>
      </c>
      <c r="AE146" s="26">
        <v>52495455</v>
      </c>
      <c r="AF146" s="26">
        <v>374623395</v>
      </c>
      <c r="AG146" s="26">
        <v>117119724</v>
      </c>
      <c r="AH146" s="26">
        <v>110818181</v>
      </c>
      <c r="AI146" s="26">
        <v>1420000</v>
      </c>
      <c r="AJ146" s="26">
        <v>5360000</v>
      </c>
      <c r="AK146" s="26">
        <v>0</v>
      </c>
      <c r="AL146" s="234">
        <v>7798462093</v>
      </c>
    </row>
    <row r="147" spans="1:38" s="6" customFormat="1" ht="14.4" x14ac:dyDescent="0.3">
      <c r="A147" s="71" t="s">
        <v>897</v>
      </c>
      <c r="B147" s="27" t="s">
        <v>147</v>
      </c>
      <c r="C147" s="26">
        <v>476673</v>
      </c>
      <c r="D147" s="26">
        <v>0</v>
      </c>
      <c r="E147" s="26">
        <v>0</v>
      </c>
      <c r="F147" s="26">
        <v>476673</v>
      </c>
      <c r="G147" s="26">
        <v>0</v>
      </c>
      <c r="H147" s="26">
        <v>0</v>
      </c>
      <c r="I147" s="26">
        <v>476673</v>
      </c>
      <c r="J147" s="26">
        <v>476673</v>
      </c>
      <c r="K147" s="26">
        <v>476673</v>
      </c>
      <c r="L147" s="26">
        <v>476673</v>
      </c>
      <c r="M147" s="26">
        <v>476673</v>
      </c>
      <c r="N147" s="26">
        <v>0</v>
      </c>
      <c r="O147" s="26">
        <v>0</v>
      </c>
      <c r="P147" s="26">
        <v>476673</v>
      </c>
      <c r="Q147" s="26">
        <v>0</v>
      </c>
      <c r="R147" s="26">
        <v>476711</v>
      </c>
      <c r="S147" s="26">
        <v>476673</v>
      </c>
      <c r="T147" s="26">
        <v>0</v>
      </c>
      <c r="U147" s="26">
        <v>0</v>
      </c>
      <c r="V147" s="26">
        <v>0</v>
      </c>
      <c r="W147" s="26">
        <v>462029</v>
      </c>
      <c r="X147" s="26">
        <v>12654545</v>
      </c>
      <c r="Y147" s="26">
        <v>476673</v>
      </c>
      <c r="Z147" s="26">
        <v>476673</v>
      </c>
      <c r="AA147" s="26">
        <v>476673</v>
      </c>
      <c r="AB147" s="26">
        <v>0</v>
      </c>
      <c r="AC147" s="26">
        <v>0</v>
      </c>
      <c r="AD147" s="26">
        <v>0</v>
      </c>
      <c r="AE147" s="26">
        <v>476673</v>
      </c>
      <c r="AF147" s="26">
        <v>0</v>
      </c>
      <c r="AG147" s="26">
        <v>0</v>
      </c>
      <c r="AH147" s="26">
        <v>476673</v>
      </c>
      <c r="AI147" s="26">
        <v>0</v>
      </c>
      <c r="AJ147" s="26">
        <v>0</v>
      </c>
      <c r="AK147" s="26">
        <v>0</v>
      </c>
      <c r="AL147" s="234">
        <v>20266707</v>
      </c>
    </row>
    <row r="148" spans="1:38" s="6" customFormat="1" ht="14.4" x14ac:dyDescent="0.3">
      <c r="A148" s="71" t="s">
        <v>898</v>
      </c>
      <c r="B148" s="27" t="s">
        <v>148</v>
      </c>
      <c r="C148" s="26">
        <v>900000</v>
      </c>
      <c r="D148" s="26">
        <v>17747000</v>
      </c>
      <c r="E148" s="26">
        <v>5000000</v>
      </c>
      <c r="F148" s="26">
        <v>1900000</v>
      </c>
      <c r="G148" s="26">
        <v>0</v>
      </c>
      <c r="H148" s="26">
        <v>5699400</v>
      </c>
      <c r="I148" s="26">
        <v>2610000</v>
      </c>
      <c r="J148" s="26">
        <v>0</v>
      </c>
      <c r="K148" s="26">
        <v>9842535</v>
      </c>
      <c r="L148" s="26">
        <v>7624660</v>
      </c>
      <c r="M148" s="26">
        <v>18787273</v>
      </c>
      <c r="N148" s="26">
        <v>332306727</v>
      </c>
      <c r="O148" s="26">
        <v>7465119</v>
      </c>
      <c r="P148" s="26">
        <v>0</v>
      </c>
      <c r="Q148" s="26">
        <v>0</v>
      </c>
      <c r="R148" s="26">
        <v>35200000</v>
      </c>
      <c r="S148" s="26">
        <v>0</v>
      </c>
      <c r="T148" s="26">
        <v>1975000</v>
      </c>
      <c r="U148" s="26">
        <v>0</v>
      </c>
      <c r="V148" s="26">
        <v>18325480</v>
      </c>
      <c r="W148" s="26">
        <v>9656144</v>
      </c>
      <c r="X148" s="26">
        <v>0</v>
      </c>
      <c r="Y148" s="26">
        <v>2900000</v>
      </c>
      <c r="Z148" s="26">
        <v>3870850</v>
      </c>
      <c r="AA148" s="26">
        <v>3999400</v>
      </c>
      <c r="AB148" s="26">
        <v>3465137</v>
      </c>
      <c r="AC148" s="26">
        <v>0</v>
      </c>
      <c r="AD148" s="26">
        <v>34876426</v>
      </c>
      <c r="AE148" s="26">
        <v>0</v>
      </c>
      <c r="AF148" s="26">
        <v>7978455</v>
      </c>
      <c r="AG148" s="26">
        <v>0</v>
      </c>
      <c r="AH148" s="26">
        <v>1200000</v>
      </c>
      <c r="AI148" s="26">
        <v>0</v>
      </c>
      <c r="AJ148" s="26">
        <v>0</v>
      </c>
      <c r="AK148" s="26">
        <v>0</v>
      </c>
      <c r="AL148" s="234">
        <v>533329606</v>
      </c>
    </row>
    <row r="149" spans="1:38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4">
        <v>0</v>
      </c>
    </row>
    <row r="150" spans="1:38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143751763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1043954327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34">
        <v>1187706090</v>
      </c>
    </row>
    <row r="151" spans="1:38" s="6" customFormat="1" ht="14.4" x14ac:dyDescent="0.3">
      <c r="A151" s="71" t="s">
        <v>901</v>
      </c>
      <c r="B151" s="27" t="s">
        <v>151</v>
      </c>
      <c r="C151" s="26">
        <v>0</v>
      </c>
      <c r="D151" s="26">
        <v>2700000</v>
      </c>
      <c r="E151" s="26">
        <v>12764182</v>
      </c>
      <c r="F151" s="26">
        <v>0</v>
      </c>
      <c r="G151" s="26">
        <v>0</v>
      </c>
      <c r="H151" s="26">
        <v>12240909</v>
      </c>
      <c r="I151" s="26">
        <v>400000</v>
      </c>
      <c r="J151" s="26">
        <v>136364</v>
      </c>
      <c r="K151" s="26">
        <v>9076594</v>
      </c>
      <c r="L151" s="26">
        <v>246517504</v>
      </c>
      <c r="M151" s="26">
        <v>379535407</v>
      </c>
      <c r="N151" s="26">
        <v>125585112</v>
      </c>
      <c r="O151" s="26">
        <v>9783548</v>
      </c>
      <c r="P151" s="26">
        <v>0</v>
      </c>
      <c r="Q151" s="26">
        <v>0</v>
      </c>
      <c r="R151" s="26">
        <v>51820000</v>
      </c>
      <c r="S151" s="26">
        <v>0</v>
      </c>
      <c r="T151" s="26">
        <v>292587210</v>
      </c>
      <c r="U151" s="26">
        <v>0</v>
      </c>
      <c r="V151" s="26">
        <v>61874960</v>
      </c>
      <c r="W151" s="26">
        <v>0</v>
      </c>
      <c r="X151" s="26">
        <v>72727273</v>
      </c>
      <c r="Y151" s="26">
        <v>4100000</v>
      </c>
      <c r="Z151" s="26">
        <v>0</v>
      </c>
      <c r="AA151" s="26">
        <v>51785493</v>
      </c>
      <c r="AB151" s="26">
        <v>135797251</v>
      </c>
      <c r="AC151" s="26">
        <v>5454914695</v>
      </c>
      <c r="AD151" s="26">
        <v>122427743</v>
      </c>
      <c r="AE151" s="26">
        <v>11849455</v>
      </c>
      <c r="AF151" s="26">
        <v>364283945</v>
      </c>
      <c r="AG151" s="26">
        <v>3500000</v>
      </c>
      <c r="AH151" s="26">
        <v>6443363</v>
      </c>
      <c r="AI151" s="26">
        <v>0</v>
      </c>
      <c r="AJ151" s="26">
        <v>14530455</v>
      </c>
      <c r="AK151" s="26">
        <v>0</v>
      </c>
      <c r="AL151" s="234">
        <v>7447381463</v>
      </c>
    </row>
    <row r="152" spans="1:38" s="6" customFormat="1" ht="14.4" x14ac:dyDescent="0.3">
      <c r="A152" s="71" t="s">
        <v>902</v>
      </c>
      <c r="B152" s="27" t="s">
        <v>152</v>
      </c>
      <c r="C152" s="26">
        <v>0</v>
      </c>
      <c r="D152" s="26">
        <v>9329658</v>
      </c>
      <c r="E152" s="26">
        <v>11988294</v>
      </c>
      <c r="F152" s="26">
        <v>9079658</v>
      </c>
      <c r="G152" s="26">
        <v>9079658</v>
      </c>
      <c r="H152" s="26">
        <v>9877803</v>
      </c>
      <c r="I152" s="26">
        <v>9079658</v>
      </c>
      <c r="J152" s="26">
        <v>9079658</v>
      </c>
      <c r="K152" s="26">
        <v>9079658</v>
      </c>
      <c r="L152" s="26">
        <v>18859760</v>
      </c>
      <c r="M152" s="26">
        <v>9052851</v>
      </c>
      <c r="N152" s="26">
        <v>409091</v>
      </c>
      <c r="O152" s="26">
        <v>9575203</v>
      </c>
      <c r="P152" s="26">
        <v>12136905</v>
      </c>
      <c r="Q152" s="26">
        <v>9079658</v>
      </c>
      <c r="R152" s="26">
        <v>9079658</v>
      </c>
      <c r="S152" s="26">
        <v>11110749</v>
      </c>
      <c r="T152" s="26">
        <v>48866073</v>
      </c>
      <c r="U152" s="26">
        <v>0</v>
      </c>
      <c r="V152" s="26">
        <v>14927955</v>
      </c>
      <c r="W152" s="26">
        <v>9079658</v>
      </c>
      <c r="X152" s="26">
        <v>9079658</v>
      </c>
      <c r="Y152" s="26">
        <v>9079658</v>
      </c>
      <c r="Z152" s="26">
        <v>9079658</v>
      </c>
      <c r="AA152" s="26">
        <v>10825203</v>
      </c>
      <c r="AB152" s="26">
        <v>9394658</v>
      </c>
      <c r="AC152" s="26">
        <v>0</v>
      </c>
      <c r="AD152" s="26">
        <v>0</v>
      </c>
      <c r="AE152" s="26">
        <v>9079658</v>
      </c>
      <c r="AF152" s="26">
        <v>31803539</v>
      </c>
      <c r="AG152" s="26">
        <v>16717658</v>
      </c>
      <c r="AH152" s="26">
        <v>9079658</v>
      </c>
      <c r="AI152" s="26">
        <v>9480562</v>
      </c>
      <c r="AJ152" s="26">
        <v>9079658</v>
      </c>
      <c r="AK152" s="26">
        <v>0</v>
      </c>
      <c r="AL152" s="234">
        <v>361471174</v>
      </c>
    </row>
    <row r="153" spans="1:38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135316257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2954545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34">
        <v>225027596</v>
      </c>
    </row>
    <row r="154" spans="1:38" s="6" customFormat="1" ht="14.4" x14ac:dyDescent="0.3">
      <c r="A154" s="71" t="s">
        <v>904</v>
      </c>
      <c r="B154" s="27" t="s">
        <v>154</v>
      </c>
      <c r="C154" s="26">
        <v>1000000</v>
      </c>
      <c r="D154" s="26">
        <v>11400000</v>
      </c>
      <c r="E154" s="26">
        <v>0</v>
      </c>
      <c r="F154" s="26">
        <v>451915993</v>
      </c>
      <c r="G154" s="26">
        <v>0</v>
      </c>
      <c r="H154" s="26">
        <v>50625579</v>
      </c>
      <c r="I154" s="26">
        <v>950000</v>
      </c>
      <c r="J154" s="26">
        <v>0</v>
      </c>
      <c r="K154" s="26">
        <v>5396325</v>
      </c>
      <c r="L154" s="26">
        <v>6648000</v>
      </c>
      <c r="M154" s="26">
        <v>105969092</v>
      </c>
      <c r="N154" s="26">
        <v>3370000</v>
      </c>
      <c r="O154" s="26">
        <v>31885636</v>
      </c>
      <c r="P154" s="26">
        <v>590000</v>
      </c>
      <c r="Q154" s="26">
        <v>0</v>
      </c>
      <c r="R154" s="26">
        <v>127422727</v>
      </c>
      <c r="S154" s="26">
        <v>0</v>
      </c>
      <c r="T154" s="26">
        <v>67701014</v>
      </c>
      <c r="U154" s="26">
        <v>0</v>
      </c>
      <c r="V154" s="26">
        <v>27453001</v>
      </c>
      <c r="W154" s="26">
        <v>0</v>
      </c>
      <c r="X154" s="26">
        <v>0</v>
      </c>
      <c r="Y154" s="26">
        <v>1400000</v>
      </c>
      <c r="Z154" s="26">
        <v>0</v>
      </c>
      <c r="AA154" s="26">
        <v>51894549</v>
      </c>
      <c r="AB154" s="26">
        <v>18133332</v>
      </c>
      <c r="AC154" s="26">
        <v>0</v>
      </c>
      <c r="AD154" s="26">
        <v>1400000</v>
      </c>
      <c r="AE154" s="26">
        <v>0</v>
      </c>
      <c r="AF154" s="26">
        <v>36091500</v>
      </c>
      <c r="AG154" s="26">
        <v>25350000</v>
      </c>
      <c r="AH154" s="26">
        <v>0</v>
      </c>
      <c r="AI154" s="26">
        <v>0</v>
      </c>
      <c r="AJ154" s="26">
        <v>0</v>
      </c>
      <c r="AK154" s="26">
        <v>0</v>
      </c>
      <c r="AL154" s="234">
        <v>1026596748</v>
      </c>
    </row>
    <row r="155" spans="1:38" s="6" customFormat="1" ht="14.4" x14ac:dyDescent="0.3">
      <c r="A155" s="71" t="s">
        <v>905</v>
      </c>
      <c r="B155" s="27" t="s">
        <v>155</v>
      </c>
      <c r="C155" s="26">
        <v>320000000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2128058846</v>
      </c>
      <c r="O155" s="26">
        <v>51000000</v>
      </c>
      <c r="P155" s="26">
        <v>0</v>
      </c>
      <c r="Q155" s="26">
        <v>30459924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77722102</v>
      </c>
      <c r="AB155" s="26">
        <v>22271671</v>
      </c>
      <c r="AC155" s="26">
        <v>0</v>
      </c>
      <c r="AD155" s="26">
        <v>7931818</v>
      </c>
      <c r="AE155" s="26">
        <v>0</v>
      </c>
      <c r="AF155" s="26">
        <v>14572729</v>
      </c>
      <c r="AG155" s="26">
        <v>590240705</v>
      </c>
      <c r="AH155" s="26">
        <v>0</v>
      </c>
      <c r="AI155" s="26">
        <v>0</v>
      </c>
      <c r="AJ155" s="26">
        <v>0</v>
      </c>
      <c r="AK155" s="26">
        <v>0</v>
      </c>
      <c r="AL155" s="234">
        <v>3489468871</v>
      </c>
    </row>
    <row r="156" spans="1:38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28800000</v>
      </c>
      <c r="W156" s="26">
        <v>0</v>
      </c>
      <c r="X156" s="26">
        <v>0</v>
      </c>
      <c r="Y156" s="26">
        <v>0</v>
      </c>
      <c r="Z156" s="26">
        <v>0</v>
      </c>
      <c r="AA156" s="26">
        <v>127250205</v>
      </c>
      <c r="AB156" s="26">
        <v>89000000</v>
      </c>
      <c r="AC156" s="26">
        <v>0</v>
      </c>
      <c r="AD156" s="26">
        <v>18720000</v>
      </c>
      <c r="AE156" s="26">
        <v>0</v>
      </c>
      <c r="AF156" s="26">
        <v>11371678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34">
        <v>300250974</v>
      </c>
    </row>
    <row r="157" spans="1:38" s="6" customFormat="1" ht="14.4" x14ac:dyDescent="0.3">
      <c r="A157" s="105" t="s">
        <v>907</v>
      </c>
      <c r="B157" s="106" t="s">
        <v>210</v>
      </c>
      <c r="C157" s="107">
        <v>527695724</v>
      </c>
      <c r="D157" s="107">
        <v>215749246</v>
      </c>
      <c r="E157" s="107">
        <v>335451061</v>
      </c>
      <c r="F157" s="107">
        <v>493062944</v>
      </c>
      <c r="G157" s="107">
        <v>9079658</v>
      </c>
      <c r="H157" s="107">
        <v>526521207</v>
      </c>
      <c r="I157" s="107">
        <v>129718291</v>
      </c>
      <c r="J157" s="107">
        <v>19738153</v>
      </c>
      <c r="K157" s="107">
        <v>314012487</v>
      </c>
      <c r="L157" s="107">
        <v>644838106</v>
      </c>
      <c r="M157" s="107">
        <v>994042954</v>
      </c>
      <c r="N157" s="107">
        <v>2827066725</v>
      </c>
      <c r="O157" s="107">
        <v>185190639</v>
      </c>
      <c r="P157" s="107">
        <v>72134849</v>
      </c>
      <c r="Q157" s="107">
        <v>81565951</v>
      </c>
      <c r="R157" s="107">
        <v>477283865</v>
      </c>
      <c r="S157" s="107">
        <v>11587422</v>
      </c>
      <c r="T157" s="107">
        <v>3731069367</v>
      </c>
      <c r="U157" s="107">
        <v>0</v>
      </c>
      <c r="V157" s="107">
        <v>1006364910</v>
      </c>
      <c r="W157" s="107">
        <v>29338809</v>
      </c>
      <c r="X157" s="107">
        <v>99411476</v>
      </c>
      <c r="Y157" s="107">
        <v>110403604</v>
      </c>
      <c r="Z157" s="107">
        <v>18958999</v>
      </c>
      <c r="AA157" s="107">
        <v>1009964967</v>
      </c>
      <c r="AB157" s="107">
        <v>583076634</v>
      </c>
      <c r="AC157" s="107">
        <v>6928296286</v>
      </c>
      <c r="AD157" s="107">
        <v>602634277</v>
      </c>
      <c r="AE157" s="107">
        <v>84430332</v>
      </c>
      <c r="AF157" s="107">
        <v>2099944856</v>
      </c>
      <c r="AG157" s="107">
        <v>795394605</v>
      </c>
      <c r="AH157" s="107">
        <v>166782636</v>
      </c>
      <c r="AI157" s="107">
        <v>10900562</v>
      </c>
      <c r="AJ157" s="107">
        <v>28970113</v>
      </c>
      <c r="AK157" s="107">
        <v>0</v>
      </c>
      <c r="AL157" s="235">
        <v>25170681715</v>
      </c>
    </row>
    <row r="158" spans="1:38" s="6" customFormat="1" ht="14.4" x14ac:dyDescent="0.3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1160000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4">
        <v>1160000</v>
      </c>
    </row>
    <row r="159" spans="1:38" s="6" customFormat="1" ht="14.4" x14ac:dyDescent="0.3">
      <c r="A159" s="71" t="s">
        <v>909</v>
      </c>
      <c r="B159" s="27" t="s">
        <v>144</v>
      </c>
      <c r="C159" s="26">
        <v>9000000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306391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6">
        <v>0</v>
      </c>
      <c r="AL159" s="234">
        <v>9532802</v>
      </c>
    </row>
    <row r="160" spans="1:38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4">
        <v>0</v>
      </c>
    </row>
    <row r="161" spans="1:38" s="6" customFormat="1" ht="14.4" x14ac:dyDescent="0.3">
      <c r="A161" s="71" t="s">
        <v>911</v>
      </c>
      <c r="B161" s="27" t="s">
        <v>146</v>
      </c>
      <c r="C161" s="26">
        <v>12683371</v>
      </c>
      <c r="D161" s="26">
        <v>0</v>
      </c>
      <c r="E161" s="26">
        <v>0</v>
      </c>
      <c r="F161" s="26">
        <v>4632190</v>
      </c>
      <c r="G161" s="26">
        <v>0</v>
      </c>
      <c r="H161" s="26">
        <v>0</v>
      </c>
      <c r="I161" s="26">
        <v>93920081</v>
      </c>
      <c r="J161" s="26">
        <v>9551548</v>
      </c>
      <c r="K161" s="26">
        <v>60333795</v>
      </c>
      <c r="L161" s="26">
        <v>69000</v>
      </c>
      <c r="M161" s="26">
        <v>4889017</v>
      </c>
      <c r="N161" s="26">
        <v>17902056</v>
      </c>
      <c r="O161" s="26">
        <v>111536303</v>
      </c>
      <c r="P161" s="26">
        <v>0</v>
      </c>
      <c r="Q161" s="26">
        <v>3379717</v>
      </c>
      <c r="R161" s="26">
        <v>0</v>
      </c>
      <c r="S161" s="26">
        <v>0</v>
      </c>
      <c r="T161" s="26">
        <v>675491957</v>
      </c>
      <c r="U161" s="26">
        <v>0</v>
      </c>
      <c r="V161" s="26">
        <v>4519147</v>
      </c>
      <c r="W161" s="26">
        <v>37440897</v>
      </c>
      <c r="X161" s="26">
        <v>0</v>
      </c>
      <c r="Y161" s="26">
        <v>0</v>
      </c>
      <c r="Z161" s="26">
        <v>1318182</v>
      </c>
      <c r="AA161" s="26">
        <v>10358182</v>
      </c>
      <c r="AB161" s="26">
        <v>0</v>
      </c>
      <c r="AC161" s="26">
        <v>0</v>
      </c>
      <c r="AD161" s="26">
        <v>110712926</v>
      </c>
      <c r="AE161" s="26">
        <v>0</v>
      </c>
      <c r="AF161" s="26">
        <v>0</v>
      </c>
      <c r="AG161" s="26">
        <v>33123550</v>
      </c>
      <c r="AH161" s="26">
        <v>12997242</v>
      </c>
      <c r="AI161" s="26">
        <v>9375000</v>
      </c>
      <c r="AJ161" s="26">
        <v>0</v>
      </c>
      <c r="AK161" s="26">
        <v>0</v>
      </c>
      <c r="AL161" s="234">
        <v>1214234161</v>
      </c>
    </row>
    <row r="162" spans="1:38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4">
        <v>0</v>
      </c>
    </row>
    <row r="163" spans="1:38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4">
        <v>0</v>
      </c>
    </row>
    <row r="164" spans="1:38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4">
        <v>0</v>
      </c>
    </row>
    <row r="165" spans="1:38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4">
        <v>0</v>
      </c>
    </row>
    <row r="166" spans="1:38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194141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81818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6">
        <v>0</v>
      </c>
      <c r="AL166" s="234">
        <v>16233182</v>
      </c>
    </row>
    <row r="167" spans="1:38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4">
        <v>0</v>
      </c>
    </row>
    <row r="168" spans="1:38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4">
        <v>0</v>
      </c>
    </row>
    <row r="169" spans="1:38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791882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34">
        <v>295017186</v>
      </c>
    </row>
    <row r="170" spans="1:38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6138814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4">
        <v>74216135</v>
      </c>
    </row>
    <row r="171" spans="1:38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4">
        <v>0</v>
      </c>
    </row>
    <row r="172" spans="1:38" s="6" customFormat="1" ht="14.4" x14ac:dyDescent="0.3">
      <c r="A172" s="105" t="s">
        <v>922</v>
      </c>
      <c r="B172" s="106" t="s">
        <v>211</v>
      </c>
      <c r="C172" s="107">
        <v>21683371</v>
      </c>
      <c r="D172" s="107">
        <v>0</v>
      </c>
      <c r="E172" s="107">
        <v>0</v>
      </c>
      <c r="F172" s="107">
        <v>4632190</v>
      </c>
      <c r="G172" s="107">
        <v>0</v>
      </c>
      <c r="H172" s="107">
        <v>0</v>
      </c>
      <c r="I172" s="107">
        <v>94711963</v>
      </c>
      <c r="J172" s="107">
        <v>9551548</v>
      </c>
      <c r="K172" s="107">
        <v>60333795</v>
      </c>
      <c r="L172" s="107">
        <v>21937764</v>
      </c>
      <c r="M172" s="107">
        <v>4889017</v>
      </c>
      <c r="N172" s="107">
        <v>17902056</v>
      </c>
      <c r="O172" s="107">
        <v>405525775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675491957</v>
      </c>
      <c r="U172" s="107">
        <v>0</v>
      </c>
      <c r="V172" s="107">
        <v>4519147</v>
      </c>
      <c r="W172" s="107">
        <v>38600897</v>
      </c>
      <c r="X172" s="107">
        <v>0</v>
      </c>
      <c r="Y172" s="107">
        <v>0</v>
      </c>
      <c r="Z172" s="107">
        <v>1318182</v>
      </c>
      <c r="AA172" s="107">
        <v>10358182</v>
      </c>
      <c r="AB172" s="107">
        <v>68077321</v>
      </c>
      <c r="AC172" s="107">
        <v>0</v>
      </c>
      <c r="AD172" s="107">
        <v>110712926</v>
      </c>
      <c r="AE172" s="107">
        <v>818182</v>
      </c>
      <c r="AF172" s="107">
        <v>0</v>
      </c>
      <c r="AG172" s="107">
        <v>33577234</v>
      </c>
      <c r="AH172" s="107">
        <v>12997242</v>
      </c>
      <c r="AI172" s="107">
        <v>9375000</v>
      </c>
      <c r="AJ172" s="107">
        <v>0</v>
      </c>
      <c r="AK172" s="107">
        <v>0</v>
      </c>
      <c r="AL172" s="235">
        <v>1610393466</v>
      </c>
    </row>
    <row r="173" spans="1:38" s="6" customFormat="1" ht="14.4" collapsed="1" x14ac:dyDescent="0.3">
      <c r="A173" s="72" t="s">
        <v>56</v>
      </c>
      <c r="B173" s="33" t="s">
        <v>93</v>
      </c>
      <c r="C173" s="34">
        <v>549379095</v>
      </c>
      <c r="D173" s="34">
        <v>215749246</v>
      </c>
      <c r="E173" s="34">
        <v>335451061</v>
      </c>
      <c r="F173" s="34">
        <v>497695134</v>
      </c>
      <c r="G173" s="34">
        <v>9079658</v>
      </c>
      <c r="H173" s="34">
        <v>526521207</v>
      </c>
      <c r="I173" s="34">
        <v>224430254</v>
      </c>
      <c r="J173" s="34">
        <v>29289701</v>
      </c>
      <c r="K173" s="34">
        <v>374346282</v>
      </c>
      <c r="L173" s="34">
        <v>666775870</v>
      </c>
      <c r="M173" s="34">
        <v>998931971</v>
      </c>
      <c r="N173" s="34">
        <v>2844968781</v>
      </c>
      <c r="O173" s="34">
        <v>590716414</v>
      </c>
      <c r="P173" s="34">
        <v>72134849</v>
      </c>
      <c r="Q173" s="34">
        <v>84945668</v>
      </c>
      <c r="R173" s="34">
        <v>477283865</v>
      </c>
      <c r="S173" s="34">
        <v>11587422</v>
      </c>
      <c r="T173" s="34">
        <v>4406561324</v>
      </c>
      <c r="U173" s="34">
        <v>0</v>
      </c>
      <c r="V173" s="34">
        <v>1010884057</v>
      </c>
      <c r="W173" s="34">
        <v>67939706</v>
      </c>
      <c r="X173" s="34">
        <v>99411476</v>
      </c>
      <c r="Y173" s="34">
        <v>110403604</v>
      </c>
      <c r="Z173" s="34">
        <v>20277181</v>
      </c>
      <c r="AA173" s="34">
        <v>1020323149</v>
      </c>
      <c r="AB173" s="34">
        <v>651153955</v>
      </c>
      <c r="AC173" s="34">
        <v>6928296286</v>
      </c>
      <c r="AD173" s="34">
        <v>713347203</v>
      </c>
      <c r="AE173" s="34">
        <v>85248514</v>
      </c>
      <c r="AF173" s="34">
        <v>2099944856</v>
      </c>
      <c r="AG173" s="34">
        <v>828971839</v>
      </c>
      <c r="AH173" s="34">
        <v>179779878</v>
      </c>
      <c r="AI173" s="34">
        <v>20275562</v>
      </c>
      <c r="AJ173" s="34">
        <v>28970113</v>
      </c>
      <c r="AK173" s="34">
        <v>0</v>
      </c>
      <c r="AL173" s="236">
        <v>26781075181</v>
      </c>
    </row>
    <row r="174" spans="1:38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4">
        <v>0</v>
      </c>
    </row>
    <row r="175" spans="1:38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4">
        <v>0</v>
      </c>
    </row>
    <row r="176" spans="1:38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4">
        <v>0</v>
      </c>
    </row>
    <row r="177" spans="1:38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4">
        <v>0</v>
      </c>
    </row>
    <row r="178" spans="1:38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4">
        <v>0</v>
      </c>
    </row>
    <row r="179" spans="1:38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4">
        <v>0</v>
      </c>
    </row>
    <row r="180" spans="1:38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4">
        <v>0</v>
      </c>
    </row>
    <row r="181" spans="1:38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4">
        <v>0</v>
      </c>
    </row>
    <row r="182" spans="1:38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4">
        <v>0</v>
      </c>
    </row>
    <row r="183" spans="1:38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4">
        <v>0</v>
      </c>
    </row>
    <row r="184" spans="1:38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4">
        <v>0</v>
      </c>
    </row>
    <row r="185" spans="1:38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4">
        <v>0</v>
      </c>
    </row>
    <row r="186" spans="1:38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4">
        <v>0</v>
      </c>
    </row>
    <row r="187" spans="1:38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4">
        <v>0</v>
      </c>
    </row>
    <row r="188" spans="1:38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5">
        <v>0</v>
      </c>
    </row>
    <row r="189" spans="1:38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4">
        <v>0</v>
      </c>
    </row>
    <row r="190" spans="1:38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4">
        <v>0</v>
      </c>
    </row>
    <row r="191" spans="1:38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4">
        <v>0</v>
      </c>
    </row>
    <row r="192" spans="1:38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4">
        <v>0</v>
      </c>
    </row>
    <row r="193" spans="1:38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4">
        <v>0</v>
      </c>
    </row>
    <row r="194" spans="1:38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4">
        <v>0</v>
      </c>
    </row>
    <row r="195" spans="1:38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4">
        <v>0</v>
      </c>
    </row>
    <row r="196" spans="1:38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4">
        <v>0</v>
      </c>
    </row>
    <row r="197" spans="1:38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4">
        <v>0</v>
      </c>
    </row>
    <row r="198" spans="1:38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4">
        <v>0</v>
      </c>
    </row>
    <row r="199" spans="1:38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4">
        <v>0</v>
      </c>
    </row>
    <row r="200" spans="1:38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4">
        <v>0</v>
      </c>
    </row>
    <row r="201" spans="1:38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4">
        <v>0</v>
      </c>
    </row>
    <row r="202" spans="1:38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4">
        <v>0</v>
      </c>
    </row>
    <row r="203" spans="1:38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5">
        <v>0</v>
      </c>
    </row>
    <row r="204" spans="1:38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36">
        <v>0</v>
      </c>
    </row>
    <row r="205" spans="1:38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4">
        <v>0</v>
      </c>
    </row>
    <row r="206" spans="1:38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4">
        <v>0</v>
      </c>
    </row>
    <row r="207" spans="1:38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4">
        <v>0</v>
      </c>
    </row>
    <row r="208" spans="1:38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19478572</v>
      </c>
      <c r="K208" s="26">
        <v>518996679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52442308</v>
      </c>
      <c r="X208" s="26">
        <v>24646723</v>
      </c>
      <c r="Y208" s="26">
        <v>0</v>
      </c>
      <c r="Z208" s="26">
        <v>16666670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4">
        <v>632230952</v>
      </c>
    </row>
    <row r="209" spans="1:38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4">
        <v>0</v>
      </c>
    </row>
    <row r="210" spans="1:38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4">
        <v>0</v>
      </c>
    </row>
    <row r="211" spans="1:38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4">
        <v>0</v>
      </c>
    </row>
    <row r="212" spans="1:38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4">
        <v>0</v>
      </c>
    </row>
    <row r="213" spans="1:38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4">
        <v>360874</v>
      </c>
    </row>
    <row r="214" spans="1:38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4">
        <v>0</v>
      </c>
    </row>
    <row r="215" spans="1:38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4">
        <v>0</v>
      </c>
    </row>
    <row r="216" spans="1:38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4">
        <v>0</v>
      </c>
    </row>
    <row r="217" spans="1:38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4">
        <v>0</v>
      </c>
    </row>
    <row r="218" spans="1:38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4">
        <v>0</v>
      </c>
    </row>
    <row r="219" spans="1:38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19478572</v>
      </c>
      <c r="K219" s="107">
        <v>518996679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52442308</v>
      </c>
      <c r="X219" s="107">
        <v>25007597</v>
      </c>
      <c r="Y219" s="107">
        <v>0</v>
      </c>
      <c r="Z219" s="107">
        <v>16666670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5">
        <v>632591826</v>
      </c>
    </row>
    <row r="220" spans="1:38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4">
        <v>0</v>
      </c>
    </row>
    <row r="221" spans="1:38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4">
        <v>0</v>
      </c>
    </row>
    <row r="222" spans="1:38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4">
        <v>0</v>
      </c>
    </row>
    <row r="223" spans="1:38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4">
        <v>0</v>
      </c>
    </row>
    <row r="224" spans="1:38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4">
        <v>0</v>
      </c>
    </row>
    <row r="225" spans="1:38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4">
        <v>0</v>
      </c>
    </row>
    <row r="226" spans="1:38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4">
        <v>0</v>
      </c>
    </row>
    <row r="227" spans="1:38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4">
        <v>0</v>
      </c>
    </row>
    <row r="228" spans="1:38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4">
        <v>0</v>
      </c>
    </row>
    <row r="229" spans="1:38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4">
        <v>0</v>
      </c>
    </row>
    <row r="230" spans="1:38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4">
        <v>0</v>
      </c>
    </row>
    <row r="231" spans="1:38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4">
        <v>0</v>
      </c>
    </row>
    <row r="232" spans="1:38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4">
        <v>0</v>
      </c>
    </row>
    <row r="233" spans="1:38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4">
        <v>0</v>
      </c>
    </row>
    <row r="234" spans="1:38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5">
        <v>0</v>
      </c>
    </row>
    <row r="235" spans="1:38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19478572</v>
      </c>
      <c r="K235" s="34">
        <v>518996679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52442308</v>
      </c>
      <c r="X235" s="34">
        <v>25007597</v>
      </c>
      <c r="Y235" s="34">
        <v>0</v>
      </c>
      <c r="Z235" s="34">
        <v>16666670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36">
        <v>632591826</v>
      </c>
    </row>
    <row r="236" spans="1:38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4">
        <v>0</v>
      </c>
    </row>
    <row r="237" spans="1:38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4">
        <v>0</v>
      </c>
    </row>
    <row r="238" spans="1:38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4">
        <v>0</v>
      </c>
    </row>
    <row r="239" spans="1:38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4">
        <v>0</v>
      </c>
    </row>
    <row r="240" spans="1:38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4">
        <v>0</v>
      </c>
    </row>
    <row r="241" spans="1:38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4">
        <v>0</v>
      </c>
    </row>
    <row r="242" spans="1:38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4">
        <v>0</v>
      </c>
    </row>
    <row r="243" spans="1:38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4">
        <v>0</v>
      </c>
    </row>
    <row r="244" spans="1:38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4">
        <v>0</v>
      </c>
    </row>
    <row r="245" spans="1:38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4">
        <v>0</v>
      </c>
    </row>
    <row r="246" spans="1:38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4">
        <v>147224962</v>
      </c>
    </row>
    <row r="247" spans="1:38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4">
        <v>0</v>
      </c>
    </row>
    <row r="248" spans="1:38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4">
        <v>0</v>
      </c>
    </row>
    <row r="249" spans="1:38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4">
        <v>0</v>
      </c>
    </row>
    <row r="250" spans="1:38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5">
        <v>147224962</v>
      </c>
    </row>
    <row r="251" spans="1:38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4">
        <v>0</v>
      </c>
    </row>
    <row r="252" spans="1:38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4">
        <v>0</v>
      </c>
    </row>
    <row r="253" spans="1:38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4">
        <v>0</v>
      </c>
    </row>
    <row r="254" spans="1:38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4">
        <v>0</v>
      </c>
    </row>
    <row r="255" spans="1:38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4">
        <v>0</v>
      </c>
    </row>
    <row r="256" spans="1:38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4">
        <v>0</v>
      </c>
    </row>
    <row r="257" spans="1:38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4">
        <v>0</v>
      </c>
    </row>
    <row r="258" spans="1:38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4">
        <v>0</v>
      </c>
    </row>
    <row r="259" spans="1:38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4">
        <v>0</v>
      </c>
    </row>
    <row r="260" spans="1:38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4">
        <v>0</v>
      </c>
    </row>
    <row r="261" spans="1:38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4">
        <v>0</v>
      </c>
    </row>
    <row r="262" spans="1:38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4">
        <v>0</v>
      </c>
    </row>
    <row r="263" spans="1:38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4">
        <v>0</v>
      </c>
    </row>
    <row r="264" spans="1:38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4">
        <v>0</v>
      </c>
    </row>
    <row r="265" spans="1:38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5">
        <v>0</v>
      </c>
    </row>
    <row r="266" spans="1:38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36">
        <v>147224962</v>
      </c>
    </row>
    <row r="267" spans="1:38" s="6" customFormat="1" ht="14.4" x14ac:dyDescent="0.3">
      <c r="A267" s="71" t="s">
        <v>1013</v>
      </c>
      <c r="B267" s="27" t="s">
        <v>143</v>
      </c>
      <c r="C267" s="26">
        <v>0</v>
      </c>
      <c r="D267" s="26">
        <v>404099671</v>
      </c>
      <c r="E267" s="26">
        <v>1491156477</v>
      </c>
      <c r="F267" s="26">
        <v>0</v>
      </c>
      <c r="G267" s="26">
        <v>0</v>
      </c>
      <c r="H267" s="26">
        <v>360136480</v>
      </c>
      <c r="I267" s="26">
        <v>227215663</v>
      </c>
      <c r="J267" s="26">
        <v>79929723</v>
      </c>
      <c r="K267" s="26">
        <v>236087260</v>
      </c>
      <c r="L267" s="26">
        <v>0</v>
      </c>
      <c r="M267" s="26">
        <v>14194091</v>
      </c>
      <c r="N267" s="26">
        <v>649304443</v>
      </c>
      <c r="O267" s="26">
        <v>455086677</v>
      </c>
      <c r="P267" s="26">
        <v>346845488</v>
      </c>
      <c r="Q267" s="26">
        <v>861985128</v>
      </c>
      <c r="R267" s="26">
        <v>262112844</v>
      </c>
      <c r="S267" s="26">
        <v>7391118</v>
      </c>
      <c r="T267" s="26">
        <v>0</v>
      </c>
      <c r="U267" s="26">
        <v>0</v>
      </c>
      <c r="V267" s="26">
        <v>521546655</v>
      </c>
      <c r="W267" s="26">
        <v>320173526</v>
      </c>
      <c r="X267" s="26">
        <v>9091033</v>
      </c>
      <c r="Y267" s="26">
        <v>438027035</v>
      </c>
      <c r="Z267" s="26">
        <v>0</v>
      </c>
      <c r="AA267" s="26">
        <v>504232789</v>
      </c>
      <c r="AB267" s="26">
        <v>225788451</v>
      </c>
      <c r="AC267" s="26">
        <v>798319130</v>
      </c>
      <c r="AD267" s="26">
        <v>621687035</v>
      </c>
      <c r="AE267" s="26">
        <v>236851470</v>
      </c>
      <c r="AF267" s="26">
        <v>240946340</v>
      </c>
      <c r="AG267" s="26">
        <v>140490703</v>
      </c>
      <c r="AH267" s="26">
        <v>132781502</v>
      </c>
      <c r="AI267" s="26">
        <v>0</v>
      </c>
      <c r="AJ267" s="26">
        <v>0</v>
      </c>
      <c r="AK267" s="26">
        <v>0</v>
      </c>
      <c r="AL267" s="234">
        <v>9585480732</v>
      </c>
    </row>
    <row r="268" spans="1:38" s="6" customFormat="1" ht="14.4" x14ac:dyDescent="0.3">
      <c r="A268" s="71" t="s">
        <v>1014</v>
      </c>
      <c r="B268" s="27" t="s">
        <v>144</v>
      </c>
      <c r="C268" s="26">
        <v>0</v>
      </c>
      <c r="D268" s="26">
        <v>283660169</v>
      </c>
      <c r="E268" s="26">
        <v>100771863</v>
      </c>
      <c r="F268" s="26">
        <v>0</v>
      </c>
      <c r="G268" s="26">
        <v>0</v>
      </c>
      <c r="H268" s="26">
        <v>247574120</v>
      </c>
      <c r="I268" s="26">
        <v>71752314</v>
      </c>
      <c r="J268" s="26">
        <v>5752074</v>
      </c>
      <c r="K268" s="26">
        <v>102013606</v>
      </c>
      <c r="L268" s="26">
        <v>23463145</v>
      </c>
      <c r="M268" s="26">
        <v>0</v>
      </c>
      <c r="N268" s="26">
        <v>0</v>
      </c>
      <c r="O268" s="26">
        <v>140073543</v>
      </c>
      <c r="P268" s="26">
        <v>193613798</v>
      </c>
      <c r="Q268" s="26">
        <v>0</v>
      </c>
      <c r="R268" s="26">
        <v>264529222</v>
      </c>
      <c r="S268" s="26">
        <v>145660</v>
      </c>
      <c r="T268" s="26">
        <v>0</v>
      </c>
      <c r="U268" s="26">
        <v>0</v>
      </c>
      <c r="V268" s="26">
        <v>72599418</v>
      </c>
      <c r="W268" s="26">
        <v>125300591</v>
      </c>
      <c r="X268" s="26">
        <v>4512344</v>
      </c>
      <c r="Y268" s="26">
        <v>64889948</v>
      </c>
      <c r="Z268" s="26">
        <v>0</v>
      </c>
      <c r="AA268" s="26">
        <v>216099767</v>
      </c>
      <c r="AB268" s="26">
        <v>0</v>
      </c>
      <c r="AC268" s="26">
        <v>679921869</v>
      </c>
      <c r="AD268" s="26">
        <v>263218116</v>
      </c>
      <c r="AE268" s="26">
        <v>61787339</v>
      </c>
      <c r="AF268" s="26">
        <v>1471321276</v>
      </c>
      <c r="AG268" s="26">
        <v>55724875</v>
      </c>
      <c r="AH268" s="26">
        <v>6471850</v>
      </c>
      <c r="AI268" s="26">
        <v>0</v>
      </c>
      <c r="AJ268" s="26">
        <v>0</v>
      </c>
      <c r="AK268" s="26">
        <v>0</v>
      </c>
      <c r="AL268" s="234">
        <v>4455196907</v>
      </c>
    </row>
    <row r="269" spans="1:38" s="6" customFormat="1" ht="14.4" x14ac:dyDescent="0.3">
      <c r="A269" s="71" t="s">
        <v>1015</v>
      </c>
      <c r="B269" s="27" t="s">
        <v>145</v>
      </c>
      <c r="C269" s="26">
        <v>0</v>
      </c>
      <c r="D269" s="26">
        <v>446436578</v>
      </c>
      <c r="E269" s="26">
        <v>55820743</v>
      </c>
      <c r="F269" s="26">
        <v>0</v>
      </c>
      <c r="G269" s="26">
        <v>0</v>
      </c>
      <c r="H269" s="26">
        <v>0</v>
      </c>
      <c r="I269" s="26">
        <v>11958720</v>
      </c>
      <c r="J269" s="26">
        <v>1139489</v>
      </c>
      <c r="K269" s="26">
        <v>56381203</v>
      </c>
      <c r="L269" s="26">
        <v>9047120</v>
      </c>
      <c r="M269" s="26">
        <v>16875000</v>
      </c>
      <c r="N269" s="26">
        <v>0</v>
      </c>
      <c r="O269" s="26">
        <v>38991140</v>
      </c>
      <c r="P269" s="26">
        <v>34850483</v>
      </c>
      <c r="Q269" s="26">
        <v>0</v>
      </c>
      <c r="R269" s="26">
        <v>42860311</v>
      </c>
      <c r="S269" s="26">
        <v>11493722</v>
      </c>
      <c r="T269" s="26">
        <v>0</v>
      </c>
      <c r="U269" s="26">
        <v>0</v>
      </c>
      <c r="V269" s="26">
        <v>15420435</v>
      </c>
      <c r="W269" s="26">
        <v>25060119</v>
      </c>
      <c r="X269" s="26">
        <v>5707428</v>
      </c>
      <c r="Y269" s="26">
        <v>192726751</v>
      </c>
      <c r="Z269" s="26">
        <v>0</v>
      </c>
      <c r="AA269" s="26">
        <v>210539690</v>
      </c>
      <c r="AB269" s="26">
        <v>0</v>
      </c>
      <c r="AC269" s="26">
        <v>465186135</v>
      </c>
      <c r="AD269" s="26">
        <v>130229193</v>
      </c>
      <c r="AE269" s="26">
        <v>0</v>
      </c>
      <c r="AF269" s="26">
        <v>25238409</v>
      </c>
      <c r="AG269" s="26">
        <v>24686263</v>
      </c>
      <c r="AH269" s="26">
        <v>0</v>
      </c>
      <c r="AI269" s="26">
        <v>0</v>
      </c>
      <c r="AJ269" s="26">
        <v>0</v>
      </c>
      <c r="AK269" s="26">
        <v>0</v>
      </c>
      <c r="AL269" s="234">
        <v>1820648932</v>
      </c>
    </row>
    <row r="270" spans="1:38" s="6" customFormat="1" ht="14.4" x14ac:dyDescent="0.3">
      <c r="A270" s="71" t="s">
        <v>1016</v>
      </c>
      <c r="B270" s="27" t="s">
        <v>146</v>
      </c>
      <c r="C270" s="26">
        <v>373830219</v>
      </c>
      <c r="D270" s="26">
        <v>427500000</v>
      </c>
      <c r="E270" s="26">
        <v>186980737</v>
      </c>
      <c r="F270" s="26">
        <v>65178297</v>
      </c>
      <c r="G270" s="26">
        <v>358429564</v>
      </c>
      <c r="H270" s="26">
        <v>251619647</v>
      </c>
      <c r="I270" s="26">
        <v>40218750</v>
      </c>
      <c r="J270" s="26">
        <v>3969707</v>
      </c>
      <c r="K270" s="26">
        <v>208271395</v>
      </c>
      <c r="L270" s="26">
        <v>521366425</v>
      </c>
      <c r="M270" s="26">
        <v>0</v>
      </c>
      <c r="N270" s="26">
        <v>338297505</v>
      </c>
      <c r="O270" s="26">
        <v>334631190</v>
      </c>
      <c r="P270" s="26">
        <v>151033846</v>
      </c>
      <c r="Q270" s="26">
        <v>103966024</v>
      </c>
      <c r="R270" s="26">
        <v>399295731</v>
      </c>
      <c r="S270" s="26">
        <v>105029064</v>
      </c>
      <c r="T270" s="26">
        <v>114530793</v>
      </c>
      <c r="U270" s="26">
        <v>0</v>
      </c>
      <c r="V270" s="26">
        <v>260380221</v>
      </c>
      <c r="W270" s="26">
        <v>20959436</v>
      </c>
      <c r="X270" s="26">
        <v>20396171</v>
      </c>
      <c r="Y270" s="26">
        <v>226933651</v>
      </c>
      <c r="Z270" s="26">
        <v>2984376</v>
      </c>
      <c r="AA270" s="26">
        <v>257439423</v>
      </c>
      <c r="AB270" s="26">
        <v>576261079</v>
      </c>
      <c r="AC270" s="26">
        <v>459226978</v>
      </c>
      <c r="AD270" s="26">
        <v>1335687818</v>
      </c>
      <c r="AE270" s="26">
        <v>259977224</v>
      </c>
      <c r="AF270" s="26">
        <v>755981612</v>
      </c>
      <c r="AG270" s="26">
        <v>134620220</v>
      </c>
      <c r="AH270" s="26">
        <v>134723077</v>
      </c>
      <c r="AI270" s="26">
        <v>0</v>
      </c>
      <c r="AJ270" s="26">
        <v>0</v>
      </c>
      <c r="AK270" s="26">
        <v>0</v>
      </c>
      <c r="AL270" s="234">
        <v>8429720180</v>
      </c>
    </row>
    <row r="271" spans="1:38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153893437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83241</v>
      </c>
      <c r="Q271" s="26">
        <v>0</v>
      </c>
      <c r="R271" s="26">
        <v>17144124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106193212</v>
      </c>
      <c r="Y271" s="26">
        <v>5038234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4">
        <v>282352248</v>
      </c>
    </row>
    <row r="272" spans="1:38" s="6" customFormat="1" ht="14.4" x14ac:dyDescent="0.3">
      <c r="A272" s="71" t="s">
        <v>1018</v>
      </c>
      <c r="B272" s="27" t="s">
        <v>148</v>
      </c>
      <c r="C272" s="26">
        <v>0</v>
      </c>
      <c r="D272" s="26">
        <v>145532392</v>
      </c>
      <c r="E272" s="26">
        <v>143213955</v>
      </c>
      <c r="F272" s="26">
        <v>0</v>
      </c>
      <c r="G272" s="26">
        <v>0</v>
      </c>
      <c r="H272" s="26">
        <v>152914350</v>
      </c>
      <c r="I272" s="26">
        <v>71752314</v>
      </c>
      <c r="J272" s="26">
        <v>1283596</v>
      </c>
      <c r="K272" s="26">
        <v>48455093</v>
      </c>
      <c r="L272" s="26">
        <v>0</v>
      </c>
      <c r="M272" s="26">
        <v>0</v>
      </c>
      <c r="N272" s="26">
        <v>0</v>
      </c>
      <c r="O272" s="26">
        <v>103986794</v>
      </c>
      <c r="P272" s="26">
        <v>174252418</v>
      </c>
      <c r="Q272" s="26">
        <v>0</v>
      </c>
      <c r="R272" s="26">
        <v>60004436</v>
      </c>
      <c r="S272" s="26">
        <v>3670930</v>
      </c>
      <c r="T272" s="26">
        <v>0</v>
      </c>
      <c r="U272" s="26">
        <v>0</v>
      </c>
      <c r="V272" s="26">
        <v>30775905</v>
      </c>
      <c r="W272" s="26">
        <v>133653965</v>
      </c>
      <c r="X272" s="26">
        <v>9793203</v>
      </c>
      <c r="Y272" s="26">
        <v>71300618</v>
      </c>
      <c r="Z272" s="26">
        <v>0</v>
      </c>
      <c r="AA272" s="26">
        <v>144066510</v>
      </c>
      <c r="AB272" s="26">
        <v>0</v>
      </c>
      <c r="AC272" s="26">
        <v>454521579</v>
      </c>
      <c r="AD272" s="26">
        <v>193404148</v>
      </c>
      <c r="AE272" s="26">
        <v>205957799</v>
      </c>
      <c r="AF272" s="26">
        <v>82560738</v>
      </c>
      <c r="AG272" s="26">
        <v>40313846</v>
      </c>
      <c r="AH272" s="26">
        <v>0</v>
      </c>
      <c r="AI272" s="26">
        <v>0</v>
      </c>
      <c r="AJ272" s="26">
        <v>0</v>
      </c>
      <c r="AK272" s="26">
        <v>0</v>
      </c>
      <c r="AL272" s="234">
        <v>2271414589</v>
      </c>
    </row>
    <row r="273" spans="1:38" s="6" customFormat="1" ht="14.4" x14ac:dyDescent="0.3">
      <c r="A273" s="71" t="s">
        <v>1019</v>
      </c>
      <c r="B273" s="27" t="s">
        <v>149</v>
      </c>
      <c r="C273" s="26">
        <v>0</v>
      </c>
      <c r="D273" s="26">
        <v>14041761</v>
      </c>
      <c r="E273" s="26">
        <v>0</v>
      </c>
      <c r="F273" s="26">
        <v>0</v>
      </c>
      <c r="G273" s="26">
        <v>0</v>
      </c>
      <c r="H273" s="26">
        <v>55940500</v>
      </c>
      <c r="I273" s="26">
        <v>10762848</v>
      </c>
      <c r="J273" s="26">
        <v>42676</v>
      </c>
      <c r="K273" s="26">
        <v>7433870</v>
      </c>
      <c r="L273" s="26">
        <v>0</v>
      </c>
      <c r="M273" s="26">
        <v>0</v>
      </c>
      <c r="N273" s="26">
        <v>0</v>
      </c>
      <c r="O273" s="26">
        <v>4294132</v>
      </c>
      <c r="P273" s="26">
        <v>13552966</v>
      </c>
      <c r="Q273" s="26">
        <v>0</v>
      </c>
      <c r="R273" s="26">
        <v>6857650</v>
      </c>
      <c r="S273" s="26">
        <v>59611</v>
      </c>
      <c r="T273" s="26">
        <v>0</v>
      </c>
      <c r="U273" s="26">
        <v>0</v>
      </c>
      <c r="V273" s="26">
        <v>3623856</v>
      </c>
      <c r="W273" s="26">
        <v>3341350</v>
      </c>
      <c r="X273" s="26">
        <v>492974</v>
      </c>
      <c r="Y273" s="26">
        <v>8657070</v>
      </c>
      <c r="Z273" s="26">
        <v>0</v>
      </c>
      <c r="AA273" s="26">
        <v>28813302</v>
      </c>
      <c r="AB273" s="26">
        <v>0</v>
      </c>
      <c r="AC273" s="26">
        <v>0</v>
      </c>
      <c r="AD273" s="26">
        <v>10713518</v>
      </c>
      <c r="AE273" s="26">
        <v>20595780</v>
      </c>
      <c r="AF273" s="26">
        <v>0</v>
      </c>
      <c r="AG273" s="26">
        <v>40313846</v>
      </c>
      <c r="AH273" s="26">
        <v>0</v>
      </c>
      <c r="AI273" s="26">
        <v>0</v>
      </c>
      <c r="AJ273" s="26">
        <v>0</v>
      </c>
      <c r="AK273" s="26">
        <v>0</v>
      </c>
      <c r="AL273" s="234">
        <v>229537710</v>
      </c>
    </row>
    <row r="274" spans="1:38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2473173510</v>
      </c>
      <c r="AE274" s="26">
        <v>0</v>
      </c>
      <c r="AF274" s="26">
        <v>324060769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34">
        <v>2797234279</v>
      </c>
    </row>
    <row r="275" spans="1:38" s="6" customFormat="1" ht="14.4" x14ac:dyDescent="0.3">
      <c r="A275" s="71" t="s">
        <v>1021</v>
      </c>
      <c r="B275" s="27" t="s">
        <v>151</v>
      </c>
      <c r="C275" s="26">
        <v>0</v>
      </c>
      <c r="D275" s="26">
        <v>3921314</v>
      </c>
      <c r="E275" s="26">
        <v>347438584</v>
      </c>
      <c r="F275" s="26">
        <v>0</v>
      </c>
      <c r="G275" s="26">
        <v>0</v>
      </c>
      <c r="H275" s="26">
        <v>274590850</v>
      </c>
      <c r="I275" s="26">
        <v>47834876</v>
      </c>
      <c r="J275" s="26">
        <v>11783094</v>
      </c>
      <c r="K275" s="26">
        <v>590844151</v>
      </c>
      <c r="L275" s="26">
        <v>0</v>
      </c>
      <c r="M275" s="26">
        <v>61882481</v>
      </c>
      <c r="N275" s="26">
        <v>124138557</v>
      </c>
      <c r="O275" s="26">
        <v>125672782</v>
      </c>
      <c r="P275" s="26">
        <v>44531175</v>
      </c>
      <c r="Q275" s="26">
        <v>0</v>
      </c>
      <c r="R275" s="26">
        <v>102864746</v>
      </c>
      <c r="S275" s="26">
        <v>0</v>
      </c>
      <c r="T275" s="26">
        <v>0</v>
      </c>
      <c r="U275" s="26">
        <v>0</v>
      </c>
      <c r="V275" s="26">
        <v>356072376</v>
      </c>
      <c r="W275" s="26">
        <v>155355216</v>
      </c>
      <c r="X275" s="26">
        <v>398138502</v>
      </c>
      <c r="Y275" s="26">
        <v>89181394</v>
      </c>
      <c r="Z275" s="26">
        <v>0</v>
      </c>
      <c r="AA275" s="26">
        <v>468216160</v>
      </c>
      <c r="AB275" s="26">
        <v>0</v>
      </c>
      <c r="AC275" s="26">
        <v>27592303</v>
      </c>
      <c r="AD275" s="26">
        <v>614724443</v>
      </c>
      <c r="AE275" s="26">
        <v>144170459</v>
      </c>
      <c r="AF275" s="26">
        <v>0</v>
      </c>
      <c r="AG275" s="26">
        <v>206959089</v>
      </c>
      <c r="AH275" s="26">
        <v>0</v>
      </c>
      <c r="AI275" s="26">
        <v>0</v>
      </c>
      <c r="AJ275" s="26">
        <v>0</v>
      </c>
      <c r="AK275" s="26">
        <v>0</v>
      </c>
      <c r="AL275" s="234">
        <v>4195912552</v>
      </c>
    </row>
    <row r="276" spans="1:38" s="6" customFormat="1" ht="14.4" x14ac:dyDescent="0.3">
      <c r="A276" s="71" t="s">
        <v>1022</v>
      </c>
      <c r="B276" s="27" t="s">
        <v>152</v>
      </c>
      <c r="C276" s="26">
        <v>0</v>
      </c>
      <c r="D276" s="26">
        <v>133912380</v>
      </c>
      <c r="E276" s="26">
        <v>215543320</v>
      </c>
      <c r="F276" s="26">
        <v>0</v>
      </c>
      <c r="G276" s="26">
        <v>3049604</v>
      </c>
      <c r="H276" s="26">
        <v>103932470</v>
      </c>
      <c r="I276" s="26">
        <v>35876158</v>
      </c>
      <c r="J276" s="26">
        <v>469750</v>
      </c>
      <c r="K276" s="26">
        <v>26818721</v>
      </c>
      <c r="L276" s="26">
        <v>0</v>
      </c>
      <c r="M276" s="26">
        <v>0</v>
      </c>
      <c r="N276" s="26">
        <v>0</v>
      </c>
      <c r="O276" s="26">
        <v>75594454</v>
      </c>
      <c r="P276" s="26">
        <v>53243795</v>
      </c>
      <c r="Q276" s="26">
        <v>0</v>
      </c>
      <c r="R276" s="26">
        <v>34288249</v>
      </c>
      <c r="S276" s="26">
        <v>4208806</v>
      </c>
      <c r="T276" s="26">
        <v>0</v>
      </c>
      <c r="U276" s="26">
        <v>0</v>
      </c>
      <c r="V276" s="26">
        <v>260380221</v>
      </c>
      <c r="W276" s="26">
        <v>116947218</v>
      </c>
      <c r="X276" s="26">
        <v>86919560</v>
      </c>
      <c r="Y276" s="26">
        <v>13546771</v>
      </c>
      <c r="Z276" s="26">
        <v>0</v>
      </c>
      <c r="AA276" s="26">
        <v>57626603</v>
      </c>
      <c r="AB276" s="26">
        <v>15377472</v>
      </c>
      <c r="AC276" s="26">
        <v>339131821</v>
      </c>
      <c r="AD276" s="26">
        <v>143182966</v>
      </c>
      <c r="AE276" s="26">
        <v>41191559</v>
      </c>
      <c r="AF276" s="26">
        <v>38696988</v>
      </c>
      <c r="AG276" s="26">
        <v>40313846</v>
      </c>
      <c r="AH276" s="26">
        <v>0</v>
      </c>
      <c r="AI276" s="26">
        <v>0</v>
      </c>
      <c r="AJ276" s="26">
        <v>0</v>
      </c>
      <c r="AK276" s="26">
        <v>0</v>
      </c>
      <c r="AL276" s="234">
        <v>1840252732</v>
      </c>
    </row>
    <row r="277" spans="1:38" s="6" customFormat="1" ht="14.4" x14ac:dyDescent="0.3">
      <c r="A277" s="71" t="s">
        <v>1023</v>
      </c>
      <c r="B277" s="27" t="s">
        <v>153</v>
      </c>
      <c r="C277" s="26">
        <v>0</v>
      </c>
      <c r="D277" s="26">
        <v>9169488</v>
      </c>
      <c r="E277" s="26">
        <v>0</v>
      </c>
      <c r="F277" s="26">
        <v>0</v>
      </c>
      <c r="G277" s="26">
        <v>0</v>
      </c>
      <c r="H277" s="26">
        <v>62558820</v>
      </c>
      <c r="I277" s="26">
        <v>23917438</v>
      </c>
      <c r="J277" s="26">
        <v>535856</v>
      </c>
      <c r="K277" s="26">
        <v>0</v>
      </c>
      <c r="L277" s="26">
        <v>0</v>
      </c>
      <c r="M277" s="26">
        <v>0</v>
      </c>
      <c r="N277" s="26">
        <v>0</v>
      </c>
      <c r="O277" s="26">
        <v>26091475</v>
      </c>
      <c r="P277" s="26">
        <v>38722761</v>
      </c>
      <c r="Q277" s="26">
        <v>0</v>
      </c>
      <c r="R277" s="26">
        <v>5143237</v>
      </c>
      <c r="S277" s="26">
        <v>0</v>
      </c>
      <c r="T277" s="26">
        <v>0</v>
      </c>
      <c r="U277" s="26">
        <v>0</v>
      </c>
      <c r="V277" s="26">
        <v>3393938</v>
      </c>
      <c r="W277" s="26">
        <v>1670674</v>
      </c>
      <c r="X277" s="26">
        <v>11720160</v>
      </c>
      <c r="Y277" s="26">
        <v>7180224</v>
      </c>
      <c r="Z277" s="26">
        <v>0</v>
      </c>
      <c r="AA277" s="26">
        <v>21609977</v>
      </c>
      <c r="AB277" s="26">
        <v>0</v>
      </c>
      <c r="AC277" s="26">
        <v>0</v>
      </c>
      <c r="AD277" s="26">
        <v>0</v>
      </c>
      <c r="AE277" s="26">
        <v>10297890</v>
      </c>
      <c r="AF277" s="26">
        <v>939263822</v>
      </c>
      <c r="AG277" s="26">
        <v>40313846</v>
      </c>
      <c r="AH277" s="26">
        <v>0</v>
      </c>
      <c r="AI277" s="26">
        <v>0</v>
      </c>
      <c r="AJ277" s="26">
        <v>0</v>
      </c>
      <c r="AK277" s="26">
        <v>0</v>
      </c>
      <c r="AL277" s="234">
        <v>1201589606</v>
      </c>
    </row>
    <row r="278" spans="1:38" s="6" customFormat="1" ht="14.4" x14ac:dyDescent="0.3">
      <c r="A278" s="71" t="s">
        <v>1024</v>
      </c>
      <c r="B278" s="27" t="s">
        <v>154</v>
      </c>
      <c r="C278" s="26">
        <v>0</v>
      </c>
      <c r="D278" s="26">
        <v>36361001</v>
      </c>
      <c r="E278" s="26">
        <v>57663093</v>
      </c>
      <c r="F278" s="26">
        <v>0</v>
      </c>
      <c r="G278" s="26">
        <v>0</v>
      </c>
      <c r="H278" s="26">
        <v>155060710</v>
      </c>
      <c r="I278" s="26">
        <v>47834876</v>
      </c>
      <c r="J278" s="26">
        <v>277393</v>
      </c>
      <c r="K278" s="26">
        <v>31725554</v>
      </c>
      <c r="L278" s="26">
        <v>0</v>
      </c>
      <c r="M278" s="26">
        <v>0</v>
      </c>
      <c r="N278" s="26">
        <v>0</v>
      </c>
      <c r="O278" s="26">
        <v>235039439</v>
      </c>
      <c r="P278" s="26">
        <v>29042070</v>
      </c>
      <c r="Q278" s="26">
        <v>0</v>
      </c>
      <c r="R278" s="26">
        <v>593770193</v>
      </c>
      <c r="S278" s="26">
        <v>8860049</v>
      </c>
      <c r="T278" s="26">
        <v>0</v>
      </c>
      <c r="U278" s="26">
        <v>0</v>
      </c>
      <c r="V278" s="26">
        <v>102822663</v>
      </c>
      <c r="W278" s="26">
        <v>11694723</v>
      </c>
      <c r="X278" s="26">
        <v>8064324</v>
      </c>
      <c r="Y278" s="26">
        <v>28607452</v>
      </c>
      <c r="Z278" s="26">
        <v>0</v>
      </c>
      <c r="AA278" s="26">
        <v>216099765</v>
      </c>
      <c r="AB278" s="26">
        <v>19560180</v>
      </c>
      <c r="AC278" s="26">
        <v>221396131</v>
      </c>
      <c r="AD278" s="26">
        <v>129047920</v>
      </c>
      <c r="AE278" s="26">
        <v>102978898</v>
      </c>
      <c r="AF278" s="26">
        <v>10682998</v>
      </c>
      <c r="AG278" s="26">
        <v>236960888</v>
      </c>
      <c r="AH278" s="26">
        <v>0</v>
      </c>
      <c r="AI278" s="26">
        <v>0</v>
      </c>
      <c r="AJ278" s="26">
        <v>0</v>
      </c>
      <c r="AK278" s="26">
        <v>0</v>
      </c>
      <c r="AL278" s="234">
        <v>2283550320</v>
      </c>
    </row>
    <row r="279" spans="1:38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379117548</v>
      </c>
      <c r="F279" s="26">
        <v>0</v>
      </c>
      <c r="G279" s="26">
        <v>0</v>
      </c>
      <c r="H279" s="26">
        <v>1455480000</v>
      </c>
      <c r="I279" s="26">
        <v>0</v>
      </c>
      <c r="J279" s="26">
        <v>0</v>
      </c>
      <c r="K279" s="26">
        <v>0</v>
      </c>
      <c r="L279" s="26">
        <v>455272348</v>
      </c>
      <c r="M279" s="26">
        <v>0</v>
      </c>
      <c r="N279" s="26">
        <v>490703575</v>
      </c>
      <c r="O279" s="26">
        <v>0</v>
      </c>
      <c r="P279" s="26">
        <v>0</v>
      </c>
      <c r="Q279" s="26">
        <v>357244492</v>
      </c>
      <c r="R279" s="26">
        <v>5034462</v>
      </c>
      <c r="S279" s="26">
        <v>152927777</v>
      </c>
      <c r="T279" s="26">
        <v>0</v>
      </c>
      <c r="U279" s="26">
        <v>0</v>
      </c>
      <c r="V279" s="26">
        <v>59453370</v>
      </c>
      <c r="W279" s="26">
        <v>0</v>
      </c>
      <c r="X279" s="26">
        <v>82125000</v>
      </c>
      <c r="Y279" s="26">
        <v>75270411</v>
      </c>
      <c r="Z279" s="26">
        <v>0</v>
      </c>
      <c r="AA279" s="26">
        <v>118517055</v>
      </c>
      <c r="AB279" s="26">
        <v>225089560</v>
      </c>
      <c r="AC279" s="26">
        <v>0</v>
      </c>
      <c r="AD279" s="26">
        <v>25508287</v>
      </c>
      <c r="AE279" s="26">
        <v>217260990</v>
      </c>
      <c r="AF279" s="26">
        <v>262098166</v>
      </c>
      <c r="AG279" s="26">
        <v>558786894</v>
      </c>
      <c r="AH279" s="26">
        <v>136122975</v>
      </c>
      <c r="AI279" s="26">
        <v>0</v>
      </c>
      <c r="AJ279" s="26">
        <v>0</v>
      </c>
      <c r="AK279" s="26">
        <v>0</v>
      </c>
      <c r="AL279" s="234">
        <v>5056012910</v>
      </c>
    </row>
    <row r="280" spans="1:38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465825000</v>
      </c>
      <c r="I280" s="26">
        <v>5979359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4502647</v>
      </c>
      <c r="Q280" s="26">
        <v>0</v>
      </c>
      <c r="R280" s="26">
        <v>54107143</v>
      </c>
      <c r="S280" s="26">
        <v>0</v>
      </c>
      <c r="T280" s="26">
        <v>0</v>
      </c>
      <c r="U280" s="26">
        <v>0</v>
      </c>
      <c r="V280" s="26">
        <v>76704449</v>
      </c>
      <c r="W280" s="26">
        <v>9409024</v>
      </c>
      <c r="X280" s="26">
        <v>129701176</v>
      </c>
      <c r="Y280" s="26">
        <v>4221096122</v>
      </c>
      <c r="Z280" s="26">
        <v>42623266</v>
      </c>
      <c r="AA280" s="26">
        <v>1586467799</v>
      </c>
      <c r="AB280" s="26">
        <v>44436081</v>
      </c>
      <c r="AC280" s="26">
        <v>45618736</v>
      </c>
      <c r="AD280" s="26">
        <v>1125660760</v>
      </c>
      <c r="AE280" s="26">
        <v>187293957</v>
      </c>
      <c r="AF280" s="26">
        <v>91660846</v>
      </c>
      <c r="AG280" s="26">
        <v>36818131</v>
      </c>
      <c r="AH280" s="26">
        <v>0</v>
      </c>
      <c r="AI280" s="26">
        <v>0</v>
      </c>
      <c r="AJ280" s="26">
        <v>0</v>
      </c>
      <c r="AK280" s="26">
        <v>0</v>
      </c>
      <c r="AL280" s="234">
        <v>8178453947</v>
      </c>
    </row>
    <row r="281" spans="1:38" s="6" customFormat="1" ht="14.4" x14ac:dyDescent="0.3">
      <c r="A281" s="105" t="s">
        <v>1027</v>
      </c>
      <c r="B281" s="106" t="s">
        <v>157</v>
      </c>
      <c r="C281" s="107">
        <v>373830219</v>
      </c>
      <c r="D281" s="107">
        <v>1904634754</v>
      </c>
      <c r="E281" s="107">
        <v>2977706320</v>
      </c>
      <c r="F281" s="107">
        <v>65178297</v>
      </c>
      <c r="G281" s="107">
        <v>515372605</v>
      </c>
      <c r="H281" s="107">
        <v>3585632947</v>
      </c>
      <c r="I281" s="107">
        <v>595103316</v>
      </c>
      <c r="J281" s="107">
        <v>105183358</v>
      </c>
      <c r="K281" s="107">
        <v>1308030853</v>
      </c>
      <c r="L281" s="107">
        <v>1009149038</v>
      </c>
      <c r="M281" s="107">
        <v>92951572</v>
      </c>
      <c r="N281" s="107">
        <v>1602444080</v>
      </c>
      <c r="O281" s="107">
        <v>1590011077</v>
      </c>
      <c r="P281" s="107">
        <v>1084274688</v>
      </c>
      <c r="Q281" s="107">
        <v>1323195644</v>
      </c>
      <c r="R281" s="107">
        <v>1848012348</v>
      </c>
      <c r="S281" s="107">
        <v>293786737</v>
      </c>
      <c r="T281" s="107">
        <v>114530793</v>
      </c>
      <c r="U281" s="107">
        <v>0</v>
      </c>
      <c r="V281" s="107">
        <v>1763173507</v>
      </c>
      <c r="W281" s="107">
        <v>923565842</v>
      </c>
      <c r="X281" s="107">
        <v>872855087</v>
      </c>
      <c r="Y281" s="107">
        <v>5442455681</v>
      </c>
      <c r="Z281" s="107">
        <v>45607642</v>
      </c>
      <c r="AA281" s="107">
        <v>3829728840</v>
      </c>
      <c r="AB281" s="107">
        <v>1106512823</v>
      </c>
      <c r="AC281" s="107">
        <v>3490914682</v>
      </c>
      <c r="AD281" s="107">
        <v>7066237714</v>
      </c>
      <c r="AE281" s="107">
        <v>1488363365</v>
      </c>
      <c r="AF281" s="107">
        <v>4242511964</v>
      </c>
      <c r="AG281" s="107">
        <v>1556302447</v>
      </c>
      <c r="AH281" s="107">
        <v>410099404</v>
      </c>
      <c r="AI281" s="107">
        <v>0</v>
      </c>
      <c r="AJ281" s="107">
        <v>0</v>
      </c>
      <c r="AK281" s="107">
        <v>0</v>
      </c>
      <c r="AL281" s="235">
        <v>52627357644</v>
      </c>
    </row>
    <row r="282" spans="1:38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4">
        <v>0</v>
      </c>
    </row>
    <row r="283" spans="1:38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4">
        <v>0</v>
      </c>
    </row>
    <row r="284" spans="1:38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4">
        <v>0</v>
      </c>
    </row>
    <row r="285" spans="1:38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4">
        <v>0</v>
      </c>
    </row>
    <row r="286" spans="1:38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4">
        <v>0</v>
      </c>
    </row>
    <row r="287" spans="1:38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4">
        <v>0</v>
      </c>
    </row>
    <row r="288" spans="1:38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4">
        <v>0</v>
      </c>
    </row>
    <row r="289" spans="1:38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4">
        <v>0</v>
      </c>
    </row>
    <row r="290" spans="1:38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4">
        <v>0</v>
      </c>
    </row>
    <row r="291" spans="1:38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4">
        <v>0</v>
      </c>
    </row>
    <row r="292" spans="1:38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4">
        <v>0</v>
      </c>
    </row>
    <row r="293" spans="1:38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4">
        <v>0</v>
      </c>
    </row>
    <row r="294" spans="1:38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4">
        <v>0</v>
      </c>
    </row>
    <row r="295" spans="1:38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4">
        <v>0</v>
      </c>
    </row>
    <row r="296" spans="1:38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5">
        <v>0</v>
      </c>
    </row>
    <row r="297" spans="1:38" s="6" customFormat="1" ht="14.4" collapsed="1" x14ac:dyDescent="0.3">
      <c r="A297" s="72" t="s">
        <v>60</v>
      </c>
      <c r="B297" s="33" t="s">
        <v>139</v>
      </c>
      <c r="C297" s="34">
        <v>373830219</v>
      </c>
      <c r="D297" s="34">
        <v>1904634754</v>
      </c>
      <c r="E297" s="34">
        <v>2977706320</v>
      </c>
      <c r="F297" s="34">
        <v>65178297</v>
      </c>
      <c r="G297" s="34">
        <v>515372605</v>
      </c>
      <c r="H297" s="34">
        <v>3585632947</v>
      </c>
      <c r="I297" s="34">
        <v>595103316</v>
      </c>
      <c r="J297" s="34">
        <v>105183358</v>
      </c>
      <c r="K297" s="34">
        <v>1308030853</v>
      </c>
      <c r="L297" s="34">
        <v>1009149038</v>
      </c>
      <c r="M297" s="34">
        <v>92951572</v>
      </c>
      <c r="N297" s="34">
        <v>1602444080</v>
      </c>
      <c r="O297" s="34">
        <v>1590011077</v>
      </c>
      <c r="P297" s="34">
        <v>1084274688</v>
      </c>
      <c r="Q297" s="34">
        <v>1323195644</v>
      </c>
      <c r="R297" s="34">
        <v>1848012348</v>
      </c>
      <c r="S297" s="34">
        <v>293786737</v>
      </c>
      <c r="T297" s="34">
        <v>114530793</v>
      </c>
      <c r="U297" s="34">
        <v>0</v>
      </c>
      <c r="V297" s="34">
        <v>1763173507</v>
      </c>
      <c r="W297" s="34">
        <v>923565842</v>
      </c>
      <c r="X297" s="34">
        <v>872855087</v>
      </c>
      <c r="Y297" s="34">
        <v>5442455681</v>
      </c>
      <c r="Z297" s="34">
        <v>45607642</v>
      </c>
      <c r="AA297" s="34">
        <v>3829728840</v>
      </c>
      <c r="AB297" s="34">
        <v>1106512823</v>
      </c>
      <c r="AC297" s="34">
        <v>3490914682</v>
      </c>
      <c r="AD297" s="34">
        <v>7066237714</v>
      </c>
      <c r="AE297" s="34">
        <v>1488363365</v>
      </c>
      <c r="AF297" s="34">
        <v>4242511964</v>
      </c>
      <c r="AG297" s="34">
        <v>1556302447</v>
      </c>
      <c r="AH297" s="34">
        <v>410099404</v>
      </c>
      <c r="AI297" s="34">
        <v>0</v>
      </c>
      <c r="AJ297" s="34">
        <v>0</v>
      </c>
      <c r="AK297" s="34">
        <v>0</v>
      </c>
      <c r="AL297" s="236">
        <v>52627357644</v>
      </c>
    </row>
    <row r="298" spans="1:38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4394042</v>
      </c>
      <c r="H298" s="26">
        <v>14469482</v>
      </c>
      <c r="I298" s="26">
        <v>8195437</v>
      </c>
      <c r="J298" s="26">
        <v>626197</v>
      </c>
      <c r="K298" s="26">
        <v>0</v>
      </c>
      <c r="L298" s="26">
        <v>0</v>
      </c>
      <c r="M298" s="26">
        <v>38923012</v>
      </c>
      <c r="N298" s="26">
        <v>1862474</v>
      </c>
      <c r="O298" s="26">
        <v>2310850</v>
      </c>
      <c r="P298" s="26">
        <v>16753794</v>
      </c>
      <c r="Q298" s="26">
        <v>9083845</v>
      </c>
      <c r="R298" s="26">
        <v>371287</v>
      </c>
      <c r="S298" s="26">
        <v>5031344</v>
      </c>
      <c r="T298" s="26">
        <v>0</v>
      </c>
      <c r="U298" s="26">
        <v>0</v>
      </c>
      <c r="V298" s="26">
        <v>0</v>
      </c>
      <c r="W298" s="26">
        <v>285281</v>
      </c>
      <c r="X298" s="26">
        <v>0</v>
      </c>
      <c r="Y298" s="26">
        <v>8932975</v>
      </c>
      <c r="Z298" s="26">
        <v>0</v>
      </c>
      <c r="AA298" s="26">
        <v>191282867</v>
      </c>
      <c r="AB298" s="26">
        <v>0</v>
      </c>
      <c r="AC298" s="26">
        <v>0</v>
      </c>
      <c r="AD298" s="26">
        <v>31026280</v>
      </c>
      <c r="AE298" s="26">
        <v>0</v>
      </c>
      <c r="AF298" s="26">
        <v>5169796</v>
      </c>
      <c r="AG298" s="26">
        <v>0</v>
      </c>
      <c r="AH298" s="26">
        <v>227939008</v>
      </c>
      <c r="AI298" s="26">
        <v>0</v>
      </c>
      <c r="AJ298" s="26">
        <v>0</v>
      </c>
      <c r="AK298" s="26">
        <v>0</v>
      </c>
      <c r="AL298" s="234">
        <v>567660059</v>
      </c>
    </row>
    <row r="299" spans="1:38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325371183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511919449</v>
      </c>
      <c r="Z299" s="26">
        <v>0</v>
      </c>
      <c r="AA299" s="26">
        <v>0</v>
      </c>
      <c r="AB299" s="26">
        <v>0</v>
      </c>
      <c r="AC299" s="26">
        <v>0</v>
      </c>
      <c r="AD299" s="26">
        <v>6105345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6">
        <v>0</v>
      </c>
      <c r="AL299" s="234">
        <v>1455975451</v>
      </c>
    </row>
    <row r="300" spans="1:38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426011</v>
      </c>
      <c r="H300" s="26">
        <v>0</v>
      </c>
      <c r="I300" s="26">
        <v>46441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426035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4">
        <v>898487</v>
      </c>
    </row>
    <row r="301" spans="1:38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3674848</v>
      </c>
      <c r="F301" s="26">
        <v>0</v>
      </c>
      <c r="G301" s="26">
        <v>57575074</v>
      </c>
      <c r="H301" s="26">
        <v>0</v>
      </c>
      <c r="I301" s="26">
        <v>304848404</v>
      </c>
      <c r="J301" s="26">
        <v>250000</v>
      </c>
      <c r="K301" s="26">
        <v>0</v>
      </c>
      <c r="L301" s="26">
        <v>0</v>
      </c>
      <c r="M301" s="26">
        <v>2018438</v>
      </c>
      <c r="N301" s="26">
        <v>392080</v>
      </c>
      <c r="O301" s="26">
        <v>0</v>
      </c>
      <c r="P301" s="26">
        <v>156599848</v>
      </c>
      <c r="Q301" s="26">
        <v>108322457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11931818</v>
      </c>
      <c r="Y301" s="26">
        <v>514711</v>
      </c>
      <c r="Z301" s="26">
        <v>0</v>
      </c>
      <c r="AA301" s="26">
        <v>56139914</v>
      </c>
      <c r="AB301" s="26">
        <v>0</v>
      </c>
      <c r="AC301" s="26">
        <v>0</v>
      </c>
      <c r="AD301" s="26">
        <v>35855957</v>
      </c>
      <c r="AE301" s="26">
        <v>0</v>
      </c>
      <c r="AF301" s="26">
        <v>14132541</v>
      </c>
      <c r="AG301" s="26">
        <v>0</v>
      </c>
      <c r="AH301" s="26">
        <v>91876666</v>
      </c>
      <c r="AI301" s="26">
        <v>0</v>
      </c>
      <c r="AJ301" s="26">
        <v>0</v>
      </c>
      <c r="AK301" s="26">
        <v>0</v>
      </c>
      <c r="AL301" s="234">
        <v>964277466</v>
      </c>
    </row>
    <row r="302" spans="1:38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4">
        <v>0</v>
      </c>
    </row>
    <row r="303" spans="1:38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4">
        <v>0</v>
      </c>
    </row>
    <row r="304" spans="1:38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6223666</v>
      </c>
      <c r="H304" s="26">
        <v>0</v>
      </c>
      <c r="I304" s="26">
        <v>351328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4789971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22718</v>
      </c>
      <c r="AI304" s="26">
        <v>0</v>
      </c>
      <c r="AJ304" s="26">
        <v>0</v>
      </c>
      <c r="AK304" s="26">
        <v>0</v>
      </c>
      <c r="AL304" s="234">
        <v>11387683</v>
      </c>
    </row>
    <row r="305" spans="1:38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4">
        <v>0</v>
      </c>
    </row>
    <row r="306" spans="1:38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67179642</v>
      </c>
      <c r="I306" s="26">
        <v>335134757</v>
      </c>
      <c r="J306" s="26">
        <v>0</v>
      </c>
      <c r="K306" s="26">
        <v>0</v>
      </c>
      <c r="L306" s="26">
        <v>0</v>
      </c>
      <c r="M306" s="26">
        <v>378996944</v>
      </c>
      <c r="N306" s="26">
        <v>20866435</v>
      </c>
      <c r="O306" s="26">
        <v>1199125</v>
      </c>
      <c r="P306" s="26">
        <v>48430589</v>
      </c>
      <c r="Q306" s="26">
        <v>11899481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18399984</v>
      </c>
      <c r="Z306" s="26">
        <v>0</v>
      </c>
      <c r="AA306" s="26">
        <v>0</v>
      </c>
      <c r="AB306" s="26">
        <v>0</v>
      </c>
      <c r="AC306" s="26">
        <v>0</v>
      </c>
      <c r="AD306" s="26">
        <v>175458773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4">
        <v>1059847433</v>
      </c>
    </row>
    <row r="307" spans="1:38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233375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4">
        <v>233375</v>
      </c>
    </row>
    <row r="308" spans="1:38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4">
        <v>0</v>
      </c>
    </row>
    <row r="309" spans="1:38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527545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1185364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4">
        <v>1712909</v>
      </c>
    </row>
    <row r="310" spans="1:38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4">
        <v>0</v>
      </c>
    </row>
    <row r="311" spans="1:38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4">
        <v>0</v>
      </c>
    </row>
    <row r="312" spans="1:38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4676936</v>
      </c>
      <c r="F312" s="107">
        <v>0</v>
      </c>
      <c r="G312" s="107">
        <v>68618793</v>
      </c>
      <c r="H312" s="107">
        <v>81649124</v>
      </c>
      <c r="I312" s="107">
        <v>649337287</v>
      </c>
      <c r="J312" s="107">
        <v>876197</v>
      </c>
      <c r="K312" s="107">
        <v>0</v>
      </c>
      <c r="L312" s="107">
        <v>0</v>
      </c>
      <c r="M312" s="107">
        <v>556420702</v>
      </c>
      <c r="N312" s="107">
        <v>493982251</v>
      </c>
      <c r="O312" s="107">
        <v>3509975</v>
      </c>
      <c r="P312" s="107">
        <v>547155414</v>
      </c>
      <c r="Q312" s="107">
        <v>131479603</v>
      </c>
      <c r="R312" s="107">
        <v>107392225</v>
      </c>
      <c r="S312" s="107">
        <v>6473298</v>
      </c>
      <c r="T312" s="107">
        <v>0</v>
      </c>
      <c r="U312" s="107">
        <v>0</v>
      </c>
      <c r="V312" s="107">
        <v>0</v>
      </c>
      <c r="W312" s="107">
        <v>11967099</v>
      </c>
      <c r="X312" s="107">
        <v>14213521</v>
      </c>
      <c r="Y312" s="107">
        <v>539767119</v>
      </c>
      <c r="Z312" s="107">
        <v>0</v>
      </c>
      <c r="AA312" s="107">
        <v>253824151</v>
      </c>
      <c r="AB312" s="107">
        <v>0</v>
      </c>
      <c r="AC312" s="107">
        <v>0</v>
      </c>
      <c r="AD312" s="107">
        <v>248446355</v>
      </c>
      <c r="AE312" s="107">
        <v>0</v>
      </c>
      <c r="AF312" s="107">
        <v>19302337</v>
      </c>
      <c r="AG312" s="107">
        <v>0</v>
      </c>
      <c r="AH312" s="107">
        <v>322900476</v>
      </c>
      <c r="AI312" s="107">
        <v>0</v>
      </c>
      <c r="AJ312" s="107">
        <v>0</v>
      </c>
      <c r="AK312" s="107">
        <v>0</v>
      </c>
      <c r="AL312" s="235">
        <v>4061992863</v>
      </c>
    </row>
    <row r="313" spans="1:38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2865039</v>
      </c>
      <c r="X313" s="26">
        <v>0</v>
      </c>
      <c r="Y313" s="26">
        <v>0</v>
      </c>
      <c r="Z313" s="26">
        <v>0</v>
      </c>
      <c r="AA313" s="26">
        <v>0</v>
      </c>
      <c r="AB313" s="26">
        <v>5878348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6">
        <v>0</v>
      </c>
      <c r="AL313" s="234">
        <v>11925408</v>
      </c>
    </row>
    <row r="314" spans="1:38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79791603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4">
        <v>79791603</v>
      </c>
    </row>
    <row r="315" spans="1:38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4">
        <v>0</v>
      </c>
    </row>
    <row r="316" spans="1:38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11681818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11817137</v>
      </c>
      <c r="AH316" s="26">
        <v>0</v>
      </c>
      <c r="AI316" s="26">
        <v>0</v>
      </c>
      <c r="AJ316" s="26">
        <v>0</v>
      </c>
      <c r="AK316" s="26">
        <v>0</v>
      </c>
      <c r="AL316" s="234">
        <v>61410805</v>
      </c>
    </row>
    <row r="317" spans="1:38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4">
        <v>0</v>
      </c>
    </row>
    <row r="318" spans="1:38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4">
        <v>0</v>
      </c>
    </row>
    <row r="319" spans="1:38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4">
        <v>0</v>
      </c>
    </row>
    <row r="320" spans="1:38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4">
        <v>0</v>
      </c>
    </row>
    <row r="321" spans="1:38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2186366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4">
        <v>3617639</v>
      </c>
    </row>
    <row r="322" spans="1:38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4">
        <v>0</v>
      </c>
    </row>
    <row r="323" spans="1:38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4">
        <v>0</v>
      </c>
    </row>
    <row r="324" spans="1:38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16369329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4">
        <v>16369329</v>
      </c>
    </row>
    <row r="325" spans="1:38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4">
        <v>0</v>
      </c>
    </row>
    <row r="326" spans="1:38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4">
        <v>0</v>
      </c>
    </row>
    <row r="327" spans="1:38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11681818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4296312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104225646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14999158</v>
      </c>
      <c r="AH327" s="107">
        <v>0</v>
      </c>
      <c r="AI327" s="107">
        <v>0</v>
      </c>
      <c r="AJ327" s="107">
        <v>0</v>
      </c>
      <c r="AK327" s="107">
        <v>0</v>
      </c>
      <c r="AL327" s="235">
        <v>173114784</v>
      </c>
    </row>
    <row r="328" spans="1:38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4676936</v>
      </c>
      <c r="F328" s="34">
        <v>0</v>
      </c>
      <c r="G328" s="34">
        <v>68618793</v>
      </c>
      <c r="H328" s="34">
        <v>81649124</v>
      </c>
      <c r="I328" s="34">
        <v>649337287</v>
      </c>
      <c r="J328" s="34">
        <v>12558015</v>
      </c>
      <c r="K328" s="34">
        <v>0</v>
      </c>
      <c r="L328" s="34">
        <v>0</v>
      </c>
      <c r="M328" s="34">
        <v>556420702</v>
      </c>
      <c r="N328" s="34">
        <v>493982251</v>
      </c>
      <c r="O328" s="34">
        <v>3509975</v>
      </c>
      <c r="P328" s="34">
        <v>547155414</v>
      </c>
      <c r="Q328" s="34">
        <v>131479603</v>
      </c>
      <c r="R328" s="34">
        <v>107392225</v>
      </c>
      <c r="S328" s="34">
        <v>6473298</v>
      </c>
      <c r="T328" s="34">
        <v>0</v>
      </c>
      <c r="U328" s="34">
        <v>0</v>
      </c>
      <c r="V328" s="34">
        <v>0</v>
      </c>
      <c r="W328" s="34">
        <v>16263411</v>
      </c>
      <c r="X328" s="34">
        <v>14213521</v>
      </c>
      <c r="Y328" s="34">
        <v>539767119</v>
      </c>
      <c r="Z328" s="34">
        <v>11250000</v>
      </c>
      <c r="AA328" s="34">
        <v>253824151</v>
      </c>
      <c r="AB328" s="34">
        <v>104225646</v>
      </c>
      <c r="AC328" s="34">
        <v>0</v>
      </c>
      <c r="AD328" s="34">
        <v>248446355</v>
      </c>
      <c r="AE328" s="34">
        <v>26661850</v>
      </c>
      <c r="AF328" s="34">
        <v>19302337</v>
      </c>
      <c r="AG328" s="34">
        <v>14999158</v>
      </c>
      <c r="AH328" s="34">
        <v>322900476</v>
      </c>
      <c r="AI328" s="34">
        <v>0</v>
      </c>
      <c r="AJ328" s="34">
        <v>0</v>
      </c>
      <c r="AK328" s="34">
        <v>0</v>
      </c>
      <c r="AL328" s="236">
        <v>4235107647</v>
      </c>
    </row>
    <row r="329" spans="1:38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4">
        <v>0</v>
      </c>
    </row>
    <row r="330" spans="1:38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4">
        <v>0</v>
      </c>
    </row>
    <row r="331" spans="1:38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4">
        <v>0</v>
      </c>
    </row>
    <row r="332" spans="1:38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4">
        <v>0</v>
      </c>
    </row>
    <row r="333" spans="1:38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4">
        <v>0</v>
      </c>
    </row>
    <row r="334" spans="1:38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4">
        <v>0</v>
      </c>
    </row>
    <row r="335" spans="1:38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4">
        <v>0</v>
      </c>
    </row>
    <row r="336" spans="1:38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4">
        <v>0</v>
      </c>
    </row>
    <row r="337" spans="1:38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4">
        <v>0</v>
      </c>
    </row>
    <row r="338" spans="1:38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4">
        <v>0</v>
      </c>
    </row>
    <row r="339" spans="1:38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4">
        <v>0</v>
      </c>
    </row>
    <row r="340" spans="1:38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4">
        <v>0</v>
      </c>
    </row>
    <row r="341" spans="1:38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4">
        <v>0</v>
      </c>
    </row>
    <row r="342" spans="1:38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4">
        <v>0</v>
      </c>
    </row>
    <row r="343" spans="1:38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5">
        <v>0</v>
      </c>
    </row>
    <row r="344" spans="1:38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4">
        <v>0</v>
      </c>
    </row>
    <row r="345" spans="1:38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4">
        <v>0</v>
      </c>
    </row>
    <row r="346" spans="1:38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4">
        <v>0</v>
      </c>
    </row>
    <row r="347" spans="1:38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4">
        <v>0</v>
      </c>
    </row>
    <row r="348" spans="1:38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4">
        <v>0</v>
      </c>
    </row>
    <row r="349" spans="1:38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4">
        <v>0</v>
      </c>
    </row>
    <row r="350" spans="1:38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4">
        <v>0</v>
      </c>
    </row>
    <row r="351" spans="1:38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4">
        <v>0</v>
      </c>
    </row>
    <row r="352" spans="1:38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4">
        <v>0</v>
      </c>
    </row>
    <row r="353" spans="1:38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4">
        <v>0</v>
      </c>
    </row>
    <row r="354" spans="1:38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4">
        <v>0</v>
      </c>
    </row>
    <row r="355" spans="1:38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4">
        <v>0</v>
      </c>
    </row>
    <row r="356" spans="1:38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4">
        <v>0</v>
      </c>
    </row>
    <row r="357" spans="1:38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4">
        <v>0</v>
      </c>
    </row>
    <row r="358" spans="1:38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5">
        <v>0</v>
      </c>
    </row>
    <row r="359" spans="1:38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4">
        <v>0</v>
      </c>
    </row>
    <row r="360" spans="1:38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4">
        <v>0</v>
      </c>
    </row>
    <row r="361" spans="1:38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4">
        <v>0</v>
      </c>
    </row>
    <row r="362" spans="1:38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4">
        <v>0</v>
      </c>
    </row>
    <row r="363" spans="1:38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4">
        <v>0</v>
      </c>
    </row>
    <row r="364" spans="1:38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4">
        <v>0</v>
      </c>
    </row>
    <row r="365" spans="1:38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4">
        <v>0</v>
      </c>
    </row>
    <row r="366" spans="1:38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4">
        <v>0</v>
      </c>
    </row>
    <row r="367" spans="1:38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4">
        <v>0</v>
      </c>
    </row>
    <row r="368" spans="1:38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4">
        <v>0</v>
      </c>
    </row>
    <row r="369" spans="1:38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4">
        <v>0</v>
      </c>
    </row>
    <row r="370" spans="1:38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4">
        <v>0</v>
      </c>
    </row>
    <row r="371" spans="1:38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4">
        <v>0</v>
      </c>
    </row>
    <row r="372" spans="1:38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4">
        <v>0</v>
      </c>
    </row>
    <row r="373" spans="1:38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5">
        <v>0</v>
      </c>
    </row>
    <row r="374" spans="1:38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36">
        <v>0</v>
      </c>
    </row>
    <row r="375" spans="1:38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4">
        <v>0</v>
      </c>
    </row>
    <row r="376" spans="1:38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4">
        <v>0</v>
      </c>
    </row>
    <row r="377" spans="1:38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4">
        <v>0</v>
      </c>
    </row>
    <row r="378" spans="1:38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4">
        <v>1212646</v>
      </c>
    </row>
    <row r="379" spans="1:38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4">
        <v>0</v>
      </c>
    </row>
    <row r="380" spans="1:38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4">
        <v>0</v>
      </c>
    </row>
    <row r="381" spans="1:38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4">
        <v>0</v>
      </c>
    </row>
    <row r="382" spans="1:38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4">
        <v>0</v>
      </c>
    </row>
    <row r="383" spans="1:38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4">
        <v>0</v>
      </c>
    </row>
    <row r="384" spans="1:38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4">
        <v>0</v>
      </c>
    </row>
    <row r="385" spans="1:38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4">
        <v>0</v>
      </c>
    </row>
    <row r="386" spans="1:38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4">
        <v>0</v>
      </c>
    </row>
    <row r="387" spans="1:38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4">
        <v>0</v>
      </c>
    </row>
    <row r="388" spans="1:38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4">
        <v>0</v>
      </c>
    </row>
    <row r="389" spans="1:38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5">
        <v>1212646</v>
      </c>
    </row>
    <row r="390" spans="1:38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4">
        <v>0</v>
      </c>
    </row>
    <row r="391" spans="1:38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4">
        <v>0</v>
      </c>
    </row>
    <row r="392" spans="1:38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4">
        <v>0</v>
      </c>
    </row>
    <row r="393" spans="1:38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4">
        <v>0</v>
      </c>
    </row>
    <row r="394" spans="1:38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4">
        <v>0</v>
      </c>
    </row>
    <row r="395" spans="1:38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4">
        <v>0</v>
      </c>
    </row>
    <row r="396" spans="1:38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4">
        <v>0</v>
      </c>
    </row>
    <row r="397" spans="1:38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4">
        <v>0</v>
      </c>
    </row>
    <row r="398" spans="1:38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4">
        <v>0</v>
      </c>
    </row>
    <row r="399" spans="1:38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4">
        <v>0</v>
      </c>
    </row>
    <row r="400" spans="1:38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4">
        <v>0</v>
      </c>
    </row>
    <row r="401" spans="1:38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4">
        <v>0</v>
      </c>
    </row>
    <row r="402" spans="1:38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4">
        <v>0</v>
      </c>
    </row>
    <row r="403" spans="1:38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4">
        <v>0</v>
      </c>
    </row>
    <row r="404" spans="1:38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5">
        <v>0</v>
      </c>
    </row>
    <row r="405" spans="1:38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36">
        <v>1212646</v>
      </c>
    </row>
    <row r="406" spans="1:38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4">
        <v>0</v>
      </c>
    </row>
    <row r="407" spans="1:38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4">
        <v>0</v>
      </c>
    </row>
    <row r="408" spans="1:38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4">
        <v>0</v>
      </c>
    </row>
    <row r="409" spans="1:38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4">
        <v>0</v>
      </c>
    </row>
    <row r="410" spans="1:38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4">
        <v>0</v>
      </c>
    </row>
    <row r="411" spans="1:38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4">
        <v>0</v>
      </c>
    </row>
    <row r="412" spans="1:38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4">
        <v>0</v>
      </c>
    </row>
    <row r="413" spans="1:38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4">
        <v>0</v>
      </c>
    </row>
    <row r="414" spans="1:38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4">
        <v>0</v>
      </c>
    </row>
    <row r="415" spans="1:38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4">
        <v>0</v>
      </c>
    </row>
    <row r="416" spans="1:38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4">
        <v>0</v>
      </c>
    </row>
    <row r="417" spans="1:38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4">
        <v>0</v>
      </c>
    </row>
    <row r="418" spans="1:38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4">
        <v>0</v>
      </c>
    </row>
    <row r="419" spans="1:38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4">
        <v>0</v>
      </c>
    </row>
    <row r="420" spans="1:38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5">
        <v>0</v>
      </c>
    </row>
    <row r="421" spans="1:38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4">
        <v>0</v>
      </c>
    </row>
    <row r="422" spans="1:38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4">
        <v>0</v>
      </c>
    </row>
    <row r="423" spans="1:38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4">
        <v>0</v>
      </c>
    </row>
    <row r="424" spans="1:38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4">
        <v>0</v>
      </c>
    </row>
    <row r="425" spans="1:38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4">
        <v>0</v>
      </c>
    </row>
    <row r="426" spans="1:38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4">
        <v>0</v>
      </c>
    </row>
    <row r="427" spans="1:38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4">
        <v>0</v>
      </c>
    </row>
    <row r="428" spans="1:38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4">
        <v>0</v>
      </c>
    </row>
    <row r="429" spans="1:38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4">
        <v>0</v>
      </c>
    </row>
    <row r="430" spans="1:38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4">
        <v>0</v>
      </c>
    </row>
    <row r="431" spans="1:38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4">
        <v>0</v>
      </c>
    </row>
    <row r="432" spans="1:38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4">
        <v>0</v>
      </c>
    </row>
    <row r="433" spans="1:38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4">
        <v>0</v>
      </c>
    </row>
    <row r="434" spans="1:38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4">
        <v>0</v>
      </c>
    </row>
    <row r="435" spans="1:38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5">
        <v>0</v>
      </c>
    </row>
    <row r="436" spans="1:38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4">
        <v>0</v>
      </c>
    </row>
    <row r="437" spans="1:38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4">
        <v>0</v>
      </c>
    </row>
    <row r="438" spans="1:38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4">
        <v>0</v>
      </c>
    </row>
    <row r="439" spans="1:38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4">
        <v>0</v>
      </c>
    </row>
    <row r="440" spans="1:38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4">
        <v>0</v>
      </c>
    </row>
    <row r="441" spans="1:38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4">
        <v>0</v>
      </c>
    </row>
    <row r="442" spans="1:38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4">
        <v>0</v>
      </c>
    </row>
    <row r="443" spans="1:38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4">
        <v>0</v>
      </c>
    </row>
    <row r="444" spans="1:38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4">
        <v>0</v>
      </c>
    </row>
    <row r="445" spans="1:38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4">
        <v>0</v>
      </c>
    </row>
    <row r="446" spans="1:38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4">
        <v>0</v>
      </c>
    </row>
    <row r="447" spans="1:38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4">
        <v>0</v>
      </c>
    </row>
    <row r="448" spans="1:38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4">
        <v>0</v>
      </c>
    </row>
    <row r="449" spans="1:38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4">
        <v>0</v>
      </c>
    </row>
    <row r="450" spans="1:38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5">
        <v>0</v>
      </c>
    </row>
    <row r="451" spans="1:38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36">
        <v>0</v>
      </c>
    </row>
    <row r="452" spans="1:38" s="6" customFormat="1" ht="14.4" x14ac:dyDescent="0.3">
      <c r="A452" s="71" t="s">
        <v>1193</v>
      </c>
      <c r="B452" s="27" t="s">
        <v>217</v>
      </c>
      <c r="C452" s="26">
        <v>2072446667</v>
      </c>
      <c r="D452" s="26">
        <v>1229650000</v>
      </c>
      <c r="E452" s="26">
        <v>535266664</v>
      </c>
      <c r="F452" s="26">
        <v>430986020</v>
      </c>
      <c r="G452" s="26">
        <v>1158250000</v>
      </c>
      <c r="H452" s="26">
        <v>3075000000</v>
      </c>
      <c r="I452" s="26">
        <v>987153396</v>
      </c>
      <c r="J452" s="26">
        <v>421922166</v>
      </c>
      <c r="K452" s="26">
        <v>702965150</v>
      </c>
      <c r="L452" s="26">
        <v>654588887</v>
      </c>
      <c r="M452" s="26">
        <v>1626469998</v>
      </c>
      <c r="N452" s="26">
        <v>305750000</v>
      </c>
      <c r="O452" s="26">
        <v>403801729</v>
      </c>
      <c r="P452" s="26">
        <v>685319102</v>
      </c>
      <c r="Q452" s="26">
        <v>532053395</v>
      </c>
      <c r="R452" s="26">
        <v>190623268</v>
      </c>
      <c r="S452" s="26">
        <v>144999998</v>
      </c>
      <c r="T452" s="26">
        <v>2113656562</v>
      </c>
      <c r="U452" s="26">
        <v>100240000</v>
      </c>
      <c r="V452" s="26">
        <v>854083333</v>
      </c>
      <c r="W452" s="26">
        <v>755112667</v>
      </c>
      <c r="X452" s="26">
        <v>367420000</v>
      </c>
      <c r="Y452" s="26">
        <v>550000000</v>
      </c>
      <c r="Z452" s="26">
        <v>287500000</v>
      </c>
      <c r="AA452" s="26">
        <v>1970999997</v>
      </c>
      <c r="AB452" s="26">
        <v>921600000</v>
      </c>
      <c r="AC452" s="26">
        <v>690740374</v>
      </c>
      <c r="AD452" s="26">
        <v>2602148240</v>
      </c>
      <c r="AE452" s="26">
        <v>939302504</v>
      </c>
      <c r="AF452" s="26">
        <v>221008684</v>
      </c>
      <c r="AG452" s="26">
        <v>1499999997</v>
      </c>
      <c r="AH452" s="26">
        <v>333250000</v>
      </c>
      <c r="AI452" s="26">
        <v>1574227417</v>
      </c>
      <c r="AJ452" s="26">
        <v>10000000</v>
      </c>
      <c r="AK452" s="26">
        <v>0</v>
      </c>
      <c r="AL452" s="234">
        <v>30948536215</v>
      </c>
    </row>
    <row r="453" spans="1:38" s="6" customFormat="1" ht="14.4" x14ac:dyDescent="0.3">
      <c r="A453" s="71" t="s">
        <v>1194</v>
      </c>
      <c r="B453" s="27" t="s">
        <v>218</v>
      </c>
      <c r="C453" s="26">
        <v>3902680180</v>
      </c>
      <c r="D453" s="26">
        <v>12990095964</v>
      </c>
      <c r="E453" s="26">
        <v>1322532528</v>
      </c>
      <c r="F453" s="26">
        <v>301865782</v>
      </c>
      <c r="G453" s="26">
        <v>7303911503</v>
      </c>
      <c r="H453" s="26">
        <v>20215683874</v>
      </c>
      <c r="I453" s="26">
        <v>2365479045</v>
      </c>
      <c r="J453" s="26">
        <v>1631746980</v>
      </c>
      <c r="K453" s="26">
        <v>7080970632</v>
      </c>
      <c r="L453" s="26">
        <v>12238673504</v>
      </c>
      <c r="M453" s="26">
        <v>4769500178</v>
      </c>
      <c r="N453" s="26">
        <v>5785820700</v>
      </c>
      <c r="O453" s="26">
        <v>4546554742</v>
      </c>
      <c r="P453" s="26">
        <v>2971439136</v>
      </c>
      <c r="Q453" s="26">
        <v>1256221185</v>
      </c>
      <c r="R453" s="26">
        <v>4164535461</v>
      </c>
      <c r="S453" s="26">
        <v>738365156</v>
      </c>
      <c r="T453" s="26">
        <v>6004787220</v>
      </c>
      <c r="U453" s="26">
        <v>0</v>
      </c>
      <c r="V453" s="26">
        <v>14725945336</v>
      </c>
      <c r="W453" s="26">
        <v>3699680113</v>
      </c>
      <c r="X453" s="26">
        <v>1545384572</v>
      </c>
      <c r="Y453" s="26">
        <v>4309338853</v>
      </c>
      <c r="Z453" s="26">
        <v>665278966</v>
      </c>
      <c r="AA453" s="26">
        <v>10008414453</v>
      </c>
      <c r="AB453" s="26">
        <v>8590070478</v>
      </c>
      <c r="AC453" s="26">
        <v>25341317322</v>
      </c>
      <c r="AD453" s="26">
        <v>14312585657</v>
      </c>
      <c r="AE453" s="26">
        <v>8314024530</v>
      </c>
      <c r="AF453" s="26">
        <v>9914382962</v>
      </c>
      <c r="AG453" s="26">
        <v>4212875202</v>
      </c>
      <c r="AH453" s="26">
        <v>5646303112</v>
      </c>
      <c r="AI453" s="26">
        <v>2793377183</v>
      </c>
      <c r="AJ453" s="26">
        <v>3707585404</v>
      </c>
      <c r="AK453" s="26">
        <v>270360404</v>
      </c>
      <c r="AL453" s="234">
        <v>217647788317</v>
      </c>
    </row>
    <row r="454" spans="1:38" s="6" customFormat="1" ht="14.4" x14ac:dyDescent="0.3">
      <c r="A454" s="71" t="s">
        <v>1195</v>
      </c>
      <c r="B454" s="27" t="s">
        <v>219</v>
      </c>
      <c r="C454" s="26">
        <v>1066540346</v>
      </c>
      <c r="D454" s="26">
        <v>670741206</v>
      </c>
      <c r="E454" s="26">
        <v>1185613598</v>
      </c>
      <c r="F454" s="26">
        <v>787550063</v>
      </c>
      <c r="G454" s="26">
        <v>909993054</v>
      </c>
      <c r="H454" s="26">
        <v>4565860178</v>
      </c>
      <c r="I454" s="26">
        <v>866365672</v>
      </c>
      <c r="J454" s="26">
        <v>287058266</v>
      </c>
      <c r="K454" s="26">
        <v>1305303944</v>
      </c>
      <c r="L454" s="26">
        <v>406911988</v>
      </c>
      <c r="M454" s="26">
        <v>614531199</v>
      </c>
      <c r="N454" s="26">
        <v>927695676</v>
      </c>
      <c r="O454" s="26">
        <v>753499545</v>
      </c>
      <c r="P454" s="26">
        <v>888413898</v>
      </c>
      <c r="Q454" s="26">
        <v>220744502</v>
      </c>
      <c r="R454" s="26">
        <v>572779309</v>
      </c>
      <c r="S454" s="26">
        <v>165634052</v>
      </c>
      <c r="T454" s="26">
        <v>1252362577</v>
      </c>
      <c r="U454" s="26">
        <v>99648184</v>
      </c>
      <c r="V454" s="26">
        <v>443372745</v>
      </c>
      <c r="W454" s="26">
        <v>583173065</v>
      </c>
      <c r="X454" s="26">
        <v>667627936</v>
      </c>
      <c r="Y454" s="26">
        <v>904185263</v>
      </c>
      <c r="Z454" s="26">
        <v>555505252</v>
      </c>
      <c r="AA454" s="26">
        <v>10755028192</v>
      </c>
      <c r="AB454" s="26">
        <v>649356771</v>
      </c>
      <c r="AC454" s="26">
        <v>3454177654</v>
      </c>
      <c r="AD454" s="26">
        <v>1650612400</v>
      </c>
      <c r="AE454" s="26">
        <v>636082572</v>
      </c>
      <c r="AF454" s="26">
        <v>2542403267</v>
      </c>
      <c r="AG454" s="26">
        <v>1464925367</v>
      </c>
      <c r="AH454" s="26">
        <v>871498994</v>
      </c>
      <c r="AI454" s="26">
        <v>1883137730</v>
      </c>
      <c r="AJ454" s="26">
        <v>588329967</v>
      </c>
      <c r="AK454" s="26">
        <v>72924584</v>
      </c>
      <c r="AL454" s="234">
        <v>45269589016</v>
      </c>
    </row>
    <row r="455" spans="1:38" s="6" customFormat="1" ht="14.4" x14ac:dyDescent="0.3">
      <c r="A455" s="71" t="s">
        <v>1196</v>
      </c>
      <c r="B455" s="27" t="s">
        <v>220</v>
      </c>
      <c r="C455" s="26">
        <v>133673616</v>
      </c>
      <c r="D455" s="26">
        <v>192547584</v>
      </c>
      <c r="E455" s="26">
        <v>46548705</v>
      </c>
      <c r="F455" s="26">
        <v>115894327</v>
      </c>
      <c r="G455" s="26">
        <v>686829368</v>
      </c>
      <c r="H455" s="26">
        <v>195079219</v>
      </c>
      <c r="I455" s="26">
        <v>648520887</v>
      </c>
      <c r="J455" s="26">
        <v>221291521</v>
      </c>
      <c r="K455" s="26">
        <v>45437488</v>
      </c>
      <c r="L455" s="26">
        <v>5909104797</v>
      </c>
      <c r="M455" s="26">
        <v>413401753</v>
      </c>
      <c r="N455" s="26">
        <v>103140428</v>
      </c>
      <c r="O455" s="26">
        <v>102232439</v>
      </c>
      <c r="P455" s="26">
        <v>129653193</v>
      </c>
      <c r="Q455" s="26">
        <v>118835206</v>
      </c>
      <c r="R455" s="26">
        <v>110216879</v>
      </c>
      <c r="S455" s="26">
        <v>107542552</v>
      </c>
      <c r="T455" s="26">
        <v>155449627</v>
      </c>
      <c r="U455" s="26">
        <v>490995</v>
      </c>
      <c r="V455" s="26">
        <v>591964624</v>
      </c>
      <c r="W455" s="26">
        <v>283337453</v>
      </c>
      <c r="X455" s="26">
        <v>130164579</v>
      </c>
      <c r="Y455" s="26">
        <v>93357735</v>
      </c>
      <c r="Z455" s="26">
        <v>106614001</v>
      </c>
      <c r="AA455" s="26">
        <v>350758483</v>
      </c>
      <c r="AB455" s="26">
        <v>1428709825</v>
      </c>
      <c r="AC455" s="26">
        <v>792942335</v>
      </c>
      <c r="AD455" s="26">
        <v>113031782</v>
      </c>
      <c r="AE455" s="26">
        <v>134948414</v>
      </c>
      <c r="AF455" s="26">
        <v>336258456</v>
      </c>
      <c r="AG455" s="26">
        <v>304788561</v>
      </c>
      <c r="AH455" s="26">
        <v>1292662057</v>
      </c>
      <c r="AI455" s="26">
        <v>2903712644</v>
      </c>
      <c r="AJ455" s="26">
        <v>2170537553</v>
      </c>
      <c r="AK455" s="26">
        <v>11279000</v>
      </c>
      <c r="AL455" s="234">
        <v>20480958086</v>
      </c>
    </row>
    <row r="456" spans="1:38" s="6" customFormat="1" ht="14.4" x14ac:dyDescent="0.3">
      <c r="A456" s="71" t="s">
        <v>1197</v>
      </c>
      <c r="B456" s="27" t="s">
        <v>221</v>
      </c>
      <c r="C456" s="26">
        <v>1657325</v>
      </c>
      <c r="D456" s="26">
        <v>0</v>
      </c>
      <c r="E456" s="26">
        <v>11732011</v>
      </c>
      <c r="F456" s="26">
        <v>7049945</v>
      </c>
      <c r="G456" s="26">
        <v>814917</v>
      </c>
      <c r="H456" s="26">
        <v>14678872</v>
      </c>
      <c r="I456" s="26">
        <v>1445025</v>
      </c>
      <c r="J456" s="26">
        <v>926409</v>
      </c>
      <c r="K456" s="26">
        <v>1947840</v>
      </c>
      <c r="L456" s="26">
        <v>0</v>
      </c>
      <c r="M456" s="26">
        <v>633202</v>
      </c>
      <c r="N456" s="26">
        <v>1518096</v>
      </c>
      <c r="O456" s="26">
        <v>44025500</v>
      </c>
      <c r="P456" s="26">
        <v>0</v>
      </c>
      <c r="Q456" s="26">
        <v>19145813</v>
      </c>
      <c r="R456" s="26">
        <v>1855500</v>
      </c>
      <c r="S456" s="26">
        <v>0</v>
      </c>
      <c r="T456" s="26">
        <v>45331159</v>
      </c>
      <c r="U456" s="26">
        <v>13757650</v>
      </c>
      <c r="V456" s="26">
        <v>643643</v>
      </c>
      <c r="W456" s="26">
        <v>15841025</v>
      </c>
      <c r="X456" s="26">
        <v>654900</v>
      </c>
      <c r="Y456" s="26">
        <v>0</v>
      </c>
      <c r="Z456" s="26">
        <v>100000</v>
      </c>
      <c r="AA456" s="26">
        <v>11950571</v>
      </c>
      <c r="AB456" s="26">
        <v>15287735</v>
      </c>
      <c r="AC456" s="26">
        <v>17502556</v>
      </c>
      <c r="AD456" s="26">
        <v>11186548</v>
      </c>
      <c r="AE456" s="26">
        <v>0</v>
      </c>
      <c r="AF456" s="26">
        <v>372060</v>
      </c>
      <c r="AG456" s="26">
        <v>3875104</v>
      </c>
      <c r="AH456" s="26">
        <v>81124</v>
      </c>
      <c r="AI456" s="26">
        <v>1095727</v>
      </c>
      <c r="AJ456" s="26">
        <v>1207880</v>
      </c>
      <c r="AK456" s="26">
        <v>0</v>
      </c>
      <c r="AL456" s="234">
        <v>246318137</v>
      </c>
    </row>
    <row r="457" spans="1:38" s="6" customFormat="1" ht="14.4" x14ac:dyDescent="0.3">
      <c r="A457" s="71" t="s">
        <v>1198</v>
      </c>
      <c r="B457" s="27" t="s">
        <v>222</v>
      </c>
      <c r="C457" s="26">
        <v>404319804</v>
      </c>
      <c r="D457" s="26">
        <v>489076361</v>
      </c>
      <c r="E457" s="26">
        <v>50413375</v>
      </c>
      <c r="F457" s="26">
        <v>12556854</v>
      </c>
      <c r="G457" s="26">
        <v>287318625</v>
      </c>
      <c r="H457" s="26">
        <v>220317525</v>
      </c>
      <c r="I457" s="26">
        <v>134175355</v>
      </c>
      <c r="J457" s="26">
        <v>117708199</v>
      </c>
      <c r="K457" s="26">
        <v>129261354</v>
      </c>
      <c r="L457" s="26">
        <v>237229574</v>
      </c>
      <c r="M457" s="26">
        <v>109534823</v>
      </c>
      <c r="N457" s="26">
        <v>110296635</v>
      </c>
      <c r="O457" s="26">
        <v>78583631</v>
      </c>
      <c r="P457" s="26">
        <v>434161626</v>
      </c>
      <c r="Q457" s="26">
        <v>40295043</v>
      </c>
      <c r="R457" s="26">
        <v>83278346</v>
      </c>
      <c r="S457" s="26">
        <v>24587833</v>
      </c>
      <c r="T457" s="26">
        <v>464215989</v>
      </c>
      <c r="U457" s="26">
        <v>0</v>
      </c>
      <c r="V457" s="26">
        <v>1018967040</v>
      </c>
      <c r="W457" s="26">
        <v>295404291</v>
      </c>
      <c r="X457" s="26">
        <v>14212320</v>
      </c>
      <c r="Y457" s="26">
        <v>126888060</v>
      </c>
      <c r="Z457" s="26">
        <v>66814281</v>
      </c>
      <c r="AA457" s="26">
        <v>770042280</v>
      </c>
      <c r="AB457" s="26">
        <v>142620148</v>
      </c>
      <c r="AC457" s="26">
        <v>10056437600</v>
      </c>
      <c r="AD457" s="26">
        <v>526568452</v>
      </c>
      <c r="AE457" s="26">
        <v>184083139</v>
      </c>
      <c r="AF457" s="26">
        <v>687793456</v>
      </c>
      <c r="AG457" s="26">
        <v>235266022</v>
      </c>
      <c r="AH457" s="26">
        <v>32201972</v>
      </c>
      <c r="AI457" s="26">
        <v>3400541</v>
      </c>
      <c r="AJ457" s="26">
        <v>32567476</v>
      </c>
      <c r="AK457" s="26">
        <v>1104545</v>
      </c>
      <c r="AL457" s="234">
        <v>17621702575</v>
      </c>
    </row>
    <row r="458" spans="1:38" s="6" customFormat="1" ht="14.4" x14ac:dyDescent="0.3">
      <c r="A458" s="71" t="s">
        <v>1199</v>
      </c>
      <c r="B458" s="27" t="s">
        <v>223</v>
      </c>
      <c r="C458" s="26">
        <v>0</v>
      </c>
      <c r="D458" s="26">
        <v>709252965</v>
      </c>
      <c r="E458" s="26">
        <v>73381380</v>
      </c>
      <c r="F458" s="26">
        <v>87956260</v>
      </c>
      <c r="G458" s="26">
        <v>474977450</v>
      </c>
      <c r="H458" s="26">
        <v>1764657929</v>
      </c>
      <c r="I458" s="26">
        <v>423738730</v>
      </c>
      <c r="J458" s="26">
        <v>104181990</v>
      </c>
      <c r="K458" s="26">
        <v>279292657</v>
      </c>
      <c r="L458" s="26">
        <v>248212400</v>
      </c>
      <c r="M458" s="26">
        <v>395554084</v>
      </c>
      <c r="N458" s="26">
        <v>1015256664</v>
      </c>
      <c r="O458" s="26">
        <v>42998870</v>
      </c>
      <c r="P458" s="26">
        <v>120000000</v>
      </c>
      <c r="Q458" s="26">
        <v>0</v>
      </c>
      <c r="R458" s="26">
        <v>334390669</v>
      </c>
      <c r="S458" s="26">
        <v>0</v>
      </c>
      <c r="T458" s="26">
        <v>0</v>
      </c>
      <c r="U458" s="26">
        <v>0</v>
      </c>
      <c r="V458" s="26">
        <v>1345246924</v>
      </c>
      <c r="W458" s="26">
        <v>354118583</v>
      </c>
      <c r="X458" s="26">
        <v>0</v>
      </c>
      <c r="Y458" s="26">
        <v>19775250</v>
      </c>
      <c r="Z458" s="26">
        <v>0</v>
      </c>
      <c r="AA458" s="26">
        <v>1380000000</v>
      </c>
      <c r="AB458" s="26">
        <v>1261380714</v>
      </c>
      <c r="AC458" s="26">
        <v>2089308594</v>
      </c>
      <c r="AD458" s="26">
        <v>848316310</v>
      </c>
      <c r="AE458" s="26">
        <v>931110657</v>
      </c>
      <c r="AF458" s="26">
        <v>795344260</v>
      </c>
      <c r="AG458" s="26">
        <v>446444968</v>
      </c>
      <c r="AH458" s="26">
        <v>337218650</v>
      </c>
      <c r="AI458" s="26">
        <v>75526352</v>
      </c>
      <c r="AJ458" s="26">
        <v>148249870</v>
      </c>
      <c r="AK458" s="26">
        <v>48955204</v>
      </c>
      <c r="AL458" s="234">
        <v>16154848384</v>
      </c>
    </row>
    <row r="459" spans="1:38" s="6" customFormat="1" ht="14.4" x14ac:dyDescent="0.3">
      <c r="A459" s="71" t="s">
        <v>1200</v>
      </c>
      <c r="B459" s="27" t="s">
        <v>224</v>
      </c>
      <c r="C459" s="26">
        <v>4782625</v>
      </c>
      <c r="D459" s="26">
        <v>375096056</v>
      </c>
      <c r="E459" s="26">
        <v>11630597</v>
      </c>
      <c r="F459" s="26">
        <v>5136008</v>
      </c>
      <c r="G459" s="26">
        <v>67416490</v>
      </c>
      <c r="H459" s="26">
        <v>0</v>
      </c>
      <c r="I459" s="26">
        <v>106103734</v>
      </c>
      <c r="J459" s="26">
        <v>50432350</v>
      </c>
      <c r="K459" s="26">
        <v>720796442</v>
      </c>
      <c r="L459" s="26">
        <v>105337364</v>
      </c>
      <c r="M459" s="26">
        <v>55030698</v>
      </c>
      <c r="N459" s="26">
        <v>417248313</v>
      </c>
      <c r="O459" s="26">
        <v>239480293</v>
      </c>
      <c r="P459" s="26">
        <v>0</v>
      </c>
      <c r="Q459" s="26">
        <v>0</v>
      </c>
      <c r="R459" s="26">
        <v>122570398</v>
      </c>
      <c r="S459" s="26">
        <v>16445047</v>
      </c>
      <c r="T459" s="26">
        <v>0</v>
      </c>
      <c r="U459" s="26">
        <v>0</v>
      </c>
      <c r="V459" s="26">
        <v>186023845</v>
      </c>
      <c r="W459" s="26">
        <v>5957730</v>
      </c>
      <c r="X459" s="26">
        <v>0</v>
      </c>
      <c r="Y459" s="26">
        <v>0</v>
      </c>
      <c r="Z459" s="26">
        <v>0</v>
      </c>
      <c r="AA459" s="26">
        <v>280134663</v>
      </c>
      <c r="AB459" s="26">
        <v>692335665</v>
      </c>
      <c r="AC459" s="26">
        <v>4381223448</v>
      </c>
      <c r="AD459" s="26">
        <v>486373437</v>
      </c>
      <c r="AE459" s="26">
        <v>245000000</v>
      </c>
      <c r="AF459" s="26">
        <v>217385820</v>
      </c>
      <c r="AG459" s="26">
        <v>33665818</v>
      </c>
      <c r="AH459" s="26">
        <v>371350861</v>
      </c>
      <c r="AI459" s="26">
        <v>225857932</v>
      </c>
      <c r="AJ459" s="26">
        <v>475268451</v>
      </c>
      <c r="AK459" s="26">
        <v>377945469</v>
      </c>
      <c r="AL459" s="234">
        <v>10276029554</v>
      </c>
    </row>
    <row r="460" spans="1:38" s="6" customFormat="1" ht="14.4" x14ac:dyDescent="0.3">
      <c r="A460" s="71" t="s">
        <v>1201</v>
      </c>
      <c r="B460" s="27" t="s">
        <v>178</v>
      </c>
      <c r="C460" s="26">
        <v>787198498</v>
      </c>
      <c r="D460" s="26">
        <v>359181365</v>
      </c>
      <c r="E460" s="26">
        <v>6000000</v>
      </c>
      <c r="F460" s="26">
        <v>10523971</v>
      </c>
      <c r="G460" s="26">
        <v>478710367</v>
      </c>
      <c r="H460" s="26">
        <v>2278285583</v>
      </c>
      <c r="I460" s="26">
        <v>0</v>
      </c>
      <c r="J460" s="26">
        <v>48419313</v>
      </c>
      <c r="K460" s="26">
        <v>925809610</v>
      </c>
      <c r="L460" s="26">
        <v>1177566037</v>
      </c>
      <c r="M460" s="26">
        <v>262803427</v>
      </c>
      <c r="N460" s="26">
        <v>882678305</v>
      </c>
      <c r="O460" s="26">
        <v>1372791829</v>
      </c>
      <c r="P460" s="26">
        <v>506889128</v>
      </c>
      <c r="Q460" s="26">
        <v>254969782</v>
      </c>
      <c r="R460" s="26">
        <v>619435154</v>
      </c>
      <c r="S460" s="26">
        <v>6086364</v>
      </c>
      <c r="T460" s="26">
        <v>898214147</v>
      </c>
      <c r="U460" s="26">
        <v>10909091</v>
      </c>
      <c r="V460" s="26">
        <v>1264202720</v>
      </c>
      <c r="W460" s="26">
        <v>226555982</v>
      </c>
      <c r="X460" s="26">
        <v>216068179</v>
      </c>
      <c r="Y460" s="26">
        <v>242996689</v>
      </c>
      <c r="Z460" s="26">
        <v>0</v>
      </c>
      <c r="AA460" s="26">
        <v>1012020218</v>
      </c>
      <c r="AB460" s="26">
        <v>849028242</v>
      </c>
      <c r="AC460" s="26">
        <v>3459815179</v>
      </c>
      <c r="AD460" s="26">
        <v>2896197397</v>
      </c>
      <c r="AE460" s="26">
        <v>152188037</v>
      </c>
      <c r="AF460" s="26">
        <v>3430390632</v>
      </c>
      <c r="AG460" s="26">
        <v>421937381</v>
      </c>
      <c r="AH460" s="26">
        <v>516789836</v>
      </c>
      <c r="AI460" s="26">
        <v>842955104</v>
      </c>
      <c r="AJ460" s="26">
        <v>385125862</v>
      </c>
      <c r="AK460" s="26">
        <v>17321417</v>
      </c>
      <c r="AL460" s="234">
        <v>26820064846</v>
      </c>
    </row>
    <row r="461" spans="1:38" s="6" customFormat="1" ht="14.4" x14ac:dyDescent="0.3">
      <c r="A461" s="71" t="s">
        <v>1202</v>
      </c>
      <c r="B461" s="27" t="s">
        <v>225</v>
      </c>
      <c r="C461" s="26">
        <v>64740658</v>
      </c>
      <c r="D461" s="26">
        <v>430150281</v>
      </c>
      <c r="E461" s="26">
        <v>8036364</v>
      </c>
      <c r="F461" s="26">
        <v>28971299</v>
      </c>
      <c r="G461" s="26">
        <v>442426628</v>
      </c>
      <c r="H461" s="26">
        <v>2433973918</v>
      </c>
      <c r="I461" s="26">
        <v>47474955</v>
      </c>
      <c r="J461" s="26">
        <v>115808254</v>
      </c>
      <c r="K461" s="26">
        <v>200186281</v>
      </c>
      <c r="L461" s="26">
        <v>73510910</v>
      </c>
      <c r="M461" s="26">
        <v>333839902</v>
      </c>
      <c r="N461" s="26">
        <v>1709665896</v>
      </c>
      <c r="O461" s="26">
        <v>23524735229</v>
      </c>
      <c r="P461" s="26">
        <v>109314610</v>
      </c>
      <c r="Q461" s="26">
        <v>170528778</v>
      </c>
      <c r="R461" s="26">
        <v>412630229</v>
      </c>
      <c r="S461" s="26">
        <v>4287272</v>
      </c>
      <c r="T461" s="26">
        <v>754900908</v>
      </c>
      <c r="U461" s="26">
        <v>272728</v>
      </c>
      <c r="V461" s="26">
        <v>8320279784</v>
      </c>
      <c r="W461" s="26">
        <v>97174090</v>
      </c>
      <c r="X461" s="26">
        <v>0</v>
      </c>
      <c r="Y461" s="26">
        <v>3360107079</v>
      </c>
      <c r="Z461" s="26">
        <v>1574816387</v>
      </c>
      <c r="AA461" s="26">
        <v>2909586891</v>
      </c>
      <c r="AB461" s="26">
        <v>256301863</v>
      </c>
      <c r="AC461" s="26">
        <v>1188871584</v>
      </c>
      <c r="AD461" s="26">
        <v>3722305801</v>
      </c>
      <c r="AE461" s="26">
        <v>1845420887</v>
      </c>
      <c r="AF461" s="26">
        <v>877385981</v>
      </c>
      <c r="AG461" s="26">
        <v>1115523482</v>
      </c>
      <c r="AH461" s="26">
        <v>46924199</v>
      </c>
      <c r="AI461" s="26">
        <v>13142697</v>
      </c>
      <c r="AJ461" s="26">
        <v>895115200</v>
      </c>
      <c r="AK461" s="26">
        <v>5266364</v>
      </c>
      <c r="AL461" s="234">
        <v>57093677389</v>
      </c>
    </row>
    <row r="462" spans="1:38" s="6" customFormat="1" ht="14.4" x14ac:dyDescent="0.3">
      <c r="A462" s="71" t="s">
        <v>1203</v>
      </c>
      <c r="B462" s="27" t="s">
        <v>226</v>
      </c>
      <c r="C462" s="26">
        <v>2786364451</v>
      </c>
      <c r="D462" s="26">
        <v>4376253959</v>
      </c>
      <c r="E462" s="26">
        <v>654983410</v>
      </c>
      <c r="F462" s="26">
        <v>1814542066</v>
      </c>
      <c r="G462" s="26">
        <v>3674564396</v>
      </c>
      <c r="H462" s="26">
        <v>14150339438</v>
      </c>
      <c r="I462" s="26">
        <v>2137145664</v>
      </c>
      <c r="J462" s="26">
        <v>731822759</v>
      </c>
      <c r="K462" s="26">
        <v>3005270794</v>
      </c>
      <c r="L462" s="26">
        <v>3775035440</v>
      </c>
      <c r="M462" s="26">
        <v>4389903228</v>
      </c>
      <c r="N462" s="26">
        <v>4599347773</v>
      </c>
      <c r="O462" s="26">
        <v>3220229847</v>
      </c>
      <c r="P462" s="26">
        <v>1953894573</v>
      </c>
      <c r="Q462" s="26">
        <v>1456100166</v>
      </c>
      <c r="R462" s="26">
        <v>2357802851</v>
      </c>
      <c r="S462" s="26">
        <v>929669687</v>
      </c>
      <c r="T462" s="26">
        <v>5693316537</v>
      </c>
      <c r="U462" s="26">
        <v>99159060</v>
      </c>
      <c r="V462" s="26">
        <v>7084643133</v>
      </c>
      <c r="W462" s="26">
        <v>2344365729</v>
      </c>
      <c r="X462" s="26">
        <v>919022204</v>
      </c>
      <c r="Y462" s="26">
        <v>3807980342</v>
      </c>
      <c r="Z462" s="26">
        <v>555981214</v>
      </c>
      <c r="AA462" s="26">
        <v>10042642725</v>
      </c>
      <c r="AB462" s="26">
        <v>3612285841</v>
      </c>
      <c r="AC462" s="26">
        <v>20651159069</v>
      </c>
      <c r="AD462" s="26">
        <v>8001310683</v>
      </c>
      <c r="AE462" s="26">
        <v>2894143826</v>
      </c>
      <c r="AF462" s="26">
        <v>6973471890</v>
      </c>
      <c r="AG462" s="26">
        <v>2489546479</v>
      </c>
      <c r="AH462" s="26">
        <v>1725859197</v>
      </c>
      <c r="AI462" s="26">
        <v>1510419854</v>
      </c>
      <c r="AJ462" s="26">
        <v>802449122</v>
      </c>
      <c r="AK462" s="26">
        <v>35930781</v>
      </c>
      <c r="AL462" s="234">
        <v>135256958188</v>
      </c>
    </row>
    <row r="463" spans="1:38" s="6" customFormat="1" ht="14.4" x14ac:dyDescent="0.3">
      <c r="A463" s="105" t="s">
        <v>1204</v>
      </c>
      <c r="B463" s="106" t="s">
        <v>216</v>
      </c>
      <c r="C463" s="107">
        <v>11224404170</v>
      </c>
      <c r="D463" s="107">
        <v>21822045741</v>
      </c>
      <c r="E463" s="107">
        <v>3906138632</v>
      </c>
      <c r="F463" s="107">
        <v>3603032595</v>
      </c>
      <c r="G463" s="107">
        <v>15485212798</v>
      </c>
      <c r="H463" s="107">
        <v>48913876536</v>
      </c>
      <c r="I463" s="107">
        <v>7717602463</v>
      </c>
      <c r="J463" s="107">
        <v>3731318207</v>
      </c>
      <c r="K463" s="107">
        <v>14397242192</v>
      </c>
      <c r="L463" s="107">
        <v>24826170901</v>
      </c>
      <c r="M463" s="107">
        <v>12971202492</v>
      </c>
      <c r="N463" s="107">
        <v>15858418486</v>
      </c>
      <c r="O463" s="107">
        <v>34328933654</v>
      </c>
      <c r="P463" s="107">
        <v>7799085266</v>
      </c>
      <c r="Q463" s="107">
        <v>4068893870</v>
      </c>
      <c r="R463" s="107">
        <v>8970118064</v>
      </c>
      <c r="S463" s="107">
        <v>2137617961</v>
      </c>
      <c r="T463" s="107">
        <v>17382234726</v>
      </c>
      <c r="U463" s="107">
        <v>324477708</v>
      </c>
      <c r="V463" s="107">
        <v>35835373127</v>
      </c>
      <c r="W463" s="107">
        <v>8660720728</v>
      </c>
      <c r="X463" s="107">
        <v>3860554690</v>
      </c>
      <c r="Y463" s="107">
        <v>13414629271</v>
      </c>
      <c r="Z463" s="107">
        <v>3812610101</v>
      </c>
      <c r="AA463" s="107">
        <v>39491578473</v>
      </c>
      <c r="AB463" s="107">
        <v>18418977282</v>
      </c>
      <c r="AC463" s="107">
        <v>72123495715</v>
      </c>
      <c r="AD463" s="107">
        <v>35170636707</v>
      </c>
      <c r="AE463" s="107">
        <v>16276304566</v>
      </c>
      <c r="AF463" s="107">
        <v>25996197468</v>
      </c>
      <c r="AG463" s="107">
        <v>12228848381</v>
      </c>
      <c r="AH463" s="107">
        <v>11174140002</v>
      </c>
      <c r="AI463" s="107">
        <v>11826853181</v>
      </c>
      <c r="AJ463" s="107">
        <v>9216436785</v>
      </c>
      <c r="AK463" s="107">
        <v>841087768</v>
      </c>
      <c r="AL463" s="235">
        <v>577816470707</v>
      </c>
    </row>
    <row r="464" spans="1:38" s="6" customFormat="1" ht="14.4" collapsed="1" x14ac:dyDescent="0.3">
      <c r="A464" s="72" t="s">
        <v>65</v>
      </c>
      <c r="B464" s="33" t="s">
        <v>122</v>
      </c>
      <c r="C464" s="34">
        <v>11224404170</v>
      </c>
      <c r="D464" s="34">
        <v>21822045741</v>
      </c>
      <c r="E464" s="34">
        <v>3906138632</v>
      </c>
      <c r="F464" s="34">
        <v>3603032595</v>
      </c>
      <c r="G464" s="34">
        <v>15485212798</v>
      </c>
      <c r="H464" s="34">
        <v>48913876536</v>
      </c>
      <c r="I464" s="34">
        <v>7717602463</v>
      </c>
      <c r="J464" s="34">
        <v>3731318207</v>
      </c>
      <c r="K464" s="34">
        <v>14397242192</v>
      </c>
      <c r="L464" s="34">
        <v>24826170901</v>
      </c>
      <c r="M464" s="34">
        <v>12971202492</v>
      </c>
      <c r="N464" s="34">
        <v>15858418486</v>
      </c>
      <c r="O464" s="34">
        <v>34328933654</v>
      </c>
      <c r="P464" s="34">
        <v>7799085266</v>
      </c>
      <c r="Q464" s="34">
        <v>4068893870</v>
      </c>
      <c r="R464" s="34">
        <v>8970118064</v>
      </c>
      <c r="S464" s="34">
        <v>2137617961</v>
      </c>
      <c r="T464" s="34">
        <v>17382234726</v>
      </c>
      <c r="U464" s="34">
        <v>324477708</v>
      </c>
      <c r="V464" s="34">
        <v>35835373127</v>
      </c>
      <c r="W464" s="34">
        <v>8660720728</v>
      </c>
      <c r="X464" s="34">
        <v>3860554690</v>
      </c>
      <c r="Y464" s="34">
        <v>13414629271</v>
      </c>
      <c r="Z464" s="34">
        <v>3812610101</v>
      </c>
      <c r="AA464" s="34">
        <v>39491578473</v>
      </c>
      <c r="AB464" s="34">
        <v>18418977282</v>
      </c>
      <c r="AC464" s="34">
        <v>72123495715</v>
      </c>
      <c r="AD464" s="34">
        <v>35170636707</v>
      </c>
      <c r="AE464" s="34">
        <v>16276304566</v>
      </c>
      <c r="AF464" s="34">
        <v>25996197468</v>
      </c>
      <c r="AG464" s="34">
        <v>12228848381</v>
      </c>
      <c r="AH464" s="34">
        <v>11174140002</v>
      </c>
      <c r="AI464" s="34">
        <v>11826853181</v>
      </c>
      <c r="AJ464" s="34">
        <v>9216436785</v>
      </c>
      <c r="AK464" s="34">
        <v>841087768</v>
      </c>
      <c r="AL464" s="236">
        <v>577816470707</v>
      </c>
    </row>
    <row r="465" spans="1:38" s="6" customFormat="1" ht="14.4" x14ac:dyDescent="0.3">
      <c r="A465" s="71" t="s">
        <v>1205</v>
      </c>
      <c r="B465" s="27" t="s">
        <v>228</v>
      </c>
      <c r="C465" s="26">
        <v>621600</v>
      </c>
      <c r="D465" s="26">
        <v>0</v>
      </c>
      <c r="E465" s="26">
        <v>0</v>
      </c>
      <c r="F465" s="26">
        <v>0</v>
      </c>
      <c r="G465" s="26">
        <v>9238431</v>
      </c>
      <c r="H465" s="26">
        <v>34217157</v>
      </c>
      <c r="I465" s="26">
        <v>0</v>
      </c>
      <c r="J465" s="26">
        <v>6635049</v>
      </c>
      <c r="K465" s="26">
        <v>0</v>
      </c>
      <c r="L465" s="26">
        <v>0</v>
      </c>
      <c r="M465" s="26">
        <v>0</v>
      </c>
      <c r="N465" s="26">
        <v>62402025</v>
      </c>
      <c r="O465" s="26">
        <v>0</v>
      </c>
      <c r="P465" s="26">
        <v>0</v>
      </c>
      <c r="Q465" s="26">
        <v>0</v>
      </c>
      <c r="R465" s="26">
        <v>7055386</v>
      </c>
      <c r="S465" s="26">
        <v>0</v>
      </c>
      <c r="T465" s="26">
        <v>0</v>
      </c>
      <c r="U465" s="26">
        <v>0</v>
      </c>
      <c r="V465" s="26">
        <v>0</v>
      </c>
      <c r="W465" s="26">
        <v>17072287</v>
      </c>
      <c r="X465" s="26">
        <v>0</v>
      </c>
      <c r="Y465" s="26">
        <v>0</v>
      </c>
      <c r="Z465" s="26">
        <v>0</v>
      </c>
      <c r="AA465" s="26">
        <v>0</v>
      </c>
      <c r="AB465" s="26">
        <v>19154250</v>
      </c>
      <c r="AC465" s="26">
        <v>145792033</v>
      </c>
      <c r="AD465" s="26">
        <v>63037373</v>
      </c>
      <c r="AE465" s="26">
        <v>23909237</v>
      </c>
      <c r="AF465" s="26">
        <v>4029136</v>
      </c>
      <c r="AG465" s="26">
        <v>4886307</v>
      </c>
      <c r="AH465" s="26">
        <v>0</v>
      </c>
      <c r="AI465" s="26">
        <v>574084332</v>
      </c>
      <c r="AJ465" s="26">
        <v>50498325</v>
      </c>
      <c r="AK465" s="26">
        <v>17236099</v>
      </c>
      <c r="AL465" s="234">
        <v>1039869027</v>
      </c>
    </row>
    <row r="466" spans="1:38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184196791</v>
      </c>
      <c r="I466" s="26">
        <v>0</v>
      </c>
      <c r="J466" s="26">
        <v>140320700</v>
      </c>
      <c r="K466" s="26">
        <v>0</v>
      </c>
      <c r="L466" s="26">
        <v>604076647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12500000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17057654</v>
      </c>
      <c r="AB466" s="26">
        <v>27000328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13004364</v>
      </c>
      <c r="AJ466" s="26">
        <v>0</v>
      </c>
      <c r="AK466" s="26">
        <v>0</v>
      </c>
      <c r="AL466" s="234">
        <v>1192363582</v>
      </c>
    </row>
    <row r="467" spans="1:38" s="6" customFormat="1" ht="14.4" x14ac:dyDescent="0.3">
      <c r="A467" s="71" t="s">
        <v>1207</v>
      </c>
      <c r="B467" s="27" t="s">
        <v>230</v>
      </c>
      <c r="C467" s="26">
        <v>29107557</v>
      </c>
      <c r="D467" s="26">
        <v>16583145</v>
      </c>
      <c r="E467" s="26">
        <v>1466573</v>
      </c>
      <c r="F467" s="26">
        <v>1466573</v>
      </c>
      <c r="G467" s="26">
        <v>0</v>
      </c>
      <c r="H467" s="26">
        <v>1466573</v>
      </c>
      <c r="I467" s="26">
        <v>1466573</v>
      </c>
      <c r="J467" s="26">
        <v>1466573</v>
      </c>
      <c r="K467" s="26">
        <v>1466573</v>
      </c>
      <c r="L467" s="26">
        <v>92216573</v>
      </c>
      <c r="M467" s="26">
        <v>0</v>
      </c>
      <c r="N467" s="26">
        <v>0</v>
      </c>
      <c r="O467" s="26">
        <v>1466573</v>
      </c>
      <c r="P467" s="26">
        <v>1466609</v>
      </c>
      <c r="Q467" s="26">
        <v>1466573</v>
      </c>
      <c r="R467" s="26">
        <v>1466573</v>
      </c>
      <c r="S467" s="26">
        <v>1466573</v>
      </c>
      <c r="T467" s="26">
        <v>0</v>
      </c>
      <c r="U467" s="26">
        <v>0</v>
      </c>
      <c r="V467" s="26">
        <v>0</v>
      </c>
      <c r="W467" s="26">
        <v>1466573</v>
      </c>
      <c r="X467" s="26">
        <v>1466573</v>
      </c>
      <c r="Y467" s="26">
        <v>1466573</v>
      </c>
      <c r="Z467" s="26">
        <v>1466573</v>
      </c>
      <c r="AA467" s="26">
        <v>0</v>
      </c>
      <c r="AB467" s="26">
        <v>1466573</v>
      </c>
      <c r="AC467" s="26">
        <v>0</v>
      </c>
      <c r="AD467" s="26">
        <v>0</v>
      </c>
      <c r="AE467" s="26">
        <v>0</v>
      </c>
      <c r="AF467" s="26">
        <v>0</v>
      </c>
      <c r="AG467" s="26">
        <v>109269069</v>
      </c>
      <c r="AH467" s="26">
        <v>196932105</v>
      </c>
      <c r="AI467" s="26">
        <v>22927621</v>
      </c>
      <c r="AJ467" s="26">
        <v>1466573</v>
      </c>
      <c r="AK467" s="26">
        <v>0</v>
      </c>
      <c r="AL467" s="234">
        <v>491967847</v>
      </c>
    </row>
    <row r="468" spans="1:38" s="6" customFormat="1" ht="14.4" x14ac:dyDescent="0.3">
      <c r="A468" s="105" t="s">
        <v>1208</v>
      </c>
      <c r="B468" s="106" t="s">
        <v>171</v>
      </c>
      <c r="C468" s="107">
        <v>29729157</v>
      </c>
      <c r="D468" s="107">
        <v>16583145</v>
      </c>
      <c r="E468" s="107">
        <v>1466573</v>
      </c>
      <c r="F468" s="107">
        <v>1466573</v>
      </c>
      <c r="G468" s="107">
        <v>165069637</v>
      </c>
      <c r="H468" s="107">
        <v>219880521</v>
      </c>
      <c r="I468" s="107">
        <v>1466573</v>
      </c>
      <c r="J468" s="107">
        <v>148422322</v>
      </c>
      <c r="K468" s="107">
        <v>1466573</v>
      </c>
      <c r="L468" s="107">
        <v>696293220</v>
      </c>
      <c r="M468" s="107">
        <v>0</v>
      </c>
      <c r="N468" s="107">
        <v>62402025</v>
      </c>
      <c r="O468" s="107">
        <v>1466573</v>
      </c>
      <c r="P468" s="107">
        <v>1466609</v>
      </c>
      <c r="Q468" s="107">
        <v>1466573</v>
      </c>
      <c r="R468" s="107">
        <v>21021959</v>
      </c>
      <c r="S468" s="107">
        <v>1466573</v>
      </c>
      <c r="T468" s="107">
        <v>0</v>
      </c>
      <c r="U468" s="107">
        <v>0</v>
      </c>
      <c r="V468" s="107">
        <v>38375892</v>
      </c>
      <c r="W468" s="107">
        <v>18538860</v>
      </c>
      <c r="X468" s="107">
        <v>1466573</v>
      </c>
      <c r="Y468" s="107">
        <v>1466573</v>
      </c>
      <c r="Z468" s="107">
        <v>1466573</v>
      </c>
      <c r="AA468" s="107">
        <v>17057654</v>
      </c>
      <c r="AB468" s="107">
        <v>47621151</v>
      </c>
      <c r="AC468" s="107">
        <v>145792033</v>
      </c>
      <c r="AD468" s="107">
        <v>63037373</v>
      </c>
      <c r="AE468" s="107">
        <v>23909237</v>
      </c>
      <c r="AF468" s="107">
        <v>4029136</v>
      </c>
      <c r="AG468" s="107">
        <v>114155376</v>
      </c>
      <c r="AH468" s="107">
        <v>196932105</v>
      </c>
      <c r="AI468" s="107">
        <v>610016317</v>
      </c>
      <c r="AJ468" s="107">
        <v>51964898</v>
      </c>
      <c r="AK468" s="107">
        <v>17236099</v>
      </c>
      <c r="AL468" s="235">
        <v>2724200456</v>
      </c>
    </row>
    <row r="469" spans="1:38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46530883</v>
      </c>
      <c r="M469" s="26">
        <v>0</v>
      </c>
      <c r="N469" s="26">
        <v>99146231</v>
      </c>
      <c r="O469" s="26">
        <v>18308016</v>
      </c>
      <c r="P469" s="26">
        <v>33035846</v>
      </c>
      <c r="Q469" s="26">
        <v>0</v>
      </c>
      <c r="R469" s="26">
        <v>0</v>
      </c>
      <c r="S469" s="26">
        <v>0</v>
      </c>
      <c r="T469" s="26">
        <v>7187253</v>
      </c>
      <c r="U469" s="26">
        <v>0</v>
      </c>
      <c r="V469" s="26">
        <v>44567574</v>
      </c>
      <c r="W469" s="26">
        <v>8366506</v>
      </c>
      <c r="X469" s="26">
        <v>210909</v>
      </c>
      <c r="Y469" s="26">
        <v>0</v>
      </c>
      <c r="Z469" s="26">
        <v>0</v>
      </c>
      <c r="AA469" s="26">
        <v>5013070</v>
      </c>
      <c r="AB469" s="26">
        <v>0</v>
      </c>
      <c r="AC469" s="26">
        <v>0</v>
      </c>
      <c r="AD469" s="26">
        <v>8772872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6">
        <v>0</v>
      </c>
      <c r="AL469" s="234">
        <v>271932077</v>
      </c>
    </row>
    <row r="470" spans="1:38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135150904</v>
      </c>
      <c r="AH470" s="26">
        <v>0</v>
      </c>
      <c r="AI470" s="26">
        <v>0</v>
      </c>
      <c r="AJ470" s="26">
        <v>0</v>
      </c>
      <c r="AK470" s="26">
        <v>0</v>
      </c>
      <c r="AL470" s="234">
        <v>135150904</v>
      </c>
    </row>
    <row r="471" spans="1:38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4">
        <v>0</v>
      </c>
    </row>
    <row r="472" spans="1:38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0</v>
      </c>
      <c r="J472" s="107">
        <v>0</v>
      </c>
      <c r="K472" s="107">
        <v>0</v>
      </c>
      <c r="L472" s="107">
        <v>46530883</v>
      </c>
      <c r="M472" s="107">
        <v>0</v>
      </c>
      <c r="N472" s="107">
        <v>99146231</v>
      </c>
      <c r="O472" s="107">
        <v>18308016</v>
      </c>
      <c r="P472" s="107">
        <v>33035846</v>
      </c>
      <c r="Q472" s="107">
        <v>0</v>
      </c>
      <c r="R472" s="107">
        <v>0</v>
      </c>
      <c r="S472" s="107">
        <v>0</v>
      </c>
      <c r="T472" s="107">
        <v>7187253</v>
      </c>
      <c r="U472" s="107">
        <v>0</v>
      </c>
      <c r="V472" s="107">
        <v>44567574</v>
      </c>
      <c r="W472" s="107">
        <v>8366506</v>
      </c>
      <c r="X472" s="107">
        <v>210909</v>
      </c>
      <c r="Y472" s="107">
        <v>0</v>
      </c>
      <c r="Z472" s="107">
        <v>0</v>
      </c>
      <c r="AA472" s="107">
        <v>5013070</v>
      </c>
      <c r="AB472" s="107">
        <v>0</v>
      </c>
      <c r="AC472" s="107">
        <v>0</v>
      </c>
      <c r="AD472" s="107">
        <v>8772872</v>
      </c>
      <c r="AE472" s="107">
        <v>0</v>
      </c>
      <c r="AF472" s="107">
        <v>0</v>
      </c>
      <c r="AG472" s="107">
        <v>135150904</v>
      </c>
      <c r="AH472" s="107">
        <v>792917</v>
      </c>
      <c r="AI472" s="107">
        <v>0</v>
      </c>
      <c r="AJ472" s="107">
        <v>0</v>
      </c>
      <c r="AK472" s="107">
        <v>0</v>
      </c>
      <c r="AL472" s="235">
        <v>407082981</v>
      </c>
    </row>
    <row r="473" spans="1:38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489470685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4">
        <v>1002171329</v>
      </c>
    </row>
    <row r="474" spans="1:38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489470685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1002171329</v>
      </c>
    </row>
    <row r="475" spans="1:38" s="6" customFormat="1" ht="14.4" x14ac:dyDescent="0.3">
      <c r="A475" s="71" t="s">
        <v>1215</v>
      </c>
      <c r="B475" s="27" t="s">
        <v>233</v>
      </c>
      <c r="C475" s="26">
        <v>44137272</v>
      </c>
      <c r="D475" s="26">
        <v>817272</v>
      </c>
      <c r="E475" s="26">
        <v>0</v>
      </c>
      <c r="F475" s="26">
        <v>12309063</v>
      </c>
      <c r="G475" s="26">
        <v>0</v>
      </c>
      <c r="H475" s="26">
        <v>267358821</v>
      </c>
      <c r="I475" s="26">
        <v>51579213</v>
      </c>
      <c r="J475" s="26">
        <v>0</v>
      </c>
      <c r="K475" s="26">
        <v>0</v>
      </c>
      <c r="L475" s="26">
        <v>12775910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24858860</v>
      </c>
      <c r="W475" s="26">
        <v>39369296</v>
      </c>
      <c r="X475" s="26">
        <v>6581818</v>
      </c>
      <c r="Y475" s="26">
        <v>2272727</v>
      </c>
      <c r="Z475" s="26">
        <v>0</v>
      </c>
      <c r="AA475" s="26">
        <v>95978200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781818</v>
      </c>
      <c r="AK475" s="26">
        <v>0</v>
      </c>
      <c r="AL475" s="234">
        <v>559419361</v>
      </c>
    </row>
    <row r="476" spans="1:38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4">
        <v>1090908</v>
      </c>
    </row>
    <row r="477" spans="1:38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41463920</v>
      </c>
      <c r="G477" s="26">
        <v>0</v>
      </c>
      <c r="H477" s="26">
        <v>13857588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16619219</v>
      </c>
      <c r="W477" s="26">
        <v>0</v>
      </c>
      <c r="X477" s="26">
        <v>0</v>
      </c>
      <c r="Y477" s="26">
        <v>0</v>
      </c>
      <c r="Z477" s="26">
        <v>0</v>
      </c>
      <c r="AA477" s="26">
        <v>116785752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4">
        <v>188726479</v>
      </c>
    </row>
    <row r="478" spans="1:38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8190030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51301390</v>
      </c>
      <c r="S478" s="26">
        <v>0</v>
      </c>
      <c r="T478" s="26">
        <v>0</v>
      </c>
      <c r="U478" s="26">
        <v>0</v>
      </c>
      <c r="V478" s="26">
        <v>271717853</v>
      </c>
      <c r="W478" s="26">
        <v>0</v>
      </c>
      <c r="X478" s="26">
        <v>0</v>
      </c>
      <c r="Y478" s="26">
        <v>0</v>
      </c>
      <c r="Z478" s="26">
        <v>0</v>
      </c>
      <c r="AA478" s="26">
        <v>720000000</v>
      </c>
      <c r="AB478" s="26">
        <v>0</v>
      </c>
      <c r="AC478" s="26">
        <v>0</v>
      </c>
      <c r="AD478" s="26">
        <v>11925380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4">
        <v>1063134653</v>
      </c>
    </row>
    <row r="479" spans="1:38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4">
        <v>0</v>
      </c>
    </row>
    <row r="480" spans="1:38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37399995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4">
        <v>37399995</v>
      </c>
    </row>
    <row r="481" spans="1:38" s="6" customFormat="1" ht="14.4" x14ac:dyDescent="0.3">
      <c r="A481" s="105" t="s">
        <v>1221</v>
      </c>
      <c r="B481" s="106" t="s">
        <v>177</v>
      </c>
      <c r="C481" s="107">
        <v>44137272</v>
      </c>
      <c r="D481" s="107">
        <v>817272</v>
      </c>
      <c r="E481" s="107">
        <v>0</v>
      </c>
      <c r="F481" s="107">
        <v>61963013</v>
      </c>
      <c r="G481" s="107">
        <v>0</v>
      </c>
      <c r="H481" s="107">
        <v>281216409</v>
      </c>
      <c r="I481" s="107">
        <v>51579213</v>
      </c>
      <c r="J481" s="107">
        <v>0</v>
      </c>
      <c r="K481" s="107">
        <v>0</v>
      </c>
      <c r="L481" s="107">
        <v>50175905</v>
      </c>
      <c r="M481" s="107">
        <v>0</v>
      </c>
      <c r="N481" s="107">
        <v>0</v>
      </c>
      <c r="O481" s="107">
        <v>1090908</v>
      </c>
      <c r="P481" s="107">
        <v>0</v>
      </c>
      <c r="Q481" s="107">
        <v>0</v>
      </c>
      <c r="R481" s="107">
        <v>51301390</v>
      </c>
      <c r="S481" s="107">
        <v>0</v>
      </c>
      <c r="T481" s="107">
        <v>0</v>
      </c>
      <c r="U481" s="107">
        <v>0</v>
      </c>
      <c r="V481" s="107">
        <v>313195932</v>
      </c>
      <c r="W481" s="107">
        <v>39369296</v>
      </c>
      <c r="X481" s="107">
        <v>6581818</v>
      </c>
      <c r="Y481" s="107">
        <v>2272727</v>
      </c>
      <c r="Z481" s="107">
        <v>0</v>
      </c>
      <c r="AA481" s="107">
        <v>932763952</v>
      </c>
      <c r="AB481" s="107">
        <v>0</v>
      </c>
      <c r="AC481" s="107">
        <v>0</v>
      </c>
      <c r="AD481" s="107">
        <v>12524471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781818</v>
      </c>
      <c r="AK481" s="107">
        <v>0</v>
      </c>
      <c r="AL481" s="235">
        <v>1849771396</v>
      </c>
    </row>
    <row r="482" spans="1:38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1108483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3593252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2025173</v>
      </c>
      <c r="AA482" s="26">
        <v>0</v>
      </c>
      <c r="AB482" s="26">
        <v>0</v>
      </c>
      <c r="AC482" s="26">
        <v>0</v>
      </c>
      <c r="AD482" s="26">
        <v>2142228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101896052</v>
      </c>
      <c r="AK482" s="26">
        <v>0</v>
      </c>
      <c r="AL482" s="234">
        <v>110765188</v>
      </c>
    </row>
    <row r="483" spans="1:38" s="6" customFormat="1" ht="14.4" x14ac:dyDescent="0.3">
      <c r="A483" s="71" t="s">
        <v>1223</v>
      </c>
      <c r="B483" s="27" t="s">
        <v>5</v>
      </c>
      <c r="C483" s="26">
        <v>4075460</v>
      </c>
      <c r="D483" s="26">
        <v>5564343</v>
      </c>
      <c r="E483" s="26">
        <v>0</v>
      </c>
      <c r="F483" s="26">
        <v>1900210</v>
      </c>
      <c r="G483" s="26">
        <v>0</v>
      </c>
      <c r="H483" s="26">
        <v>77770742</v>
      </c>
      <c r="I483" s="26">
        <v>1713210</v>
      </c>
      <c r="J483" s="26">
        <v>1713210</v>
      </c>
      <c r="K483" s="26">
        <v>1730094</v>
      </c>
      <c r="L483" s="26">
        <v>9303224</v>
      </c>
      <c r="M483" s="26">
        <v>0</v>
      </c>
      <c r="N483" s="26">
        <v>0</v>
      </c>
      <c r="O483" s="26">
        <v>1369124</v>
      </c>
      <c r="P483" s="26">
        <v>0</v>
      </c>
      <c r="Q483" s="26">
        <v>1369124</v>
      </c>
      <c r="R483" s="26">
        <v>1713257</v>
      </c>
      <c r="S483" s="26">
        <v>3285978</v>
      </c>
      <c r="T483" s="26">
        <v>0</v>
      </c>
      <c r="U483" s="26">
        <v>1512175</v>
      </c>
      <c r="V483" s="26">
        <v>0</v>
      </c>
      <c r="W483" s="26">
        <v>1517552</v>
      </c>
      <c r="X483" s="26">
        <v>1904869</v>
      </c>
      <c r="Y483" s="26">
        <v>1713210</v>
      </c>
      <c r="Z483" s="26">
        <v>22095603</v>
      </c>
      <c r="AA483" s="26">
        <v>0</v>
      </c>
      <c r="AB483" s="26">
        <v>1369124</v>
      </c>
      <c r="AC483" s="26">
        <v>612938300</v>
      </c>
      <c r="AD483" s="26">
        <v>0</v>
      </c>
      <c r="AE483" s="26">
        <v>0</v>
      </c>
      <c r="AF483" s="26">
        <v>0</v>
      </c>
      <c r="AG483" s="26">
        <v>1542068</v>
      </c>
      <c r="AH483" s="26">
        <v>32963221</v>
      </c>
      <c r="AI483" s="26">
        <v>23008795</v>
      </c>
      <c r="AJ483" s="26">
        <v>13537145</v>
      </c>
      <c r="AK483" s="26">
        <v>0</v>
      </c>
      <c r="AL483" s="234">
        <v>825610038</v>
      </c>
    </row>
    <row r="484" spans="1:38" s="6" customFormat="1" ht="14.4" x14ac:dyDescent="0.3">
      <c r="A484" s="105" t="s">
        <v>1224</v>
      </c>
      <c r="B484" s="106" t="s">
        <v>237</v>
      </c>
      <c r="C484" s="107">
        <v>4075460</v>
      </c>
      <c r="D484" s="107">
        <v>5564343</v>
      </c>
      <c r="E484" s="107">
        <v>0</v>
      </c>
      <c r="F484" s="107">
        <v>1900210</v>
      </c>
      <c r="G484" s="107">
        <v>0</v>
      </c>
      <c r="H484" s="107">
        <v>77770742</v>
      </c>
      <c r="I484" s="107">
        <v>2821693</v>
      </c>
      <c r="J484" s="107">
        <v>1713210</v>
      </c>
      <c r="K484" s="107">
        <v>1730094</v>
      </c>
      <c r="L484" s="107">
        <v>9303224</v>
      </c>
      <c r="M484" s="107">
        <v>0</v>
      </c>
      <c r="N484" s="107">
        <v>0</v>
      </c>
      <c r="O484" s="107">
        <v>1369124</v>
      </c>
      <c r="P484" s="107">
        <v>0</v>
      </c>
      <c r="Q484" s="107">
        <v>1369124</v>
      </c>
      <c r="R484" s="107">
        <v>1713257</v>
      </c>
      <c r="S484" s="107">
        <v>3285978</v>
      </c>
      <c r="T484" s="107">
        <v>3593252</v>
      </c>
      <c r="U484" s="107">
        <v>1512175</v>
      </c>
      <c r="V484" s="107">
        <v>0</v>
      </c>
      <c r="W484" s="107">
        <v>1517552</v>
      </c>
      <c r="X484" s="107">
        <v>1904869</v>
      </c>
      <c r="Y484" s="107">
        <v>1713210</v>
      </c>
      <c r="Z484" s="107">
        <v>24120776</v>
      </c>
      <c r="AA484" s="107">
        <v>0</v>
      </c>
      <c r="AB484" s="107">
        <v>1369124</v>
      </c>
      <c r="AC484" s="107">
        <v>612938300</v>
      </c>
      <c r="AD484" s="107">
        <v>2142228</v>
      </c>
      <c r="AE484" s="107">
        <v>0</v>
      </c>
      <c r="AF484" s="107">
        <v>0</v>
      </c>
      <c r="AG484" s="107">
        <v>1542068</v>
      </c>
      <c r="AH484" s="107">
        <v>32963221</v>
      </c>
      <c r="AI484" s="107">
        <v>23008795</v>
      </c>
      <c r="AJ484" s="107">
        <v>115433197</v>
      </c>
      <c r="AK484" s="107">
        <v>0</v>
      </c>
      <c r="AL484" s="235">
        <v>936375226</v>
      </c>
    </row>
    <row r="485" spans="1:38" s="6" customFormat="1" ht="14.4" x14ac:dyDescent="0.3">
      <c r="A485" s="71" t="s">
        <v>1225</v>
      </c>
      <c r="B485" s="27" t="s">
        <v>185</v>
      </c>
      <c r="C485" s="26">
        <v>2046811593</v>
      </c>
      <c r="D485" s="26">
        <v>673225452</v>
      </c>
      <c r="E485" s="26">
        <v>1591364476</v>
      </c>
      <c r="F485" s="26">
        <v>748866448</v>
      </c>
      <c r="G485" s="26">
        <v>1108035537</v>
      </c>
      <c r="H485" s="26">
        <v>6407753900</v>
      </c>
      <c r="I485" s="26">
        <v>825166913</v>
      </c>
      <c r="J485" s="26">
        <v>520995011</v>
      </c>
      <c r="K485" s="26">
        <v>264524481</v>
      </c>
      <c r="L485" s="26">
        <v>6228110078</v>
      </c>
      <c r="M485" s="26">
        <v>6716308973</v>
      </c>
      <c r="N485" s="26">
        <v>4171021418</v>
      </c>
      <c r="O485" s="26">
        <v>1333263233</v>
      </c>
      <c r="P485" s="26">
        <v>673425612</v>
      </c>
      <c r="Q485" s="26">
        <v>858002356</v>
      </c>
      <c r="R485" s="26">
        <v>1345817510</v>
      </c>
      <c r="S485" s="26">
        <v>681359557</v>
      </c>
      <c r="T485" s="26">
        <v>17946180197</v>
      </c>
      <c r="U485" s="26">
        <v>0</v>
      </c>
      <c r="V485" s="26">
        <v>5394156804</v>
      </c>
      <c r="W485" s="26">
        <v>1304427162</v>
      </c>
      <c r="X485" s="26">
        <v>281935758</v>
      </c>
      <c r="Y485" s="26">
        <v>1168376081</v>
      </c>
      <c r="Z485" s="26">
        <v>551064532</v>
      </c>
      <c r="AA485" s="26">
        <v>3379363455</v>
      </c>
      <c r="AB485" s="26">
        <v>2531876181</v>
      </c>
      <c r="AC485" s="26">
        <v>6</v>
      </c>
      <c r="AD485" s="26">
        <v>8380739711</v>
      </c>
      <c r="AE485" s="26">
        <v>678455317</v>
      </c>
      <c r="AF485" s="26">
        <v>9461684564</v>
      </c>
      <c r="AG485" s="26">
        <v>912060135</v>
      </c>
      <c r="AH485" s="26">
        <v>731133181</v>
      </c>
      <c r="AI485" s="26">
        <v>192521676</v>
      </c>
      <c r="AJ485" s="26">
        <v>272724883</v>
      </c>
      <c r="AK485" s="26">
        <v>197592255</v>
      </c>
      <c r="AL485" s="234">
        <v>89578344446</v>
      </c>
    </row>
    <row r="486" spans="1:38" s="6" customFormat="1" ht="14.4" x14ac:dyDescent="0.3">
      <c r="A486" s="105" t="s">
        <v>1226</v>
      </c>
      <c r="B486" s="106" t="s">
        <v>239</v>
      </c>
      <c r="C486" s="107">
        <v>2046811593</v>
      </c>
      <c r="D486" s="107">
        <v>673225452</v>
      </c>
      <c r="E486" s="107">
        <v>1591364476</v>
      </c>
      <c r="F486" s="107">
        <v>748866448</v>
      </c>
      <c r="G486" s="107">
        <v>1108035537</v>
      </c>
      <c r="H486" s="107">
        <v>6407753900</v>
      </c>
      <c r="I486" s="107">
        <v>825166913</v>
      </c>
      <c r="J486" s="107">
        <v>520995011</v>
      </c>
      <c r="K486" s="107">
        <v>264524481</v>
      </c>
      <c r="L486" s="107">
        <v>6228110078</v>
      </c>
      <c r="M486" s="107">
        <v>6716308973</v>
      </c>
      <c r="N486" s="107">
        <v>4171021418</v>
      </c>
      <c r="O486" s="107">
        <v>1333263233</v>
      </c>
      <c r="P486" s="107">
        <v>673425612</v>
      </c>
      <c r="Q486" s="107">
        <v>858002356</v>
      </c>
      <c r="R486" s="107">
        <v>1345817510</v>
      </c>
      <c r="S486" s="107">
        <v>681359557</v>
      </c>
      <c r="T486" s="107">
        <v>17946180197</v>
      </c>
      <c r="U486" s="107">
        <v>0</v>
      </c>
      <c r="V486" s="107">
        <v>5394156804</v>
      </c>
      <c r="W486" s="107">
        <v>1304427162</v>
      </c>
      <c r="X486" s="107">
        <v>281935758</v>
      </c>
      <c r="Y486" s="107">
        <v>1168376081</v>
      </c>
      <c r="Z486" s="107">
        <v>551064532</v>
      </c>
      <c r="AA486" s="107">
        <v>3379363455</v>
      </c>
      <c r="AB486" s="107">
        <v>2531876181</v>
      </c>
      <c r="AC486" s="107">
        <v>6</v>
      </c>
      <c r="AD486" s="107">
        <v>8380739711</v>
      </c>
      <c r="AE486" s="107">
        <v>678455317</v>
      </c>
      <c r="AF486" s="107">
        <v>9461684564</v>
      </c>
      <c r="AG486" s="107">
        <v>912060135</v>
      </c>
      <c r="AH486" s="107">
        <v>731133181</v>
      </c>
      <c r="AI486" s="107">
        <v>192521676</v>
      </c>
      <c r="AJ486" s="107">
        <v>272724883</v>
      </c>
      <c r="AK486" s="107">
        <v>197592255</v>
      </c>
      <c r="AL486" s="235">
        <v>89578344446</v>
      </c>
    </row>
    <row r="487" spans="1:38" s="6" customFormat="1" ht="14.4" collapsed="1" x14ac:dyDescent="0.3">
      <c r="A487" s="72" t="s">
        <v>66</v>
      </c>
      <c r="B487" s="33" t="s">
        <v>227</v>
      </c>
      <c r="C487" s="34">
        <v>2124753482</v>
      </c>
      <c r="D487" s="34">
        <v>696190212</v>
      </c>
      <c r="E487" s="34">
        <v>1592831049</v>
      </c>
      <c r="F487" s="34">
        <v>814196244</v>
      </c>
      <c r="G487" s="34">
        <v>1273105174</v>
      </c>
      <c r="H487" s="34">
        <v>7476092257</v>
      </c>
      <c r="I487" s="34">
        <v>881034392</v>
      </c>
      <c r="J487" s="34">
        <v>671130543</v>
      </c>
      <c r="K487" s="34">
        <v>267721148</v>
      </c>
      <c r="L487" s="34">
        <v>7030413310</v>
      </c>
      <c r="M487" s="34">
        <v>6716308973</v>
      </c>
      <c r="N487" s="34">
        <v>4332569674</v>
      </c>
      <c r="O487" s="34">
        <v>1868198498</v>
      </c>
      <c r="P487" s="34">
        <v>707928067</v>
      </c>
      <c r="Q487" s="34">
        <v>860838053</v>
      </c>
      <c r="R487" s="34">
        <v>1419854116</v>
      </c>
      <c r="S487" s="34">
        <v>686112108</v>
      </c>
      <c r="T487" s="34">
        <v>17956960702</v>
      </c>
      <c r="U487" s="34">
        <v>1512175</v>
      </c>
      <c r="V487" s="34">
        <v>5790296202</v>
      </c>
      <c r="W487" s="34">
        <v>1372219376</v>
      </c>
      <c r="X487" s="34">
        <v>292099927</v>
      </c>
      <c r="Y487" s="34">
        <v>1173828591</v>
      </c>
      <c r="Z487" s="34">
        <v>576651881</v>
      </c>
      <c r="AA487" s="34">
        <v>4334198131</v>
      </c>
      <c r="AB487" s="34">
        <v>2580866456</v>
      </c>
      <c r="AC487" s="34">
        <v>758730339</v>
      </c>
      <c r="AD487" s="34">
        <v>8467216655</v>
      </c>
      <c r="AE487" s="34">
        <v>702364554</v>
      </c>
      <c r="AF487" s="34">
        <v>9465713700</v>
      </c>
      <c r="AG487" s="34">
        <v>1162908483</v>
      </c>
      <c r="AH487" s="34">
        <v>961821424</v>
      </c>
      <c r="AI487" s="34">
        <v>825546788</v>
      </c>
      <c r="AJ487" s="34">
        <v>440904796</v>
      </c>
      <c r="AK487" s="34">
        <v>214828354</v>
      </c>
      <c r="AL487" s="236">
        <v>96497945834</v>
      </c>
    </row>
    <row r="488" spans="1:38" s="6" customFormat="1" ht="14.4" x14ac:dyDescent="0.3">
      <c r="A488" s="71" t="s">
        <v>1227</v>
      </c>
      <c r="B488" s="27" t="s">
        <v>143</v>
      </c>
      <c r="C488" s="26">
        <v>58084398</v>
      </c>
      <c r="D488" s="26">
        <v>55968625</v>
      </c>
      <c r="E488" s="26">
        <v>6843421</v>
      </c>
      <c r="F488" s="26">
        <v>407272</v>
      </c>
      <c r="G488" s="26">
        <v>5174159</v>
      </c>
      <c r="H488" s="26">
        <v>95145740</v>
      </c>
      <c r="I488" s="26">
        <v>2547574</v>
      </c>
      <c r="J488" s="26">
        <v>61397042</v>
      </c>
      <c r="K488" s="26">
        <v>23802427</v>
      </c>
      <c r="L488" s="26">
        <v>259060686</v>
      </c>
      <c r="M488" s="26">
        <v>473014548</v>
      </c>
      <c r="N488" s="26">
        <v>40154310</v>
      </c>
      <c r="O488" s="26">
        <v>36138755</v>
      </c>
      <c r="P488" s="26">
        <v>3207547</v>
      </c>
      <c r="Q488" s="26">
        <v>91468979</v>
      </c>
      <c r="R488" s="26">
        <v>13171664</v>
      </c>
      <c r="S488" s="26">
        <v>1653152</v>
      </c>
      <c r="T488" s="26">
        <v>158548656</v>
      </c>
      <c r="U488" s="26">
        <v>0</v>
      </c>
      <c r="V488" s="26">
        <v>218342523</v>
      </c>
      <c r="W488" s="26">
        <v>2308797</v>
      </c>
      <c r="X488" s="26">
        <v>11652441</v>
      </c>
      <c r="Y488" s="26">
        <v>64651329</v>
      </c>
      <c r="Z488" s="26">
        <v>8263403</v>
      </c>
      <c r="AA488" s="26">
        <v>39346386</v>
      </c>
      <c r="AB488" s="26">
        <v>77273004</v>
      </c>
      <c r="AC488" s="26">
        <v>304693541</v>
      </c>
      <c r="AD488" s="26">
        <v>47070506</v>
      </c>
      <c r="AE488" s="26">
        <v>2136074</v>
      </c>
      <c r="AF488" s="26">
        <v>33121510</v>
      </c>
      <c r="AG488" s="26">
        <v>15029669</v>
      </c>
      <c r="AH488" s="26">
        <v>29883335</v>
      </c>
      <c r="AI488" s="26">
        <v>0</v>
      </c>
      <c r="AJ488" s="26">
        <v>111965</v>
      </c>
      <c r="AK488" s="26">
        <v>0</v>
      </c>
      <c r="AL488" s="234">
        <v>2239673438</v>
      </c>
    </row>
    <row r="489" spans="1:38" s="6" customFormat="1" ht="14.4" x14ac:dyDescent="0.3">
      <c r="A489" s="71" t="s">
        <v>1228</v>
      </c>
      <c r="B489" s="27" t="s">
        <v>144</v>
      </c>
      <c r="C489" s="26">
        <v>185793441</v>
      </c>
      <c r="D489" s="26">
        <v>200967685</v>
      </c>
      <c r="E489" s="26">
        <v>7109412</v>
      </c>
      <c r="F489" s="26">
        <v>5711671</v>
      </c>
      <c r="G489" s="26">
        <v>19038393</v>
      </c>
      <c r="H489" s="26">
        <v>84680374</v>
      </c>
      <c r="I489" s="26">
        <v>5201489</v>
      </c>
      <c r="J489" s="26">
        <v>2867961</v>
      </c>
      <c r="K489" s="26">
        <v>20864808</v>
      </c>
      <c r="L489" s="26">
        <v>307473587</v>
      </c>
      <c r="M489" s="26">
        <v>1380548070</v>
      </c>
      <c r="N489" s="26">
        <v>90080189</v>
      </c>
      <c r="O489" s="26">
        <v>78076599</v>
      </c>
      <c r="P489" s="26">
        <v>38265837</v>
      </c>
      <c r="Q489" s="26">
        <v>12331932</v>
      </c>
      <c r="R489" s="26">
        <v>147714447</v>
      </c>
      <c r="S489" s="26">
        <v>0</v>
      </c>
      <c r="T489" s="26">
        <v>149941093</v>
      </c>
      <c r="U489" s="26">
        <v>0</v>
      </c>
      <c r="V489" s="26">
        <v>817587940</v>
      </c>
      <c r="W489" s="26">
        <v>14594857</v>
      </c>
      <c r="X489" s="26">
        <v>144698</v>
      </c>
      <c r="Y489" s="26">
        <v>13499130</v>
      </c>
      <c r="Z489" s="26">
        <v>13754318</v>
      </c>
      <c r="AA489" s="26">
        <v>51869730</v>
      </c>
      <c r="AB489" s="26">
        <v>69990080</v>
      </c>
      <c r="AC489" s="26">
        <v>908410933</v>
      </c>
      <c r="AD489" s="26">
        <v>23595468</v>
      </c>
      <c r="AE489" s="26">
        <v>361647</v>
      </c>
      <c r="AF489" s="26">
        <v>86057117</v>
      </c>
      <c r="AG489" s="26">
        <v>35872375</v>
      </c>
      <c r="AH489" s="26">
        <v>6477668</v>
      </c>
      <c r="AI489" s="26">
        <v>205000</v>
      </c>
      <c r="AJ489" s="26">
        <v>0</v>
      </c>
      <c r="AK489" s="26">
        <v>0</v>
      </c>
      <c r="AL489" s="234">
        <v>4779087949</v>
      </c>
    </row>
    <row r="490" spans="1:38" s="6" customFormat="1" ht="14.4" x14ac:dyDescent="0.3">
      <c r="A490" s="71" t="s">
        <v>1229</v>
      </c>
      <c r="B490" s="27" t="s">
        <v>145</v>
      </c>
      <c r="C490" s="26">
        <v>2314959</v>
      </c>
      <c r="D490" s="26">
        <v>57550184</v>
      </c>
      <c r="E490" s="26">
        <v>183888</v>
      </c>
      <c r="F490" s="26">
        <v>118263</v>
      </c>
      <c r="G490" s="26">
        <v>1907384</v>
      </c>
      <c r="H490" s="26">
        <v>20082037</v>
      </c>
      <c r="I490" s="26">
        <v>408674</v>
      </c>
      <c r="J490" s="26">
        <v>1988972</v>
      </c>
      <c r="K490" s="26">
        <v>5655780</v>
      </c>
      <c r="L490" s="26">
        <v>9427485</v>
      </c>
      <c r="M490" s="26">
        <v>48977109</v>
      </c>
      <c r="N490" s="26">
        <v>164681963</v>
      </c>
      <c r="O490" s="26">
        <v>24117164</v>
      </c>
      <c r="P490" s="26">
        <v>34523976</v>
      </c>
      <c r="Q490" s="26">
        <v>3518692</v>
      </c>
      <c r="R490" s="26">
        <v>18364809</v>
      </c>
      <c r="S490" s="26">
        <v>2371775</v>
      </c>
      <c r="T490" s="26">
        <v>9603418</v>
      </c>
      <c r="U490" s="26">
        <v>0</v>
      </c>
      <c r="V490" s="26">
        <v>2802154</v>
      </c>
      <c r="W490" s="26">
        <v>1258249</v>
      </c>
      <c r="X490" s="26">
        <v>5651377</v>
      </c>
      <c r="Y490" s="26">
        <v>2205387</v>
      </c>
      <c r="Z490" s="26">
        <v>168155</v>
      </c>
      <c r="AA490" s="26">
        <v>18476780</v>
      </c>
      <c r="AB490" s="26">
        <v>6235856</v>
      </c>
      <c r="AC490" s="26">
        <v>62328985</v>
      </c>
      <c r="AD490" s="26">
        <v>19224005</v>
      </c>
      <c r="AE490" s="26">
        <v>0</v>
      </c>
      <c r="AF490" s="26">
        <v>6178447</v>
      </c>
      <c r="AG490" s="26">
        <v>17748009</v>
      </c>
      <c r="AH490" s="26">
        <v>10916067</v>
      </c>
      <c r="AI490" s="26">
        <v>26029</v>
      </c>
      <c r="AJ490" s="26">
        <v>109859268</v>
      </c>
      <c r="AK490" s="26">
        <v>0</v>
      </c>
      <c r="AL490" s="234">
        <v>668875300</v>
      </c>
    </row>
    <row r="491" spans="1:38" s="6" customFormat="1" ht="14.4" x14ac:dyDescent="0.3">
      <c r="A491" s="71" t="s">
        <v>1230</v>
      </c>
      <c r="B491" s="27" t="s">
        <v>146</v>
      </c>
      <c r="C491" s="26">
        <v>1278604676</v>
      </c>
      <c r="D491" s="26">
        <v>2344331250</v>
      </c>
      <c r="E491" s="26">
        <v>25411703</v>
      </c>
      <c r="F491" s="26">
        <v>28805749</v>
      </c>
      <c r="G491" s="26">
        <v>672898267</v>
      </c>
      <c r="H491" s="26">
        <v>609244071</v>
      </c>
      <c r="I491" s="26">
        <v>314206536</v>
      </c>
      <c r="J491" s="26">
        <v>37429374</v>
      </c>
      <c r="K491" s="26">
        <v>277113895</v>
      </c>
      <c r="L491" s="26">
        <v>581294820</v>
      </c>
      <c r="M491" s="26">
        <v>120798395</v>
      </c>
      <c r="N491" s="26">
        <v>924203409</v>
      </c>
      <c r="O491" s="26">
        <v>366088982</v>
      </c>
      <c r="P491" s="26">
        <v>89292313</v>
      </c>
      <c r="Q491" s="26">
        <v>35174086</v>
      </c>
      <c r="R491" s="26">
        <v>288539363</v>
      </c>
      <c r="S491" s="26">
        <v>23326104</v>
      </c>
      <c r="T491" s="26">
        <v>4296898946</v>
      </c>
      <c r="U491" s="26">
        <v>0</v>
      </c>
      <c r="V491" s="26">
        <v>601804155</v>
      </c>
      <c r="W491" s="26">
        <v>122509155</v>
      </c>
      <c r="X491" s="26">
        <v>182933416</v>
      </c>
      <c r="Y491" s="26">
        <v>177196674</v>
      </c>
      <c r="Z491" s="26">
        <v>22691618</v>
      </c>
      <c r="AA491" s="26">
        <v>68877777</v>
      </c>
      <c r="AB491" s="26">
        <v>176516464</v>
      </c>
      <c r="AC491" s="26">
        <v>797665784</v>
      </c>
      <c r="AD491" s="26">
        <v>646241550</v>
      </c>
      <c r="AE491" s="26">
        <v>78578105</v>
      </c>
      <c r="AF491" s="26">
        <v>460160497</v>
      </c>
      <c r="AG491" s="26">
        <v>103357199</v>
      </c>
      <c r="AH491" s="26">
        <v>264205443</v>
      </c>
      <c r="AI491" s="26">
        <v>39110373</v>
      </c>
      <c r="AJ491" s="26">
        <v>11359329</v>
      </c>
      <c r="AK491" s="26">
        <v>0</v>
      </c>
      <c r="AL491" s="234">
        <v>16066869478</v>
      </c>
    </row>
    <row r="492" spans="1:38" s="6" customFormat="1" ht="14.4" x14ac:dyDescent="0.3">
      <c r="A492" s="71" t="s">
        <v>1231</v>
      </c>
      <c r="B492" s="27" t="s">
        <v>147</v>
      </c>
      <c r="C492" s="26">
        <v>8128805</v>
      </c>
      <c r="D492" s="26">
        <v>0</v>
      </c>
      <c r="E492" s="26">
        <v>0</v>
      </c>
      <c r="F492" s="26">
        <v>8082277</v>
      </c>
      <c r="G492" s="26">
        <v>9180995</v>
      </c>
      <c r="H492" s="26">
        <v>8082277</v>
      </c>
      <c r="I492" s="26">
        <v>8082277</v>
      </c>
      <c r="J492" s="26">
        <v>8082277</v>
      </c>
      <c r="K492" s="26">
        <v>8082277</v>
      </c>
      <c r="L492" s="26">
        <v>6355259</v>
      </c>
      <c r="M492" s="26">
        <v>6355259</v>
      </c>
      <c r="N492" s="26">
        <v>0</v>
      </c>
      <c r="O492" s="26">
        <v>0</v>
      </c>
      <c r="P492" s="26">
        <v>8082277</v>
      </c>
      <c r="Q492" s="26">
        <v>0</v>
      </c>
      <c r="R492" s="26">
        <v>8082368</v>
      </c>
      <c r="S492" s="26">
        <v>8082277</v>
      </c>
      <c r="T492" s="26">
        <v>0</v>
      </c>
      <c r="U492" s="26">
        <v>0</v>
      </c>
      <c r="V492" s="26">
        <v>0</v>
      </c>
      <c r="W492" s="26">
        <v>5745026</v>
      </c>
      <c r="X492" s="26">
        <v>9353437</v>
      </c>
      <c r="Y492" s="26">
        <v>8082277</v>
      </c>
      <c r="Z492" s="26">
        <v>8082277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8082277</v>
      </c>
      <c r="AI492" s="26">
        <v>0</v>
      </c>
      <c r="AJ492" s="26">
        <v>0</v>
      </c>
      <c r="AK492" s="26">
        <v>0</v>
      </c>
      <c r="AL492" s="234">
        <v>134023919</v>
      </c>
    </row>
    <row r="493" spans="1:38" s="6" customFormat="1" ht="14.4" x14ac:dyDescent="0.3">
      <c r="A493" s="71" t="s">
        <v>1232</v>
      </c>
      <c r="B493" s="27" t="s">
        <v>148</v>
      </c>
      <c r="C493" s="26">
        <v>2732960</v>
      </c>
      <c r="D493" s="26">
        <v>55170223</v>
      </c>
      <c r="E493" s="26">
        <v>7047756</v>
      </c>
      <c r="F493" s="26">
        <v>88738</v>
      </c>
      <c r="G493" s="26">
        <v>585112</v>
      </c>
      <c r="H493" s="26">
        <v>19750820</v>
      </c>
      <c r="I493" s="26">
        <v>9237065</v>
      </c>
      <c r="J493" s="26">
        <v>4596203</v>
      </c>
      <c r="K493" s="26">
        <v>4975155</v>
      </c>
      <c r="L493" s="26">
        <v>38567560</v>
      </c>
      <c r="M493" s="26">
        <v>13397955</v>
      </c>
      <c r="N493" s="26">
        <v>72296568</v>
      </c>
      <c r="O493" s="26">
        <v>22799473</v>
      </c>
      <c r="P493" s="26">
        <v>11735478</v>
      </c>
      <c r="Q493" s="26">
        <v>5430564</v>
      </c>
      <c r="R493" s="26">
        <v>5188430</v>
      </c>
      <c r="S493" s="26">
        <v>2180329</v>
      </c>
      <c r="T493" s="26">
        <v>3984977</v>
      </c>
      <c r="U493" s="26">
        <v>0</v>
      </c>
      <c r="V493" s="26">
        <v>70493246</v>
      </c>
      <c r="W493" s="26">
        <v>46981</v>
      </c>
      <c r="X493" s="26">
        <v>3136873</v>
      </c>
      <c r="Y493" s="26">
        <v>17288987</v>
      </c>
      <c r="Z493" s="26">
        <v>668294</v>
      </c>
      <c r="AA493" s="26">
        <v>34286599</v>
      </c>
      <c r="AB493" s="26">
        <v>6617808</v>
      </c>
      <c r="AC493" s="26">
        <v>70158551</v>
      </c>
      <c r="AD493" s="26">
        <v>5708839</v>
      </c>
      <c r="AE493" s="26">
        <v>462548</v>
      </c>
      <c r="AF493" s="26">
        <v>35079082</v>
      </c>
      <c r="AG493" s="26">
        <v>3072745</v>
      </c>
      <c r="AH493" s="26">
        <v>14004628</v>
      </c>
      <c r="AI493" s="26">
        <v>0</v>
      </c>
      <c r="AJ493" s="26">
        <v>0</v>
      </c>
      <c r="AK493" s="26">
        <v>0</v>
      </c>
      <c r="AL493" s="234">
        <v>540790547</v>
      </c>
    </row>
    <row r="494" spans="1:38" s="6" customFormat="1" ht="14.4" x14ac:dyDescent="0.3">
      <c r="A494" s="71" t="s">
        <v>1233</v>
      </c>
      <c r="B494" s="27" t="s">
        <v>149</v>
      </c>
      <c r="C494" s="26">
        <v>77055</v>
      </c>
      <c r="D494" s="26">
        <v>4265339</v>
      </c>
      <c r="E494" s="26">
        <v>0</v>
      </c>
      <c r="F494" s="26">
        <v>62340</v>
      </c>
      <c r="G494" s="26">
        <v>4516</v>
      </c>
      <c r="H494" s="26">
        <v>1258529</v>
      </c>
      <c r="I494" s="26">
        <v>196602</v>
      </c>
      <c r="J494" s="26">
        <v>0</v>
      </c>
      <c r="K494" s="26">
        <v>1641336</v>
      </c>
      <c r="L494" s="26">
        <v>126136</v>
      </c>
      <c r="M494" s="26">
        <v>235618</v>
      </c>
      <c r="N494" s="26">
        <v>677751</v>
      </c>
      <c r="O494" s="26">
        <v>286456</v>
      </c>
      <c r="P494" s="26">
        <v>397784</v>
      </c>
      <c r="Q494" s="26">
        <v>460337</v>
      </c>
      <c r="R494" s="26">
        <v>1576602</v>
      </c>
      <c r="S494" s="26">
        <v>0</v>
      </c>
      <c r="T494" s="26">
        <v>155206</v>
      </c>
      <c r="U494" s="26">
        <v>0</v>
      </c>
      <c r="V494" s="26">
        <v>6638440</v>
      </c>
      <c r="W494" s="26">
        <v>158638</v>
      </c>
      <c r="X494" s="26">
        <v>15552</v>
      </c>
      <c r="Y494" s="26">
        <v>321900</v>
      </c>
      <c r="Z494" s="26">
        <v>130742</v>
      </c>
      <c r="AA494" s="26">
        <v>2246174</v>
      </c>
      <c r="AB494" s="26">
        <v>2392713</v>
      </c>
      <c r="AC494" s="26">
        <v>0</v>
      </c>
      <c r="AD494" s="26">
        <v>0</v>
      </c>
      <c r="AE494" s="26">
        <v>0</v>
      </c>
      <c r="AF494" s="26">
        <v>0</v>
      </c>
      <c r="AG494" s="26">
        <v>292037</v>
      </c>
      <c r="AH494" s="26">
        <v>3773</v>
      </c>
      <c r="AI494" s="26">
        <v>0</v>
      </c>
      <c r="AJ494" s="26">
        <v>0</v>
      </c>
      <c r="AK494" s="26">
        <v>0</v>
      </c>
      <c r="AL494" s="234">
        <v>23621576</v>
      </c>
    </row>
    <row r="495" spans="1:38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528068318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17533351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38939091</v>
      </c>
      <c r="AD495" s="26">
        <v>1730040496</v>
      </c>
      <c r="AE495" s="26">
        <v>0</v>
      </c>
      <c r="AF495" s="26">
        <v>13912482007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34">
        <v>16227063263</v>
      </c>
    </row>
    <row r="496" spans="1:38" s="6" customFormat="1" ht="14.4" x14ac:dyDescent="0.3">
      <c r="A496" s="71" t="s">
        <v>1235</v>
      </c>
      <c r="B496" s="27" t="s">
        <v>151</v>
      </c>
      <c r="C496" s="26">
        <v>19889340</v>
      </c>
      <c r="D496" s="26">
        <v>869315</v>
      </c>
      <c r="E496" s="26">
        <v>2732869</v>
      </c>
      <c r="F496" s="26">
        <v>43597</v>
      </c>
      <c r="G496" s="26">
        <v>3999152</v>
      </c>
      <c r="H496" s="26">
        <v>6264062</v>
      </c>
      <c r="I496" s="26">
        <v>628412</v>
      </c>
      <c r="J496" s="26">
        <v>3455715</v>
      </c>
      <c r="K496" s="26">
        <v>11484659</v>
      </c>
      <c r="L496" s="26">
        <v>92460606</v>
      </c>
      <c r="M496" s="26">
        <v>63725115</v>
      </c>
      <c r="N496" s="26">
        <v>220583010</v>
      </c>
      <c r="O496" s="26">
        <v>40032704</v>
      </c>
      <c r="P496" s="26">
        <v>4610216</v>
      </c>
      <c r="Q496" s="26">
        <v>1483765</v>
      </c>
      <c r="R496" s="26">
        <v>14346404</v>
      </c>
      <c r="S496" s="26">
        <v>0</v>
      </c>
      <c r="T496" s="26">
        <v>104137622</v>
      </c>
      <c r="U496" s="26">
        <v>0</v>
      </c>
      <c r="V496" s="26">
        <v>138683858</v>
      </c>
      <c r="W496" s="26">
        <v>56759463</v>
      </c>
      <c r="X496" s="26">
        <v>1009767</v>
      </c>
      <c r="Y496" s="26">
        <v>14806956</v>
      </c>
      <c r="Z496" s="26">
        <v>164390684</v>
      </c>
      <c r="AA496" s="26">
        <v>171084842</v>
      </c>
      <c r="AB496" s="26">
        <v>21868976</v>
      </c>
      <c r="AC496" s="26">
        <v>33670160</v>
      </c>
      <c r="AD496" s="26">
        <v>18726738</v>
      </c>
      <c r="AE496" s="26">
        <v>138083</v>
      </c>
      <c r="AF496" s="26">
        <v>75578353</v>
      </c>
      <c r="AG496" s="26">
        <v>8729358</v>
      </c>
      <c r="AH496" s="26">
        <v>45471227</v>
      </c>
      <c r="AI496" s="26">
        <v>575000</v>
      </c>
      <c r="AJ496" s="26">
        <v>136053575</v>
      </c>
      <c r="AK496" s="26">
        <v>0</v>
      </c>
      <c r="AL496" s="234">
        <v>1478293603</v>
      </c>
    </row>
    <row r="497" spans="1:38" s="6" customFormat="1" ht="14.4" x14ac:dyDescent="0.3">
      <c r="A497" s="71" t="s">
        <v>1236</v>
      </c>
      <c r="B497" s="27" t="s">
        <v>152</v>
      </c>
      <c r="C497" s="26">
        <v>98710844</v>
      </c>
      <c r="D497" s="26">
        <v>32908683</v>
      </c>
      <c r="E497" s="26">
        <v>1200732</v>
      </c>
      <c r="F497" s="26">
        <v>10862601</v>
      </c>
      <c r="G497" s="26">
        <v>11534341</v>
      </c>
      <c r="H497" s="26">
        <v>174663382</v>
      </c>
      <c r="I497" s="26">
        <v>10885671</v>
      </c>
      <c r="J497" s="26">
        <v>11502267</v>
      </c>
      <c r="K497" s="26">
        <v>39340448</v>
      </c>
      <c r="L497" s="26">
        <v>26638447</v>
      </c>
      <c r="M497" s="26">
        <v>54016820</v>
      </c>
      <c r="N497" s="26">
        <v>86587829</v>
      </c>
      <c r="O497" s="26">
        <v>102183995</v>
      </c>
      <c r="P497" s="26">
        <v>17014372</v>
      </c>
      <c r="Q497" s="26">
        <v>18589342</v>
      </c>
      <c r="R497" s="26">
        <v>11792733</v>
      </c>
      <c r="S497" s="26">
        <v>11378460</v>
      </c>
      <c r="T497" s="26">
        <v>18391162</v>
      </c>
      <c r="U497" s="26">
        <v>0</v>
      </c>
      <c r="V497" s="26">
        <v>37484997</v>
      </c>
      <c r="W497" s="26">
        <v>11554178</v>
      </c>
      <c r="X497" s="26">
        <v>13668360</v>
      </c>
      <c r="Y497" s="26">
        <v>11354063</v>
      </c>
      <c r="Z497" s="26">
        <v>11119813</v>
      </c>
      <c r="AA497" s="26">
        <v>25302847</v>
      </c>
      <c r="AB497" s="26">
        <v>18147138</v>
      </c>
      <c r="AC497" s="26">
        <v>138181291</v>
      </c>
      <c r="AD497" s="26">
        <v>140740462</v>
      </c>
      <c r="AE497" s="26">
        <v>119624</v>
      </c>
      <c r="AF497" s="26">
        <v>201188532</v>
      </c>
      <c r="AG497" s="26">
        <v>18054339</v>
      </c>
      <c r="AH497" s="26">
        <v>10743460</v>
      </c>
      <c r="AI497" s="26">
        <v>9729544</v>
      </c>
      <c r="AJ497" s="26">
        <v>10743460</v>
      </c>
      <c r="AK497" s="26">
        <v>0</v>
      </c>
      <c r="AL497" s="234">
        <v>1396334237</v>
      </c>
    </row>
    <row r="498" spans="1:38" s="6" customFormat="1" ht="14.4" x14ac:dyDescent="0.3">
      <c r="A498" s="71" t="s">
        <v>1237</v>
      </c>
      <c r="B498" s="27" t="s">
        <v>153</v>
      </c>
      <c r="C498" s="26">
        <v>33502051</v>
      </c>
      <c r="D498" s="26">
        <v>5189449</v>
      </c>
      <c r="E498" s="26">
        <v>0</v>
      </c>
      <c r="F498" s="26">
        <v>0</v>
      </c>
      <c r="G498" s="26">
        <v>46500</v>
      </c>
      <c r="H498" s="26">
        <v>459052926</v>
      </c>
      <c r="I498" s="26">
        <v>3442888</v>
      </c>
      <c r="J498" s="26">
        <v>0</v>
      </c>
      <c r="K498" s="26">
        <v>0</v>
      </c>
      <c r="L498" s="26">
        <v>1419480</v>
      </c>
      <c r="M498" s="26">
        <v>124131</v>
      </c>
      <c r="N498" s="26">
        <v>19378207</v>
      </c>
      <c r="O498" s="26">
        <v>18531100</v>
      </c>
      <c r="P498" s="26">
        <v>637323</v>
      </c>
      <c r="Q498" s="26">
        <v>677</v>
      </c>
      <c r="R498" s="26">
        <v>291601</v>
      </c>
      <c r="S498" s="26">
        <v>0</v>
      </c>
      <c r="T498" s="26">
        <v>506510</v>
      </c>
      <c r="U498" s="26">
        <v>0</v>
      </c>
      <c r="V498" s="26">
        <v>43054</v>
      </c>
      <c r="W498" s="26">
        <v>97945</v>
      </c>
      <c r="X498" s="26">
        <v>0</v>
      </c>
      <c r="Y498" s="26">
        <v>276057</v>
      </c>
      <c r="Z498" s="26">
        <v>0</v>
      </c>
      <c r="AA498" s="26">
        <v>967401</v>
      </c>
      <c r="AB498" s="26">
        <v>0</v>
      </c>
      <c r="AC498" s="26">
        <v>26392949</v>
      </c>
      <c r="AD498" s="26">
        <v>0</v>
      </c>
      <c r="AE498" s="26">
        <v>0</v>
      </c>
      <c r="AF498" s="26">
        <v>6855704</v>
      </c>
      <c r="AG498" s="26">
        <v>10643348</v>
      </c>
      <c r="AH498" s="26">
        <v>199243</v>
      </c>
      <c r="AI498" s="26">
        <v>0</v>
      </c>
      <c r="AJ498" s="26">
        <v>0</v>
      </c>
      <c r="AK498" s="26">
        <v>0</v>
      </c>
      <c r="AL498" s="234">
        <v>587598544</v>
      </c>
    </row>
    <row r="499" spans="1:38" s="6" customFormat="1" ht="14.4" x14ac:dyDescent="0.3">
      <c r="A499" s="71" t="s">
        <v>1238</v>
      </c>
      <c r="B499" s="27" t="s">
        <v>154</v>
      </c>
      <c r="C499" s="26">
        <v>39111900</v>
      </c>
      <c r="D499" s="26">
        <v>11199142</v>
      </c>
      <c r="E499" s="26">
        <v>368457</v>
      </c>
      <c r="F499" s="26">
        <v>0</v>
      </c>
      <c r="G499" s="26">
        <v>3489353</v>
      </c>
      <c r="H499" s="26">
        <v>107270697</v>
      </c>
      <c r="I499" s="26">
        <v>1524357</v>
      </c>
      <c r="J499" s="26">
        <v>953487</v>
      </c>
      <c r="K499" s="26">
        <v>4335611</v>
      </c>
      <c r="L499" s="26">
        <v>20024000</v>
      </c>
      <c r="M499" s="26">
        <v>50374083</v>
      </c>
      <c r="N499" s="26">
        <v>12940229</v>
      </c>
      <c r="O499" s="26">
        <v>62554507</v>
      </c>
      <c r="P499" s="26">
        <v>3517679</v>
      </c>
      <c r="Q499" s="26">
        <v>4769802</v>
      </c>
      <c r="R499" s="26">
        <v>224955689</v>
      </c>
      <c r="S499" s="26">
        <v>467287</v>
      </c>
      <c r="T499" s="26">
        <v>51253094</v>
      </c>
      <c r="U499" s="26">
        <v>0</v>
      </c>
      <c r="V499" s="26">
        <v>300748568</v>
      </c>
      <c r="W499" s="26">
        <v>2754</v>
      </c>
      <c r="X499" s="26">
        <v>0</v>
      </c>
      <c r="Y499" s="26">
        <v>197805</v>
      </c>
      <c r="Z499" s="26">
        <v>128172</v>
      </c>
      <c r="AA499" s="26">
        <v>42678496</v>
      </c>
      <c r="AB499" s="26">
        <v>22988356</v>
      </c>
      <c r="AC499" s="26">
        <v>4629083</v>
      </c>
      <c r="AD499" s="26">
        <v>24292150</v>
      </c>
      <c r="AE499" s="26">
        <v>1289054</v>
      </c>
      <c r="AF499" s="26">
        <v>12558024</v>
      </c>
      <c r="AG499" s="26">
        <v>27196336</v>
      </c>
      <c r="AH499" s="26">
        <v>21787297</v>
      </c>
      <c r="AI499" s="26">
        <v>754800</v>
      </c>
      <c r="AJ499" s="26">
        <v>0</v>
      </c>
      <c r="AK499" s="26">
        <v>0</v>
      </c>
      <c r="AL499" s="234">
        <v>1058360269</v>
      </c>
    </row>
    <row r="500" spans="1:38" s="6" customFormat="1" ht="14.4" x14ac:dyDescent="0.3">
      <c r="A500" s="71" t="s">
        <v>1239</v>
      </c>
      <c r="B500" s="27" t="s">
        <v>155</v>
      </c>
      <c r="C500" s="26">
        <v>15630782</v>
      </c>
      <c r="D500" s="26">
        <v>8759964</v>
      </c>
      <c r="E500" s="26">
        <v>13487525</v>
      </c>
      <c r="F500" s="26">
        <v>1174066</v>
      </c>
      <c r="G500" s="26">
        <v>5548498</v>
      </c>
      <c r="H500" s="26">
        <v>213350009</v>
      </c>
      <c r="I500" s="26">
        <v>187479</v>
      </c>
      <c r="J500" s="26">
        <v>1196449</v>
      </c>
      <c r="K500" s="26">
        <v>1221690</v>
      </c>
      <c r="L500" s="26">
        <v>131429224</v>
      </c>
      <c r="M500" s="26">
        <v>18508947</v>
      </c>
      <c r="N500" s="26">
        <v>111941709</v>
      </c>
      <c r="O500" s="26">
        <v>74622918</v>
      </c>
      <c r="P500" s="26">
        <v>6787296</v>
      </c>
      <c r="Q500" s="26">
        <v>15384484</v>
      </c>
      <c r="R500" s="26">
        <v>171977257</v>
      </c>
      <c r="S500" s="26">
        <v>3254162</v>
      </c>
      <c r="T500" s="26">
        <v>41764429</v>
      </c>
      <c r="U500" s="26">
        <v>0</v>
      </c>
      <c r="V500" s="26">
        <v>186678853</v>
      </c>
      <c r="W500" s="26">
        <v>158448</v>
      </c>
      <c r="X500" s="26">
        <v>22214433</v>
      </c>
      <c r="Y500" s="26">
        <v>12537965</v>
      </c>
      <c r="Z500" s="26">
        <v>12038295</v>
      </c>
      <c r="AA500" s="26">
        <v>45768901</v>
      </c>
      <c r="AB500" s="26">
        <v>2986996</v>
      </c>
      <c r="AC500" s="26">
        <v>5178328</v>
      </c>
      <c r="AD500" s="26">
        <v>3172794</v>
      </c>
      <c r="AE500" s="26">
        <v>90164</v>
      </c>
      <c r="AF500" s="26">
        <v>25072327</v>
      </c>
      <c r="AG500" s="26">
        <v>160705644</v>
      </c>
      <c r="AH500" s="26">
        <v>15166996</v>
      </c>
      <c r="AI500" s="26">
        <v>1637500</v>
      </c>
      <c r="AJ500" s="26">
        <v>0</v>
      </c>
      <c r="AK500" s="26">
        <v>0</v>
      </c>
      <c r="AL500" s="234">
        <v>1329634532</v>
      </c>
    </row>
    <row r="501" spans="1:38" s="6" customFormat="1" ht="14.4" x14ac:dyDescent="0.3">
      <c r="A501" s="71" t="s">
        <v>1240</v>
      </c>
      <c r="B501" s="27" t="s">
        <v>70</v>
      </c>
      <c r="C501" s="26">
        <v>0</v>
      </c>
      <c r="D501" s="26">
        <v>36536387</v>
      </c>
      <c r="E501" s="26">
        <v>171127</v>
      </c>
      <c r="F501" s="26">
        <v>54431</v>
      </c>
      <c r="G501" s="26">
        <v>210000</v>
      </c>
      <c r="H501" s="26">
        <v>25424177</v>
      </c>
      <c r="I501" s="26">
        <v>0</v>
      </c>
      <c r="J501" s="26">
        <v>0</v>
      </c>
      <c r="K501" s="26">
        <v>116091037</v>
      </c>
      <c r="L501" s="26">
        <v>600502963</v>
      </c>
      <c r="M501" s="26">
        <v>61889493</v>
      </c>
      <c r="N501" s="26">
        <v>16457764</v>
      </c>
      <c r="O501" s="26">
        <v>118568880</v>
      </c>
      <c r="P501" s="26">
        <v>0</v>
      </c>
      <c r="Q501" s="26">
        <v>0</v>
      </c>
      <c r="R501" s="26">
        <v>5925307</v>
      </c>
      <c r="S501" s="26">
        <v>0</v>
      </c>
      <c r="T501" s="26">
        <v>1856908176</v>
      </c>
      <c r="U501" s="26">
        <v>0</v>
      </c>
      <c r="V501" s="26">
        <v>61535154</v>
      </c>
      <c r="W501" s="26">
        <v>1057577</v>
      </c>
      <c r="X501" s="26">
        <v>123554</v>
      </c>
      <c r="Y501" s="26">
        <v>164218349</v>
      </c>
      <c r="Z501" s="26">
        <v>51372056</v>
      </c>
      <c r="AA501" s="26">
        <v>120171686</v>
      </c>
      <c r="AB501" s="26">
        <v>48846789</v>
      </c>
      <c r="AC501" s="26">
        <v>340255668</v>
      </c>
      <c r="AD501" s="26">
        <v>76703944</v>
      </c>
      <c r="AE501" s="26">
        <v>5127523</v>
      </c>
      <c r="AF501" s="26">
        <v>54813980</v>
      </c>
      <c r="AG501" s="26">
        <v>380397940</v>
      </c>
      <c r="AH501" s="26">
        <v>56547250</v>
      </c>
      <c r="AI501" s="26">
        <v>958018</v>
      </c>
      <c r="AJ501" s="26">
        <v>81586627</v>
      </c>
      <c r="AK501" s="26">
        <v>0</v>
      </c>
      <c r="AL501" s="234">
        <v>4282455857</v>
      </c>
    </row>
    <row r="502" spans="1:38" s="6" customFormat="1" ht="14.4" x14ac:dyDescent="0.3">
      <c r="A502" s="105" t="s">
        <v>1241</v>
      </c>
      <c r="B502" s="106" t="s">
        <v>241</v>
      </c>
      <c r="C502" s="107">
        <v>1742581211</v>
      </c>
      <c r="D502" s="107">
        <v>2813716246</v>
      </c>
      <c r="E502" s="107">
        <v>64556890</v>
      </c>
      <c r="F502" s="107">
        <v>55411005</v>
      </c>
      <c r="G502" s="107">
        <v>733616670</v>
      </c>
      <c r="H502" s="107">
        <v>1824269101</v>
      </c>
      <c r="I502" s="107">
        <v>356549024</v>
      </c>
      <c r="J502" s="107">
        <v>133469747</v>
      </c>
      <c r="K502" s="107">
        <v>514609123</v>
      </c>
      <c r="L502" s="107">
        <v>2074780253</v>
      </c>
      <c r="M502" s="107">
        <v>2820033861</v>
      </c>
      <c r="N502" s="107">
        <v>1759982938</v>
      </c>
      <c r="O502" s="107">
        <v>944001533</v>
      </c>
      <c r="P502" s="107">
        <v>218072098</v>
      </c>
      <c r="Q502" s="107">
        <v>188612660</v>
      </c>
      <c r="R502" s="107">
        <v>911926674</v>
      </c>
      <c r="S502" s="107">
        <v>52713546</v>
      </c>
      <c r="T502" s="107">
        <v>6709626640</v>
      </c>
      <c r="U502" s="107">
        <v>0</v>
      </c>
      <c r="V502" s="107">
        <v>2442842942</v>
      </c>
      <c r="W502" s="107">
        <v>216252068</v>
      </c>
      <c r="X502" s="107">
        <v>249903908</v>
      </c>
      <c r="Y502" s="107">
        <v>486636879</v>
      </c>
      <c r="Z502" s="107">
        <v>292807827</v>
      </c>
      <c r="AA502" s="107">
        <v>621077619</v>
      </c>
      <c r="AB502" s="107">
        <v>453864180</v>
      </c>
      <c r="AC502" s="107">
        <v>2730504364</v>
      </c>
      <c r="AD502" s="107">
        <v>2735516952</v>
      </c>
      <c r="AE502" s="107">
        <v>88302822</v>
      </c>
      <c r="AF502" s="107">
        <v>14909145580</v>
      </c>
      <c r="AG502" s="107">
        <v>781098999</v>
      </c>
      <c r="AH502" s="107">
        <v>483488664</v>
      </c>
      <c r="AI502" s="107">
        <v>52996264</v>
      </c>
      <c r="AJ502" s="107">
        <v>349714224</v>
      </c>
      <c r="AK502" s="107">
        <v>0</v>
      </c>
      <c r="AL502" s="235">
        <v>50812682512</v>
      </c>
    </row>
    <row r="503" spans="1:38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4">
        <v>0</v>
      </c>
    </row>
    <row r="504" spans="1:38" s="6" customFormat="1" ht="14.4" x14ac:dyDescent="0.3">
      <c r="A504" s="71" t="s">
        <v>1243</v>
      </c>
      <c r="B504" s="27" t="s">
        <v>242</v>
      </c>
      <c r="C504" s="26">
        <v>0</v>
      </c>
      <c r="D504" s="26">
        <v>31462112</v>
      </c>
      <c r="E504" s="26">
        <v>10743460</v>
      </c>
      <c r="F504" s="26">
        <v>0</v>
      </c>
      <c r="G504" s="26">
        <v>0</v>
      </c>
      <c r="H504" s="26">
        <v>115547250</v>
      </c>
      <c r="I504" s="26">
        <v>0</v>
      </c>
      <c r="J504" s="26">
        <v>0</v>
      </c>
      <c r="K504" s="26">
        <v>0</v>
      </c>
      <c r="L504" s="26">
        <v>249738841</v>
      </c>
      <c r="M504" s="26">
        <v>0</v>
      </c>
      <c r="N504" s="26">
        <v>179721145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9414392</v>
      </c>
      <c r="AC504" s="26">
        <v>928861108</v>
      </c>
      <c r="AD504" s="26">
        <v>75329101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4">
        <v>1600817409</v>
      </c>
    </row>
    <row r="505" spans="1:38" s="6" customFormat="1" ht="14.4" x14ac:dyDescent="0.3">
      <c r="A505" s="105" t="s">
        <v>1244</v>
      </c>
      <c r="B505" s="106" t="s">
        <v>187</v>
      </c>
      <c r="C505" s="107">
        <v>0</v>
      </c>
      <c r="D505" s="107">
        <v>31462112</v>
      </c>
      <c r="E505" s="107">
        <v>10743460</v>
      </c>
      <c r="F505" s="107">
        <v>0</v>
      </c>
      <c r="G505" s="107">
        <v>0</v>
      </c>
      <c r="H505" s="107">
        <v>115547250</v>
      </c>
      <c r="I505" s="107">
        <v>0</v>
      </c>
      <c r="J505" s="107">
        <v>0</v>
      </c>
      <c r="K505" s="107">
        <v>0</v>
      </c>
      <c r="L505" s="107">
        <v>249738841</v>
      </c>
      <c r="M505" s="107">
        <v>0</v>
      </c>
      <c r="N505" s="107">
        <v>179721145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9414392</v>
      </c>
      <c r="AC505" s="107">
        <v>928861108</v>
      </c>
      <c r="AD505" s="107">
        <v>75329101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5">
        <v>1600817409</v>
      </c>
    </row>
    <row r="506" spans="1:38" s="6" customFormat="1" ht="14.4" x14ac:dyDescent="0.3">
      <c r="A506" s="71" t="s">
        <v>1245</v>
      </c>
      <c r="B506" s="27" t="s">
        <v>143</v>
      </c>
      <c r="C506" s="26">
        <v>0</v>
      </c>
      <c r="D506" s="26">
        <v>35634561</v>
      </c>
      <c r="E506" s="26">
        <v>242220603</v>
      </c>
      <c r="F506" s="26">
        <v>15175445</v>
      </c>
      <c r="G506" s="26">
        <v>0</v>
      </c>
      <c r="H506" s="26">
        <v>236742517</v>
      </c>
      <c r="I506" s="26">
        <v>164679553</v>
      </c>
      <c r="J506" s="26">
        <v>4218163</v>
      </c>
      <c r="K506" s="26">
        <v>0</v>
      </c>
      <c r="L506" s="26">
        <v>46500103</v>
      </c>
      <c r="M506" s="26">
        <v>19190877</v>
      </c>
      <c r="N506" s="26">
        <v>11300278</v>
      </c>
      <c r="O506" s="26">
        <v>10834849</v>
      </c>
      <c r="P506" s="26">
        <v>6817356</v>
      </c>
      <c r="Q506" s="26">
        <v>28704333</v>
      </c>
      <c r="R506" s="26">
        <v>754678</v>
      </c>
      <c r="S506" s="26">
        <v>0</v>
      </c>
      <c r="T506" s="26">
        <v>0</v>
      </c>
      <c r="U506" s="26">
        <v>0</v>
      </c>
      <c r="V506" s="26">
        <v>0</v>
      </c>
      <c r="W506" s="26">
        <v>5253677</v>
      </c>
      <c r="X506" s="26">
        <v>1023479</v>
      </c>
      <c r="Y506" s="26">
        <v>7287231</v>
      </c>
      <c r="Z506" s="26">
        <v>3184263</v>
      </c>
      <c r="AA506" s="26">
        <v>282135536</v>
      </c>
      <c r="AB506" s="26">
        <v>55104727</v>
      </c>
      <c r="AC506" s="26">
        <v>290909649</v>
      </c>
      <c r="AD506" s="26">
        <v>112346097</v>
      </c>
      <c r="AE506" s="26">
        <v>0</v>
      </c>
      <c r="AF506" s="26">
        <v>1327591</v>
      </c>
      <c r="AG506" s="26">
        <v>6176104</v>
      </c>
      <c r="AH506" s="26">
        <v>121410</v>
      </c>
      <c r="AI506" s="26">
        <v>0</v>
      </c>
      <c r="AJ506" s="26">
        <v>0</v>
      </c>
      <c r="AK506" s="26">
        <v>0</v>
      </c>
      <c r="AL506" s="234">
        <v>1587643080</v>
      </c>
    </row>
    <row r="507" spans="1:38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278311</v>
      </c>
      <c r="G507" s="26">
        <v>0</v>
      </c>
      <c r="H507" s="26">
        <v>931687</v>
      </c>
      <c r="I507" s="26">
        <v>2406250</v>
      </c>
      <c r="J507" s="26">
        <v>1213285</v>
      </c>
      <c r="K507" s="26">
        <v>0</v>
      </c>
      <c r="L507" s="26">
        <v>4364555</v>
      </c>
      <c r="M507" s="26">
        <v>24628782</v>
      </c>
      <c r="N507" s="26">
        <v>3849047</v>
      </c>
      <c r="O507" s="26">
        <v>1640852</v>
      </c>
      <c r="P507" s="26">
        <v>8053884</v>
      </c>
      <c r="Q507" s="26">
        <v>325776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14571443</v>
      </c>
      <c r="Z507" s="26">
        <v>0</v>
      </c>
      <c r="AA507" s="26">
        <v>18959278</v>
      </c>
      <c r="AB507" s="26">
        <v>351342629</v>
      </c>
      <c r="AC507" s="26">
        <v>42673125</v>
      </c>
      <c r="AD507" s="26">
        <v>0</v>
      </c>
      <c r="AE507" s="26">
        <v>0</v>
      </c>
      <c r="AF507" s="26">
        <v>0</v>
      </c>
      <c r="AG507" s="26">
        <v>5105089</v>
      </c>
      <c r="AH507" s="26">
        <v>0</v>
      </c>
      <c r="AI507" s="26">
        <v>0</v>
      </c>
      <c r="AJ507" s="26">
        <v>0</v>
      </c>
      <c r="AK507" s="26">
        <v>0</v>
      </c>
      <c r="AL507" s="234">
        <v>480343993</v>
      </c>
    </row>
    <row r="508" spans="1:38" s="6" customFormat="1" ht="14.4" x14ac:dyDescent="0.3">
      <c r="A508" s="71" t="s">
        <v>1247</v>
      </c>
      <c r="B508" s="27" t="s">
        <v>145</v>
      </c>
      <c r="C508" s="26">
        <v>0</v>
      </c>
      <c r="D508" s="26">
        <v>831616</v>
      </c>
      <c r="E508" s="26">
        <v>0</v>
      </c>
      <c r="F508" s="26">
        <v>0</v>
      </c>
      <c r="G508" s="26">
        <v>0</v>
      </c>
      <c r="H508" s="26">
        <v>6017788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82055</v>
      </c>
      <c r="X508" s="26">
        <v>207554</v>
      </c>
      <c r="Y508" s="26">
        <v>0</v>
      </c>
      <c r="Z508" s="26">
        <v>0</v>
      </c>
      <c r="AA508" s="26">
        <v>3389615</v>
      </c>
      <c r="AB508" s="26">
        <v>0</v>
      </c>
      <c r="AC508" s="26">
        <v>0</v>
      </c>
      <c r="AD508" s="26">
        <v>9681126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4">
        <v>20568968</v>
      </c>
    </row>
    <row r="509" spans="1:38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9146460</v>
      </c>
      <c r="F509" s="26">
        <v>0</v>
      </c>
      <c r="G509" s="26">
        <v>0</v>
      </c>
      <c r="H509" s="26">
        <v>23898224</v>
      </c>
      <c r="I509" s="26">
        <v>134005117</v>
      </c>
      <c r="J509" s="26">
        <v>3204452</v>
      </c>
      <c r="K509" s="26">
        <v>8820316</v>
      </c>
      <c r="L509" s="26">
        <v>33148521</v>
      </c>
      <c r="M509" s="26">
        <v>0</v>
      </c>
      <c r="N509" s="26">
        <v>452462269</v>
      </c>
      <c r="O509" s="26">
        <v>0</v>
      </c>
      <c r="P509" s="26">
        <v>2619412</v>
      </c>
      <c r="Q509" s="26">
        <v>7466545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2255506</v>
      </c>
      <c r="X509" s="26">
        <v>11239336</v>
      </c>
      <c r="Y509" s="26">
        <v>0</v>
      </c>
      <c r="Z509" s="26">
        <v>4455922</v>
      </c>
      <c r="AA509" s="26">
        <v>103238487</v>
      </c>
      <c r="AB509" s="26">
        <v>5462994</v>
      </c>
      <c r="AC509" s="26">
        <v>0</v>
      </c>
      <c r="AD509" s="26">
        <v>48386601</v>
      </c>
      <c r="AE509" s="26">
        <v>0</v>
      </c>
      <c r="AF509" s="26">
        <v>0</v>
      </c>
      <c r="AG509" s="26">
        <v>0</v>
      </c>
      <c r="AH509" s="26">
        <v>332825</v>
      </c>
      <c r="AI509" s="26">
        <v>0</v>
      </c>
      <c r="AJ509" s="26">
        <v>0</v>
      </c>
      <c r="AK509" s="26">
        <v>0</v>
      </c>
      <c r="AL509" s="234">
        <v>850144625</v>
      </c>
    </row>
    <row r="510" spans="1:38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4">
        <v>0</v>
      </c>
    </row>
    <row r="511" spans="1:38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45353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13631167</v>
      </c>
      <c r="AB511" s="26">
        <v>311564</v>
      </c>
      <c r="AC511" s="26">
        <v>0</v>
      </c>
      <c r="AD511" s="26">
        <v>53568747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4">
        <v>70810726</v>
      </c>
    </row>
    <row r="512" spans="1:38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254954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23036029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4">
        <v>23392133</v>
      </c>
    </row>
    <row r="513" spans="1:38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150939478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406895764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34">
        <v>886178347</v>
      </c>
    </row>
    <row r="514" spans="1:38" s="6" customFormat="1" ht="14.4" x14ac:dyDescent="0.3">
      <c r="A514" s="71" t="s">
        <v>1253</v>
      </c>
      <c r="B514" s="27" t="s">
        <v>151</v>
      </c>
      <c r="C514" s="26">
        <v>0</v>
      </c>
      <c r="D514" s="26">
        <v>37879122</v>
      </c>
      <c r="E514" s="26">
        <v>0</v>
      </c>
      <c r="F514" s="26">
        <v>0</v>
      </c>
      <c r="G514" s="26">
        <v>0</v>
      </c>
      <c r="H514" s="26">
        <v>217955</v>
      </c>
      <c r="I514" s="26">
        <v>0</v>
      </c>
      <c r="J514" s="26">
        <v>0</v>
      </c>
      <c r="K514" s="26">
        <v>0</v>
      </c>
      <c r="L514" s="26">
        <v>443176052</v>
      </c>
      <c r="M514" s="26">
        <v>0</v>
      </c>
      <c r="N514" s="26">
        <v>22259</v>
      </c>
      <c r="O514" s="26">
        <v>2753590</v>
      </c>
      <c r="P514" s="26">
        <v>4621261</v>
      </c>
      <c r="Q514" s="26">
        <v>4710756</v>
      </c>
      <c r="R514" s="26">
        <v>0</v>
      </c>
      <c r="S514" s="26">
        <v>0</v>
      </c>
      <c r="T514" s="26">
        <v>0</v>
      </c>
      <c r="U514" s="26">
        <v>0</v>
      </c>
      <c r="V514" s="26">
        <v>88860</v>
      </c>
      <c r="W514" s="26">
        <v>0</v>
      </c>
      <c r="X514" s="26">
        <v>2959967</v>
      </c>
      <c r="Y514" s="26">
        <v>2814539</v>
      </c>
      <c r="Z514" s="26">
        <v>349983</v>
      </c>
      <c r="AA514" s="26">
        <v>462314470</v>
      </c>
      <c r="AB514" s="26">
        <v>1494036</v>
      </c>
      <c r="AC514" s="26">
        <v>0</v>
      </c>
      <c r="AD514" s="26">
        <v>14526499</v>
      </c>
      <c r="AE514" s="26">
        <v>0</v>
      </c>
      <c r="AF514" s="26">
        <v>48640059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34">
        <v>1026569408</v>
      </c>
    </row>
    <row r="515" spans="1:38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0</v>
      </c>
      <c r="M515" s="26">
        <v>433140</v>
      </c>
      <c r="N515" s="26">
        <v>0</v>
      </c>
      <c r="O515" s="26">
        <v>0</v>
      </c>
      <c r="P515" s="26">
        <v>0</v>
      </c>
      <c r="Q515" s="26">
        <v>63462</v>
      </c>
      <c r="R515" s="26">
        <v>-618698431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29297876</v>
      </c>
      <c r="AB515" s="26">
        <v>0</v>
      </c>
      <c r="AC515" s="26">
        <v>15564</v>
      </c>
      <c r="AD515" s="26">
        <v>7130233</v>
      </c>
      <c r="AE515" s="26">
        <v>0</v>
      </c>
      <c r="AF515" s="26">
        <v>2773260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34">
        <v>-578618209</v>
      </c>
    </row>
    <row r="516" spans="1:38" s="6" customFormat="1" ht="14.4" x14ac:dyDescent="0.3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379501</v>
      </c>
      <c r="K516" s="26">
        <v>0</v>
      </c>
      <c r="L516" s="26">
        <v>0</v>
      </c>
      <c r="M516" s="26">
        <v>24150581</v>
      </c>
      <c r="N516" s="26">
        <v>0</v>
      </c>
      <c r="O516" s="26">
        <v>1288134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188417427</v>
      </c>
      <c r="AB516" s="26">
        <v>526297</v>
      </c>
      <c r="AC516" s="26">
        <v>0</v>
      </c>
      <c r="AD516" s="26">
        <v>0</v>
      </c>
      <c r="AE516" s="26">
        <v>0</v>
      </c>
      <c r="AF516" s="26">
        <v>3424996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4">
        <v>222015754</v>
      </c>
    </row>
    <row r="517" spans="1:38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4955862</v>
      </c>
      <c r="I517" s="26">
        <v>0</v>
      </c>
      <c r="J517" s="26">
        <v>0</v>
      </c>
      <c r="K517" s="26">
        <v>0</v>
      </c>
      <c r="L517" s="26">
        <v>37272836</v>
      </c>
      <c r="M517" s="26">
        <v>0</v>
      </c>
      <c r="N517" s="26">
        <v>14005005</v>
      </c>
      <c r="O517" s="26">
        <v>501297</v>
      </c>
      <c r="P517" s="26">
        <v>1240079</v>
      </c>
      <c r="Q517" s="26">
        <v>321750</v>
      </c>
      <c r="R517" s="26">
        <v>618698431</v>
      </c>
      <c r="S517" s="26">
        <v>0</v>
      </c>
      <c r="T517" s="26">
        <v>0</v>
      </c>
      <c r="U517" s="26">
        <v>0</v>
      </c>
      <c r="V517" s="26">
        <v>0</v>
      </c>
      <c r="W517" s="26">
        <v>453134</v>
      </c>
      <c r="X517" s="26">
        <v>0</v>
      </c>
      <c r="Y517" s="26">
        <v>0</v>
      </c>
      <c r="Z517" s="26">
        <v>0</v>
      </c>
      <c r="AA517" s="26">
        <v>44371283</v>
      </c>
      <c r="AB517" s="26">
        <v>18949077</v>
      </c>
      <c r="AC517" s="26">
        <v>0</v>
      </c>
      <c r="AD517" s="26">
        <v>26575489</v>
      </c>
      <c r="AE517" s="26">
        <v>0</v>
      </c>
      <c r="AF517" s="26">
        <v>1784977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34">
        <v>818491357</v>
      </c>
    </row>
    <row r="518" spans="1:38" s="6" customFormat="1" ht="14.4" x14ac:dyDescent="0.3">
      <c r="A518" s="71" t="s">
        <v>1257</v>
      </c>
      <c r="B518" s="27" t="s">
        <v>155</v>
      </c>
      <c r="C518" s="26">
        <v>4883987</v>
      </c>
      <c r="D518" s="26">
        <v>0</v>
      </c>
      <c r="E518" s="26">
        <v>0</v>
      </c>
      <c r="F518" s="26">
        <v>51270291</v>
      </c>
      <c r="G518" s="26">
        <v>0</v>
      </c>
      <c r="H518" s="26">
        <v>0</v>
      </c>
      <c r="I518" s="26">
        <v>0</v>
      </c>
      <c r="J518" s="26">
        <v>8201497</v>
      </c>
      <c r="K518" s="26">
        <v>0</v>
      </c>
      <c r="L518" s="26">
        <v>0</v>
      </c>
      <c r="M518" s="26">
        <v>0</v>
      </c>
      <c r="N518" s="26">
        <v>264930123</v>
      </c>
      <c r="O518" s="26">
        <v>0</v>
      </c>
      <c r="P518" s="26">
        <v>0</v>
      </c>
      <c r="Q518" s="26">
        <v>9399523</v>
      </c>
      <c r="R518" s="26">
        <v>327250</v>
      </c>
      <c r="S518" s="26">
        <v>79516</v>
      </c>
      <c r="T518" s="26">
        <v>0</v>
      </c>
      <c r="U518" s="26">
        <v>0</v>
      </c>
      <c r="V518" s="26">
        <v>0</v>
      </c>
      <c r="W518" s="26">
        <v>0</v>
      </c>
      <c r="X518" s="26">
        <v>2419688</v>
      </c>
      <c r="Y518" s="26">
        <v>0</v>
      </c>
      <c r="Z518" s="26">
        <v>412500</v>
      </c>
      <c r="AA518" s="26">
        <v>4300574</v>
      </c>
      <c r="AB518" s="26">
        <v>4432685</v>
      </c>
      <c r="AC518" s="26">
        <v>0</v>
      </c>
      <c r="AD518" s="26">
        <v>17683251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4">
        <v>368340885</v>
      </c>
    </row>
    <row r="519" spans="1:38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12600000</v>
      </c>
      <c r="F519" s="26">
        <v>0</v>
      </c>
      <c r="G519" s="26">
        <v>0</v>
      </c>
      <c r="H519" s="26">
        <v>183991920</v>
      </c>
      <c r="I519" s="26">
        <v>0</v>
      </c>
      <c r="J519" s="26">
        <v>0</v>
      </c>
      <c r="K519" s="26">
        <v>0</v>
      </c>
      <c r="L519" s="26">
        <v>0</v>
      </c>
      <c r="M519" s="26">
        <v>88499999</v>
      </c>
      <c r="N519" s="26">
        <v>48946176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1169772715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36993330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4">
        <v>1716908490</v>
      </c>
    </row>
    <row r="520" spans="1:38" s="6" customFormat="1" ht="14.4" x14ac:dyDescent="0.3">
      <c r="A520" s="105" t="s">
        <v>1259</v>
      </c>
      <c r="B520" s="106" t="s">
        <v>190</v>
      </c>
      <c r="C520" s="107">
        <v>4883987</v>
      </c>
      <c r="D520" s="107">
        <v>77724246</v>
      </c>
      <c r="E520" s="107">
        <v>263967063</v>
      </c>
      <c r="F520" s="107">
        <v>115484628</v>
      </c>
      <c r="G520" s="107">
        <v>0</v>
      </c>
      <c r="H520" s="107">
        <v>457377594</v>
      </c>
      <c r="I520" s="107">
        <v>301090920</v>
      </c>
      <c r="J520" s="107">
        <v>17216898</v>
      </c>
      <c r="K520" s="107">
        <v>8820316</v>
      </c>
      <c r="L520" s="107">
        <v>715502695</v>
      </c>
      <c r="M520" s="107">
        <v>156903379</v>
      </c>
      <c r="N520" s="107">
        <v>796381302</v>
      </c>
      <c r="O520" s="107">
        <v>17018722</v>
      </c>
      <c r="P520" s="107">
        <v>23351992</v>
      </c>
      <c r="Q520" s="107">
        <v>54835889</v>
      </c>
      <c r="R520" s="107">
        <v>1081928</v>
      </c>
      <c r="S520" s="107">
        <v>81154</v>
      </c>
      <c r="T520" s="107">
        <v>0</v>
      </c>
      <c r="U520" s="107">
        <v>0</v>
      </c>
      <c r="V520" s="107">
        <v>88860</v>
      </c>
      <c r="W520" s="107">
        <v>8044372</v>
      </c>
      <c r="X520" s="107">
        <v>17850024</v>
      </c>
      <c r="Y520" s="107">
        <v>1194445928</v>
      </c>
      <c r="Z520" s="107">
        <v>8402668</v>
      </c>
      <c r="AA520" s="107">
        <v>1340102801</v>
      </c>
      <c r="AB520" s="107">
        <v>437624009</v>
      </c>
      <c r="AC520" s="107">
        <v>333598338</v>
      </c>
      <c r="AD520" s="107">
        <v>627334439</v>
      </c>
      <c r="AE520" s="107">
        <v>36993330</v>
      </c>
      <c r="AF520" s="107">
        <v>464846647</v>
      </c>
      <c r="AG520" s="107">
        <v>11281193</v>
      </c>
      <c r="AH520" s="107">
        <v>454235</v>
      </c>
      <c r="AI520" s="107">
        <v>0</v>
      </c>
      <c r="AJ520" s="107">
        <v>0</v>
      </c>
      <c r="AK520" s="107">
        <v>0</v>
      </c>
      <c r="AL520" s="235">
        <v>7492789557</v>
      </c>
    </row>
    <row r="521" spans="1:38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34">
        <v>2216399</v>
      </c>
    </row>
    <row r="522" spans="1:38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4">
        <v>0</v>
      </c>
    </row>
    <row r="523" spans="1:38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4">
        <v>0</v>
      </c>
    </row>
    <row r="524" spans="1:38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179061827</v>
      </c>
      <c r="AG524" s="26">
        <v>0</v>
      </c>
      <c r="AH524" s="26">
        <v>0</v>
      </c>
      <c r="AI524" s="26">
        <v>0</v>
      </c>
      <c r="AJ524" s="26">
        <v>0</v>
      </c>
      <c r="AK524" s="26">
        <v>0</v>
      </c>
      <c r="AL524" s="234">
        <v>179061827</v>
      </c>
    </row>
    <row r="525" spans="1:38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4">
        <v>0</v>
      </c>
    </row>
    <row r="526" spans="1:38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4">
        <v>0</v>
      </c>
    </row>
    <row r="527" spans="1:38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4">
        <v>0</v>
      </c>
    </row>
    <row r="528" spans="1:38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264763280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4">
        <v>264763280</v>
      </c>
    </row>
    <row r="529" spans="1:38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4">
        <v>0</v>
      </c>
    </row>
    <row r="530" spans="1:38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4">
        <v>0</v>
      </c>
    </row>
    <row r="531" spans="1:38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4">
        <v>0</v>
      </c>
    </row>
    <row r="532" spans="1:38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4">
        <v>0</v>
      </c>
    </row>
    <row r="533" spans="1:38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4">
        <v>0</v>
      </c>
    </row>
    <row r="534" spans="1:38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4">
        <v>0</v>
      </c>
    </row>
    <row r="535" spans="1:38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443825107</v>
      </c>
      <c r="AG535" s="107">
        <v>0</v>
      </c>
      <c r="AH535" s="107">
        <v>0</v>
      </c>
      <c r="AI535" s="107">
        <v>0</v>
      </c>
      <c r="AJ535" s="107">
        <v>0</v>
      </c>
      <c r="AK535" s="107">
        <v>0</v>
      </c>
      <c r="AL535" s="235">
        <v>446041506</v>
      </c>
    </row>
    <row r="536" spans="1:38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4">
        <v>0</v>
      </c>
    </row>
    <row r="537" spans="1:38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477118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4">
        <v>990617</v>
      </c>
    </row>
    <row r="538" spans="1:38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12444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4">
        <v>12444</v>
      </c>
    </row>
    <row r="539" spans="1:38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269932</v>
      </c>
      <c r="J539" s="26">
        <v>0</v>
      </c>
      <c r="K539" s="26">
        <v>0</v>
      </c>
      <c r="L539" s="26">
        <v>0</v>
      </c>
      <c r="M539" s="26">
        <v>0</v>
      </c>
      <c r="N539" s="26">
        <v>3329138</v>
      </c>
      <c r="O539" s="26">
        <v>0</v>
      </c>
      <c r="P539" s="26">
        <v>1868661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170262</v>
      </c>
      <c r="AB539" s="26">
        <v>0</v>
      </c>
      <c r="AC539" s="26">
        <v>0</v>
      </c>
      <c r="AD539" s="26">
        <v>839678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4">
        <v>6477671</v>
      </c>
    </row>
    <row r="540" spans="1:38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4">
        <v>0</v>
      </c>
    </row>
    <row r="541" spans="1:38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4">
        <v>0</v>
      </c>
    </row>
    <row r="542" spans="1:38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4">
        <v>0</v>
      </c>
    </row>
    <row r="543" spans="1:38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4">
        <v>0</v>
      </c>
    </row>
    <row r="544" spans="1:38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3553785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4">
        <v>3553785</v>
      </c>
    </row>
    <row r="545" spans="1:38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4">
        <v>0</v>
      </c>
    </row>
    <row r="546" spans="1:38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4">
        <v>0</v>
      </c>
    </row>
    <row r="547" spans="1:38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5614800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4">
        <v>5641659</v>
      </c>
    </row>
    <row r="548" spans="1:38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178387</v>
      </c>
      <c r="O548" s="26">
        <v>0</v>
      </c>
      <c r="P548" s="26">
        <v>0</v>
      </c>
      <c r="Q548" s="26">
        <v>42314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4">
        <v>220701</v>
      </c>
    </row>
    <row r="549" spans="1:38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4">
        <v>11352</v>
      </c>
    </row>
    <row r="550" spans="1:38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269932</v>
      </c>
      <c r="J550" s="107">
        <v>0</v>
      </c>
      <c r="K550" s="107">
        <v>0</v>
      </c>
      <c r="L550" s="107">
        <v>0</v>
      </c>
      <c r="M550" s="107">
        <v>0</v>
      </c>
      <c r="N550" s="107">
        <v>7549780</v>
      </c>
      <c r="O550" s="107">
        <v>0</v>
      </c>
      <c r="P550" s="107">
        <v>2303351</v>
      </c>
      <c r="Q550" s="107">
        <v>81617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170262</v>
      </c>
      <c r="AB550" s="107">
        <v>5693609</v>
      </c>
      <c r="AC550" s="107">
        <v>0</v>
      </c>
      <c r="AD550" s="107">
        <v>839678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5">
        <v>16908229</v>
      </c>
    </row>
    <row r="551" spans="1:38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67454545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102579155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21831941</v>
      </c>
      <c r="AB551" s="26">
        <v>44098189</v>
      </c>
      <c r="AC551" s="26">
        <v>0</v>
      </c>
      <c r="AD551" s="26">
        <v>78447416</v>
      </c>
      <c r="AE551" s="26">
        <v>4161800</v>
      </c>
      <c r="AF551" s="26">
        <v>9411988</v>
      </c>
      <c r="AG551" s="26">
        <v>8467418</v>
      </c>
      <c r="AH551" s="26">
        <v>0</v>
      </c>
      <c r="AI551" s="26">
        <v>0</v>
      </c>
      <c r="AJ551" s="26">
        <v>0</v>
      </c>
      <c r="AK551" s="26">
        <v>0</v>
      </c>
      <c r="AL551" s="234">
        <v>2177747313</v>
      </c>
    </row>
    <row r="552" spans="1:38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67454545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102579155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21831941</v>
      </c>
      <c r="AB552" s="107">
        <v>44098189</v>
      </c>
      <c r="AC552" s="107">
        <v>0</v>
      </c>
      <c r="AD552" s="107">
        <v>78447416</v>
      </c>
      <c r="AE552" s="107">
        <v>4161800</v>
      </c>
      <c r="AF552" s="107">
        <v>9411988</v>
      </c>
      <c r="AG552" s="107">
        <v>8467418</v>
      </c>
      <c r="AH552" s="107">
        <v>0</v>
      </c>
      <c r="AI552" s="107">
        <v>0</v>
      </c>
      <c r="AJ552" s="107">
        <v>0</v>
      </c>
      <c r="AK552" s="107">
        <v>0</v>
      </c>
      <c r="AL552" s="235">
        <v>2177747313</v>
      </c>
    </row>
    <row r="553" spans="1:38" s="6" customFormat="1" ht="14.4" x14ac:dyDescent="0.3">
      <c r="A553" s="71" t="s">
        <v>1292</v>
      </c>
      <c r="B553" s="27" t="s">
        <v>243</v>
      </c>
      <c r="C553" s="26">
        <v>869082947</v>
      </c>
      <c r="D553" s="26">
        <v>177030539</v>
      </c>
      <c r="E553" s="26">
        <v>1456728</v>
      </c>
      <c r="F553" s="26">
        <v>6550728</v>
      </c>
      <c r="G553" s="26">
        <v>1456728</v>
      </c>
      <c r="H553" s="26">
        <v>801305798</v>
      </c>
      <c r="I553" s="26">
        <v>9281176</v>
      </c>
      <c r="J553" s="26">
        <v>1456728</v>
      </c>
      <c r="K553" s="26">
        <v>33007985</v>
      </c>
      <c r="L553" s="26">
        <v>235366</v>
      </c>
      <c r="M553" s="26">
        <v>12986133</v>
      </c>
      <c r="N553" s="26">
        <v>145092166</v>
      </c>
      <c r="O553" s="26">
        <v>211456728</v>
      </c>
      <c r="P553" s="26">
        <v>1456758</v>
      </c>
      <c r="Q553" s="26">
        <v>17388148</v>
      </c>
      <c r="R553" s="26">
        <v>164196053</v>
      </c>
      <c r="S553" s="26">
        <v>19661362</v>
      </c>
      <c r="T553" s="26">
        <v>169834764</v>
      </c>
      <c r="U553" s="26">
        <v>155321675</v>
      </c>
      <c r="V553" s="26">
        <v>78750000</v>
      </c>
      <c r="W553" s="26">
        <v>257945708</v>
      </c>
      <c r="X553" s="26">
        <v>10403703</v>
      </c>
      <c r="Y553" s="26">
        <v>32060854</v>
      </c>
      <c r="Z553" s="26">
        <v>14738231</v>
      </c>
      <c r="AA553" s="26">
        <v>10784251</v>
      </c>
      <c r="AB553" s="26">
        <v>2056236</v>
      </c>
      <c r="AC553" s="26">
        <v>3934161</v>
      </c>
      <c r="AD553" s="26">
        <v>18945325</v>
      </c>
      <c r="AE553" s="26">
        <v>0</v>
      </c>
      <c r="AF553" s="26">
        <v>419688201</v>
      </c>
      <c r="AG553" s="26">
        <v>3336728</v>
      </c>
      <c r="AH553" s="26">
        <v>10028679</v>
      </c>
      <c r="AI553" s="26">
        <v>390732</v>
      </c>
      <c r="AJ553" s="26">
        <v>1653458</v>
      </c>
      <c r="AK553" s="26">
        <v>0</v>
      </c>
      <c r="AL553" s="234">
        <v>3662974777</v>
      </c>
    </row>
    <row r="554" spans="1:38" s="6" customFormat="1" ht="14.4" x14ac:dyDescent="0.3">
      <c r="A554" s="105" t="s">
        <v>1293</v>
      </c>
      <c r="B554" s="106" t="s">
        <v>194</v>
      </c>
      <c r="C554" s="107">
        <v>869082947</v>
      </c>
      <c r="D554" s="107">
        <v>177030539</v>
      </c>
      <c r="E554" s="107">
        <v>1456728</v>
      </c>
      <c r="F554" s="107">
        <v>6550728</v>
      </c>
      <c r="G554" s="107">
        <v>1456728</v>
      </c>
      <c r="H554" s="107">
        <v>801305798</v>
      </c>
      <c r="I554" s="107">
        <v>9281176</v>
      </c>
      <c r="J554" s="107">
        <v>1456728</v>
      </c>
      <c r="K554" s="107">
        <v>33007985</v>
      </c>
      <c r="L554" s="107">
        <v>235366</v>
      </c>
      <c r="M554" s="107">
        <v>12986133</v>
      </c>
      <c r="N554" s="107">
        <v>145092166</v>
      </c>
      <c r="O554" s="107">
        <v>211456728</v>
      </c>
      <c r="P554" s="107">
        <v>1456758</v>
      </c>
      <c r="Q554" s="107">
        <v>17388148</v>
      </c>
      <c r="R554" s="107">
        <v>164196053</v>
      </c>
      <c r="S554" s="107">
        <v>19661362</v>
      </c>
      <c r="T554" s="107">
        <v>169834764</v>
      </c>
      <c r="U554" s="107">
        <v>155321675</v>
      </c>
      <c r="V554" s="107">
        <v>78750000</v>
      </c>
      <c r="W554" s="107">
        <v>257945708</v>
      </c>
      <c r="X554" s="107">
        <v>10403703</v>
      </c>
      <c r="Y554" s="107">
        <v>32060854</v>
      </c>
      <c r="Z554" s="107">
        <v>14738231</v>
      </c>
      <c r="AA554" s="107">
        <v>10784251</v>
      </c>
      <c r="AB554" s="107">
        <v>2056236</v>
      </c>
      <c r="AC554" s="107">
        <v>3934161</v>
      </c>
      <c r="AD554" s="107">
        <v>18945325</v>
      </c>
      <c r="AE554" s="107">
        <v>0</v>
      </c>
      <c r="AF554" s="107">
        <v>419688201</v>
      </c>
      <c r="AG554" s="107">
        <v>3336728</v>
      </c>
      <c r="AH554" s="107">
        <v>10028679</v>
      </c>
      <c r="AI554" s="107">
        <v>390732</v>
      </c>
      <c r="AJ554" s="107">
        <v>1653458</v>
      </c>
      <c r="AK554" s="107">
        <v>0</v>
      </c>
      <c r="AL554" s="235">
        <v>3662974777</v>
      </c>
    </row>
    <row r="555" spans="1:38" s="6" customFormat="1" ht="14.4" collapsed="1" x14ac:dyDescent="0.3">
      <c r="A555" s="72" t="s">
        <v>67</v>
      </c>
      <c r="B555" s="33" t="s">
        <v>240</v>
      </c>
      <c r="C555" s="34">
        <v>2616548145</v>
      </c>
      <c r="D555" s="34">
        <v>3193660089</v>
      </c>
      <c r="E555" s="34">
        <v>340724141</v>
      </c>
      <c r="F555" s="34">
        <v>177446361</v>
      </c>
      <c r="G555" s="34">
        <v>802527943</v>
      </c>
      <c r="H555" s="34">
        <v>3200716142</v>
      </c>
      <c r="I555" s="34">
        <v>667191052</v>
      </c>
      <c r="J555" s="34">
        <v>152143373</v>
      </c>
      <c r="K555" s="34">
        <v>556437424</v>
      </c>
      <c r="L555" s="34">
        <v>3040257155</v>
      </c>
      <c r="M555" s="34">
        <v>2989923373</v>
      </c>
      <c r="N555" s="34">
        <v>2991306486</v>
      </c>
      <c r="O555" s="34">
        <v>1172476983</v>
      </c>
      <c r="P555" s="34">
        <v>245184199</v>
      </c>
      <c r="Q555" s="34">
        <v>260918314</v>
      </c>
      <c r="R555" s="34">
        <v>1077204655</v>
      </c>
      <c r="S555" s="34">
        <v>72456062</v>
      </c>
      <c r="T555" s="34">
        <v>8627029319</v>
      </c>
      <c r="U555" s="34">
        <v>155321675</v>
      </c>
      <c r="V555" s="34">
        <v>2521681802</v>
      </c>
      <c r="W555" s="34">
        <v>482242148</v>
      </c>
      <c r="X555" s="34">
        <v>278157635</v>
      </c>
      <c r="Y555" s="34">
        <v>1713143661</v>
      </c>
      <c r="Z555" s="34">
        <v>315948726</v>
      </c>
      <c r="AA555" s="34">
        <v>1993966874</v>
      </c>
      <c r="AB555" s="34">
        <v>952750615</v>
      </c>
      <c r="AC555" s="34">
        <v>3996897971</v>
      </c>
      <c r="AD555" s="34">
        <v>3536412911</v>
      </c>
      <c r="AE555" s="34">
        <v>129457952</v>
      </c>
      <c r="AF555" s="34">
        <v>16246917523</v>
      </c>
      <c r="AG555" s="34">
        <v>804184338</v>
      </c>
      <c r="AH555" s="34">
        <v>493971578</v>
      </c>
      <c r="AI555" s="34">
        <v>53386996</v>
      </c>
      <c r="AJ555" s="34">
        <v>351367682</v>
      </c>
      <c r="AK555" s="34">
        <v>0</v>
      </c>
      <c r="AL555" s="236">
        <v>66209961303</v>
      </c>
    </row>
    <row r="556" spans="1:38" s="6" customFormat="1" ht="14.4" x14ac:dyDescent="0.3">
      <c r="A556" s="71" t="s">
        <v>1294</v>
      </c>
      <c r="B556" s="27" t="s">
        <v>197</v>
      </c>
      <c r="C556" s="26">
        <v>38666045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108437664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34">
        <v>199198769</v>
      </c>
    </row>
    <row r="557" spans="1:38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4">
        <v>36987805</v>
      </c>
    </row>
    <row r="558" spans="1:38" s="6" customFormat="1" ht="14.4" x14ac:dyDescent="0.3">
      <c r="A558" s="105" t="s">
        <v>1296</v>
      </c>
      <c r="B558" s="106" t="s">
        <v>244</v>
      </c>
      <c r="C558" s="107">
        <v>38666045</v>
      </c>
      <c r="D558" s="107">
        <v>0</v>
      </c>
      <c r="E558" s="107">
        <v>0</v>
      </c>
      <c r="F558" s="107">
        <v>0</v>
      </c>
      <c r="G558" s="107">
        <v>3191023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108437664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235">
        <v>236186574</v>
      </c>
    </row>
    <row r="559" spans="1:38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4">
        <v>0</v>
      </c>
    </row>
    <row r="560" spans="1:38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5">
        <v>0</v>
      </c>
    </row>
    <row r="561" spans="1:38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4">
        <v>0</v>
      </c>
    </row>
    <row r="562" spans="1:38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5">
        <v>0</v>
      </c>
    </row>
    <row r="563" spans="1:38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4">
        <v>0</v>
      </c>
    </row>
    <row r="564" spans="1:38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5">
        <v>0</v>
      </c>
    </row>
    <row r="565" spans="1:38" s="6" customFormat="1" ht="14.4" collapsed="1" x14ac:dyDescent="0.3">
      <c r="A565" s="72" t="s">
        <v>68</v>
      </c>
      <c r="B565" s="33" t="s">
        <v>127</v>
      </c>
      <c r="C565" s="34">
        <v>38666045</v>
      </c>
      <c r="D565" s="34">
        <v>0</v>
      </c>
      <c r="E565" s="34">
        <v>0</v>
      </c>
      <c r="F565" s="34">
        <v>0</v>
      </c>
      <c r="G565" s="34">
        <v>3191023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108437664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236">
        <v>236186574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51" customWidth="1" collapsed="1"/>
    <col min="39" max="16384" width="11.441406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48" customFormat="1" ht="28.8" x14ac:dyDescent="0.3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  <c r="AL2" s="276"/>
    </row>
    <row r="3" spans="1:38" s="48" customFormat="1" ht="18" x14ac:dyDescent="0.3">
      <c r="A3" s="9"/>
      <c r="B3" s="77"/>
      <c r="C3" s="277" t="str">
        <f>PROPER(CARATULA!$A$19)</f>
        <v>Periodo Julio 2021 - Abril 2022</v>
      </c>
      <c r="D3" s="277"/>
      <c r="E3" s="277"/>
      <c r="F3" s="277"/>
      <c r="G3" s="277"/>
      <c r="H3" s="277"/>
      <c r="I3" s="277" t="str">
        <f>$C$3</f>
        <v>Periodo Julio 2021 - Abril 2022</v>
      </c>
      <c r="J3" s="277"/>
      <c r="K3" s="277"/>
      <c r="L3" s="277"/>
      <c r="M3" s="277"/>
      <c r="N3" s="277"/>
      <c r="O3" s="277" t="str">
        <f>$C$3</f>
        <v>Periodo Julio 2021 - Abril 2022</v>
      </c>
      <c r="P3" s="277"/>
      <c r="Q3" s="277"/>
      <c r="R3" s="277"/>
      <c r="S3" s="277"/>
      <c r="T3" s="277"/>
      <c r="U3" s="277" t="str">
        <f>$C$3</f>
        <v>Periodo Julio 2021 - Abril 2022</v>
      </c>
      <c r="V3" s="277"/>
      <c r="W3" s="277"/>
      <c r="X3" s="277"/>
      <c r="Y3" s="277"/>
      <c r="Z3" s="277"/>
      <c r="AA3" s="277" t="str">
        <f>$C$3</f>
        <v>Periodo Julio 2021 - Abril 2022</v>
      </c>
      <c r="AB3" s="277"/>
      <c r="AC3" s="277"/>
      <c r="AD3" s="277"/>
      <c r="AE3" s="277"/>
      <c r="AF3" s="277"/>
      <c r="AG3" s="277" t="str">
        <f>$C$3</f>
        <v>Periodo Julio 2021 - Abril 2022</v>
      </c>
      <c r="AH3" s="277"/>
      <c r="AI3" s="277"/>
      <c r="AJ3" s="277"/>
      <c r="AK3" s="277"/>
      <c r="AL3" s="277"/>
    </row>
    <row r="4" spans="1:38" s="48" customFormat="1" ht="14.4" x14ac:dyDescent="0.3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50"/>
    </row>
    <row r="6" spans="1:38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1431</v>
      </c>
      <c r="AJ6" s="11" t="s">
        <v>1426</v>
      </c>
      <c r="AK6" s="32" t="s">
        <v>1432</v>
      </c>
      <c r="AL6" s="254" t="s">
        <v>1427</v>
      </c>
    </row>
    <row r="7" spans="1:38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8"/>
    </row>
    <row r="8" spans="1:38" s="8" customFormat="1" ht="14.4" x14ac:dyDescent="0.3">
      <c r="A8" s="64" t="s">
        <v>104</v>
      </c>
      <c r="B8" s="6" t="s">
        <v>1314</v>
      </c>
      <c r="C8" s="129">
        <v>30077637892</v>
      </c>
      <c r="D8" s="129">
        <v>11720188856</v>
      </c>
      <c r="E8" s="129">
        <v>19021094414</v>
      </c>
      <c r="F8" s="129">
        <v>6774509763</v>
      </c>
      <c r="G8" s="129">
        <v>66672603284</v>
      </c>
      <c r="H8" s="129">
        <v>106274359563</v>
      </c>
      <c r="I8" s="129">
        <v>18279335902</v>
      </c>
      <c r="J8" s="129">
        <v>21473337129</v>
      </c>
      <c r="K8" s="129">
        <v>24242538347</v>
      </c>
      <c r="L8" s="129">
        <v>310655357831</v>
      </c>
      <c r="M8" s="129">
        <v>31200613434</v>
      </c>
      <c r="N8" s="129">
        <v>28695873526</v>
      </c>
      <c r="O8" s="129">
        <v>18836311495</v>
      </c>
      <c r="P8" s="129">
        <v>18975176735</v>
      </c>
      <c r="Q8" s="129">
        <v>20580676959</v>
      </c>
      <c r="R8" s="129">
        <v>27780762340</v>
      </c>
      <c r="S8" s="129">
        <v>5467625023</v>
      </c>
      <c r="T8" s="129">
        <v>30925857009</v>
      </c>
      <c r="U8" s="129">
        <v>239880809</v>
      </c>
      <c r="V8" s="129">
        <v>95740703438</v>
      </c>
      <c r="W8" s="129">
        <v>16035027381</v>
      </c>
      <c r="X8" s="129">
        <v>12392258884</v>
      </c>
      <c r="Y8" s="129">
        <v>42010764896</v>
      </c>
      <c r="Z8" s="129">
        <v>12263242669</v>
      </c>
      <c r="AA8" s="129">
        <v>114263260085</v>
      </c>
      <c r="AB8" s="129">
        <v>54948821742</v>
      </c>
      <c r="AC8" s="129">
        <v>302390959543</v>
      </c>
      <c r="AD8" s="129">
        <v>63483742217</v>
      </c>
      <c r="AE8" s="129">
        <v>29050332648</v>
      </c>
      <c r="AF8" s="129">
        <v>75918488247</v>
      </c>
      <c r="AG8" s="129">
        <v>30001249434</v>
      </c>
      <c r="AH8" s="129">
        <v>65269691583</v>
      </c>
      <c r="AI8" s="129">
        <v>55602341432</v>
      </c>
      <c r="AJ8" s="129">
        <v>61123158199</v>
      </c>
      <c r="AK8" s="129">
        <v>3309879900</v>
      </c>
      <c r="AL8" s="168">
        <v>1831697662609</v>
      </c>
    </row>
    <row r="9" spans="1:38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8">
        <v>0</v>
      </c>
    </row>
    <row r="10" spans="1:38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680667156</v>
      </c>
      <c r="F10" s="129">
        <v>1077075000</v>
      </c>
      <c r="G10" s="129">
        <v>3887281278</v>
      </c>
      <c r="H10" s="129">
        <v>11229167172</v>
      </c>
      <c r="I10" s="129">
        <v>1123725982</v>
      </c>
      <c r="J10" s="129">
        <v>0</v>
      </c>
      <c r="K10" s="129">
        <v>0</v>
      </c>
      <c r="L10" s="129">
        <v>0</v>
      </c>
      <c r="M10" s="129">
        <v>2768800151</v>
      </c>
      <c r="N10" s="129">
        <v>9621804992</v>
      </c>
      <c r="O10" s="129">
        <v>8305079705</v>
      </c>
      <c r="P10" s="129">
        <v>212291814</v>
      </c>
      <c r="Q10" s="129">
        <v>645225528</v>
      </c>
      <c r="R10" s="129">
        <v>768380057</v>
      </c>
      <c r="S10" s="129">
        <v>0</v>
      </c>
      <c r="T10" s="129">
        <v>8582845255</v>
      </c>
      <c r="U10" s="129">
        <v>0</v>
      </c>
      <c r="V10" s="129">
        <v>0</v>
      </c>
      <c r="W10" s="129">
        <v>3594183662</v>
      </c>
      <c r="X10" s="129">
        <v>0</v>
      </c>
      <c r="Y10" s="129">
        <v>2885841617</v>
      </c>
      <c r="Z10" s="129">
        <v>0</v>
      </c>
      <c r="AA10" s="129">
        <v>2053148770</v>
      </c>
      <c r="AB10" s="129">
        <v>1039321551</v>
      </c>
      <c r="AC10" s="129">
        <v>0</v>
      </c>
      <c r="AD10" s="129">
        <v>20956208230</v>
      </c>
      <c r="AE10" s="129">
        <v>8381028781</v>
      </c>
      <c r="AF10" s="129">
        <v>7486924741</v>
      </c>
      <c r="AG10" s="129">
        <v>4067751538</v>
      </c>
      <c r="AH10" s="129">
        <v>692054691</v>
      </c>
      <c r="AI10" s="129">
        <v>0</v>
      </c>
      <c r="AJ10" s="129">
        <v>1045663060</v>
      </c>
      <c r="AK10" s="129">
        <v>0</v>
      </c>
      <c r="AL10" s="168">
        <v>101104470731</v>
      </c>
    </row>
    <row r="11" spans="1:38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39875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8">
        <v>39875</v>
      </c>
    </row>
    <row r="12" spans="1:38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1785110208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8">
        <v>1785110208</v>
      </c>
    </row>
    <row r="13" spans="1:38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1319253909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14342899566</v>
      </c>
      <c r="M13" s="129">
        <v>1494699449</v>
      </c>
      <c r="N13" s="129">
        <v>0</v>
      </c>
      <c r="O13" s="129">
        <v>2145669065</v>
      </c>
      <c r="P13" s="129">
        <v>568656568</v>
      </c>
      <c r="Q13" s="129">
        <v>0</v>
      </c>
      <c r="R13" s="129">
        <v>3665174948</v>
      </c>
      <c r="S13" s="129">
        <v>0</v>
      </c>
      <c r="T13" s="129">
        <v>2262224307</v>
      </c>
      <c r="U13" s="129">
        <v>4573222766</v>
      </c>
      <c r="V13" s="129">
        <v>9006325528</v>
      </c>
      <c r="W13" s="129">
        <v>2237598406</v>
      </c>
      <c r="X13" s="129">
        <v>0</v>
      </c>
      <c r="Y13" s="129">
        <v>2996601874</v>
      </c>
      <c r="Z13" s="129">
        <v>0</v>
      </c>
      <c r="AA13" s="129">
        <v>53537714914</v>
      </c>
      <c r="AB13" s="129">
        <v>0</v>
      </c>
      <c r="AC13" s="129">
        <v>4819215445</v>
      </c>
      <c r="AD13" s="129">
        <v>403077923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29">
        <v>0</v>
      </c>
      <c r="AL13" s="168">
        <v>113193867204</v>
      </c>
    </row>
    <row r="14" spans="1:38" s="8" customFormat="1" ht="18.75" customHeight="1" x14ac:dyDescent="0.3">
      <c r="A14" s="95"/>
      <c r="B14" s="19" t="s">
        <v>110</v>
      </c>
      <c r="C14" s="130">
        <v>30132108435</v>
      </c>
      <c r="D14" s="130">
        <v>11720188856</v>
      </c>
      <c r="E14" s="130">
        <v>19701761570</v>
      </c>
      <c r="F14" s="130">
        <v>9170838672</v>
      </c>
      <c r="G14" s="130">
        <v>70629884562</v>
      </c>
      <c r="H14" s="130">
        <v>122880446626</v>
      </c>
      <c r="I14" s="130">
        <v>25218314194</v>
      </c>
      <c r="J14" s="130">
        <v>21763337129</v>
      </c>
      <c r="K14" s="130">
        <v>24242538347</v>
      </c>
      <c r="L14" s="130">
        <v>324998257397</v>
      </c>
      <c r="M14" s="130">
        <v>35464113034</v>
      </c>
      <c r="N14" s="130">
        <v>38317678518</v>
      </c>
      <c r="O14" s="130">
        <v>29287060265</v>
      </c>
      <c r="P14" s="130">
        <v>19756125117</v>
      </c>
      <c r="Q14" s="130">
        <v>21225902487</v>
      </c>
      <c r="R14" s="130">
        <v>32214317345</v>
      </c>
      <c r="S14" s="130">
        <v>5467625023</v>
      </c>
      <c r="T14" s="130">
        <v>41770926571</v>
      </c>
      <c r="U14" s="130">
        <v>4813103575</v>
      </c>
      <c r="V14" s="130">
        <v>104747028966</v>
      </c>
      <c r="W14" s="130">
        <v>21866849324</v>
      </c>
      <c r="X14" s="130">
        <v>12392258884</v>
      </c>
      <c r="Y14" s="130">
        <v>47893208387</v>
      </c>
      <c r="Z14" s="130">
        <v>12263242669</v>
      </c>
      <c r="AA14" s="130">
        <v>169854123769</v>
      </c>
      <c r="AB14" s="130">
        <v>55988143293</v>
      </c>
      <c r="AC14" s="130">
        <v>307210174988</v>
      </c>
      <c r="AD14" s="130">
        <v>84843028370</v>
      </c>
      <c r="AE14" s="130">
        <v>37431361429</v>
      </c>
      <c r="AF14" s="130">
        <v>83405412988</v>
      </c>
      <c r="AG14" s="130">
        <v>34069000972</v>
      </c>
      <c r="AH14" s="130">
        <v>65961746274</v>
      </c>
      <c r="AI14" s="130">
        <v>55602341432</v>
      </c>
      <c r="AJ14" s="130">
        <v>62168821259</v>
      </c>
      <c r="AK14" s="130">
        <v>3309879900</v>
      </c>
      <c r="AL14" s="169">
        <v>2047781150627</v>
      </c>
    </row>
    <row r="15" spans="1:38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8"/>
    </row>
    <row r="16" spans="1:38" s="8" customFormat="1" ht="14.4" x14ac:dyDescent="0.3">
      <c r="A16" s="64" t="s">
        <v>1303</v>
      </c>
      <c r="B16" s="8" t="s">
        <v>251</v>
      </c>
      <c r="C16" s="129">
        <v>25323920478</v>
      </c>
      <c r="D16" s="129">
        <v>26781155844</v>
      </c>
      <c r="E16" s="129">
        <v>11950416623</v>
      </c>
      <c r="F16" s="129">
        <v>4685477638</v>
      </c>
      <c r="G16" s="129">
        <v>29816788982</v>
      </c>
      <c r="H16" s="129">
        <v>124498555717</v>
      </c>
      <c r="I16" s="129">
        <v>16679570858</v>
      </c>
      <c r="J16" s="129">
        <v>5112450961</v>
      </c>
      <c r="K16" s="129">
        <v>19404230263</v>
      </c>
      <c r="L16" s="129">
        <v>88486391555</v>
      </c>
      <c r="M16" s="129">
        <v>55845141008</v>
      </c>
      <c r="N16" s="129">
        <v>50397902320</v>
      </c>
      <c r="O16" s="129">
        <v>60858453508</v>
      </c>
      <c r="P16" s="129">
        <v>17038020780</v>
      </c>
      <c r="Q16" s="129">
        <v>7871098421</v>
      </c>
      <c r="R16" s="129">
        <v>20563340419</v>
      </c>
      <c r="S16" s="129">
        <v>1924100567</v>
      </c>
      <c r="T16" s="129">
        <v>71138784940</v>
      </c>
      <c r="U16" s="129">
        <v>0</v>
      </c>
      <c r="V16" s="129">
        <v>88157060279</v>
      </c>
      <c r="W16" s="129">
        <v>13758219054</v>
      </c>
      <c r="X16" s="129">
        <v>6632555134</v>
      </c>
      <c r="Y16" s="129">
        <v>31046045010</v>
      </c>
      <c r="Z16" s="129">
        <v>14663434414</v>
      </c>
      <c r="AA16" s="129">
        <v>186998927703</v>
      </c>
      <c r="AB16" s="129">
        <v>46287741520</v>
      </c>
      <c r="AC16" s="129">
        <v>233667073965</v>
      </c>
      <c r="AD16" s="129">
        <v>79815147170</v>
      </c>
      <c r="AE16" s="129">
        <v>24886870796</v>
      </c>
      <c r="AF16" s="129">
        <v>55734463040</v>
      </c>
      <c r="AG16" s="129">
        <v>39065697863</v>
      </c>
      <c r="AH16" s="129">
        <v>17739192393</v>
      </c>
      <c r="AI16" s="129">
        <v>8658108123</v>
      </c>
      <c r="AJ16" s="129">
        <v>25116070847</v>
      </c>
      <c r="AK16" s="129">
        <v>2000215853</v>
      </c>
      <c r="AL16" s="168">
        <v>1512602624046</v>
      </c>
    </row>
    <row r="17" spans="1:38" s="8" customFormat="1" ht="14.4" x14ac:dyDescent="0.3">
      <c r="A17" s="64" t="s">
        <v>1304</v>
      </c>
      <c r="B17" s="6" t="s">
        <v>252</v>
      </c>
      <c r="C17" s="129">
        <v>95440985</v>
      </c>
      <c r="D17" s="129">
        <v>527441281</v>
      </c>
      <c r="E17" s="129">
        <v>527441281</v>
      </c>
      <c r="F17" s="129">
        <v>625223098</v>
      </c>
      <c r="G17" s="129">
        <v>527441281</v>
      </c>
      <c r="H17" s="129">
        <v>625223098</v>
      </c>
      <c r="I17" s="129">
        <v>625223098</v>
      </c>
      <c r="J17" s="129">
        <v>625223098</v>
      </c>
      <c r="K17" s="129">
        <v>625223098</v>
      </c>
      <c r="L17" s="129">
        <v>630529548</v>
      </c>
      <c r="M17" s="129">
        <v>630529548</v>
      </c>
      <c r="N17" s="129">
        <v>0</v>
      </c>
      <c r="O17" s="129">
        <v>527441281</v>
      </c>
      <c r="P17" s="129">
        <v>625223116</v>
      </c>
      <c r="Q17" s="129">
        <v>527441281</v>
      </c>
      <c r="R17" s="129">
        <v>625223101</v>
      </c>
      <c r="S17" s="129">
        <v>625223098</v>
      </c>
      <c r="T17" s="129">
        <v>0</v>
      </c>
      <c r="U17" s="129">
        <v>0</v>
      </c>
      <c r="V17" s="129">
        <v>0</v>
      </c>
      <c r="W17" s="129">
        <v>637160003</v>
      </c>
      <c r="X17" s="129">
        <v>527441281</v>
      </c>
      <c r="Y17" s="129">
        <v>625223098</v>
      </c>
      <c r="Z17" s="129">
        <v>625223098</v>
      </c>
      <c r="AA17" s="129">
        <v>625223098</v>
      </c>
      <c r="AB17" s="129">
        <v>527441281</v>
      </c>
      <c r="AC17" s="129">
        <v>0</v>
      </c>
      <c r="AD17" s="129">
        <v>0</v>
      </c>
      <c r="AE17" s="129">
        <v>625223098</v>
      </c>
      <c r="AF17" s="129">
        <v>0</v>
      </c>
      <c r="AG17" s="129">
        <v>527441281</v>
      </c>
      <c r="AH17" s="129">
        <v>625223098</v>
      </c>
      <c r="AI17" s="129">
        <v>521828732</v>
      </c>
      <c r="AJ17" s="129">
        <v>527441281</v>
      </c>
      <c r="AK17" s="129">
        <v>0</v>
      </c>
      <c r="AL17" s="168">
        <v>15390360640</v>
      </c>
    </row>
    <row r="18" spans="1:38" s="8" customFormat="1" ht="14.4" x14ac:dyDescent="0.3">
      <c r="A18" s="64" t="s">
        <v>1305</v>
      </c>
      <c r="B18" s="6" t="s">
        <v>253</v>
      </c>
      <c r="C18" s="129">
        <v>391457147</v>
      </c>
      <c r="D18" s="129">
        <v>100679425</v>
      </c>
      <c r="E18" s="129">
        <v>120644396</v>
      </c>
      <c r="F18" s="129">
        <v>4771142</v>
      </c>
      <c r="G18" s="129">
        <v>164972998</v>
      </c>
      <c r="H18" s="129">
        <v>5499295814</v>
      </c>
      <c r="I18" s="129">
        <v>962753710</v>
      </c>
      <c r="J18" s="129">
        <v>53011090</v>
      </c>
      <c r="K18" s="129">
        <v>8243140</v>
      </c>
      <c r="L18" s="129">
        <v>10364320</v>
      </c>
      <c r="M18" s="129">
        <v>489427042</v>
      </c>
      <c r="N18" s="129">
        <v>255357413</v>
      </c>
      <c r="O18" s="129">
        <v>65801276</v>
      </c>
      <c r="P18" s="129">
        <v>241683278</v>
      </c>
      <c r="Q18" s="129">
        <v>215314719</v>
      </c>
      <c r="R18" s="129">
        <v>17763783</v>
      </c>
      <c r="S18" s="129">
        <v>33471970</v>
      </c>
      <c r="T18" s="129">
        <v>0</v>
      </c>
      <c r="U18" s="129">
        <v>0</v>
      </c>
      <c r="V18" s="129">
        <v>0</v>
      </c>
      <c r="W18" s="129">
        <v>59378018</v>
      </c>
      <c r="X18" s="129">
        <v>31977054</v>
      </c>
      <c r="Y18" s="129">
        <v>200110708</v>
      </c>
      <c r="Z18" s="129">
        <v>22121334</v>
      </c>
      <c r="AA18" s="129">
        <v>4123362561</v>
      </c>
      <c r="AB18" s="129">
        <v>186030214</v>
      </c>
      <c r="AC18" s="129">
        <v>0</v>
      </c>
      <c r="AD18" s="129">
        <v>478034383</v>
      </c>
      <c r="AE18" s="129">
        <v>970686437</v>
      </c>
      <c r="AF18" s="129">
        <v>79809030</v>
      </c>
      <c r="AG18" s="129">
        <v>125680501</v>
      </c>
      <c r="AH18" s="129">
        <v>623979764</v>
      </c>
      <c r="AI18" s="129">
        <v>196023</v>
      </c>
      <c r="AJ18" s="129">
        <v>0</v>
      </c>
      <c r="AK18" s="129">
        <v>0</v>
      </c>
      <c r="AL18" s="168">
        <v>15536378690</v>
      </c>
    </row>
    <row r="19" spans="1:38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8">
        <v>0</v>
      </c>
    </row>
    <row r="20" spans="1:38" s="8" customFormat="1" ht="14.4" x14ac:dyDescent="0.3">
      <c r="A20" s="104"/>
      <c r="B20" s="102" t="s">
        <v>1367</v>
      </c>
      <c r="C20" s="131">
        <v>25810818610</v>
      </c>
      <c r="D20" s="131">
        <v>27409276550</v>
      </c>
      <c r="E20" s="131">
        <v>12598502300</v>
      </c>
      <c r="F20" s="131">
        <v>5315471878</v>
      </c>
      <c r="G20" s="131">
        <v>30509203261</v>
      </c>
      <c r="H20" s="131">
        <v>130623074629</v>
      </c>
      <c r="I20" s="131">
        <v>18267547666</v>
      </c>
      <c r="J20" s="131">
        <v>5790685149</v>
      </c>
      <c r="K20" s="131">
        <v>20037696501</v>
      </c>
      <c r="L20" s="131">
        <v>89127285423</v>
      </c>
      <c r="M20" s="131">
        <v>56965097598</v>
      </c>
      <c r="N20" s="131">
        <v>50653259733</v>
      </c>
      <c r="O20" s="131">
        <v>61451696065</v>
      </c>
      <c r="P20" s="131">
        <v>17904927174</v>
      </c>
      <c r="Q20" s="131">
        <v>8613854421</v>
      </c>
      <c r="R20" s="131">
        <v>21206327303</v>
      </c>
      <c r="S20" s="131">
        <v>2582795635</v>
      </c>
      <c r="T20" s="131">
        <v>71138784940</v>
      </c>
      <c r="U20" s="131">
        <v>0</v>
      </c>
      <c r="V20" s="131">
        <v>88157060279</v>
      </c>
      <c r="W20" s="131">
        <v>14454757075</v>
      </c>
      <c r="X20" s="131">
        <v>7191973469</v>
      </c>
      <c r="Y20" s="131">
        <v>31871378816</v>
      </c>
      <c r="Z20" s="131">
        <v>15310778846</v>
      </c>
      <c r="AA20" s="131">
        <v>191747513362</v>
      </c>
      <c r="AB20" s="131">
        <v>47001213015</v>
      </c>
      <c r="AC20" s="131">
        <v>233667073965</v>
      </c>
      <c r="AD20" s="131">
        <v>80293181553</v>
      </c>
      <c r="AE20" s="131">
        <v>26482780331</v>
      </c>
      <c r="AF20" s="131">
        <v>55814272070</v>
      </c>
      <c r="AG20" s="131">
        <v>39718819645</v>
      </c>
      <c r="AH20" s="131">
        <v>18988395255</v>
      </c>
      <c r="AI20" s="131">
        <v>9180132878</v>
      </c>
      <c r="AJ20" s="131">
        <v>25643512128</v>
      </c>
      <c r="AK20" s="131">
        <v>2000215853</v>
      </c>
      <c r="AL20" s="170">
        <v>1543529363376</v>
      </c>
    </row>
    <row r="21" spans="1:38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3570268686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1052464670</v>
      </c>
      <c r="S21" s="129">
        <v>0</v>
      </c>
      <c r="T21" s="129">
        <v>4982225515</v>
      </c>
      <c r="U21" s="129">
        <v>0</v>
      </c>
      <c r="V21" s="129">
        <v>0</v>
      </c>
      <c r="W21" s="129">
        <v>0</v>
      </c>
      <c r="X21" s="129">
        <v>0</v>
      </c>
      <c r="Y21" s="129">
        <v>3231745082</v>
      </c>
      <c r="Z21" s="129">
        <v>0</v>
      </c>
      <c r="AA21" s="129">
        <v>153401048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4593623364</v>
      </c>
      <c r="AI21" s="129">
        <v>0</v>
      </c>
      <c r="AJ21" s="129">
        <v>0</v>
      </c>
      <c r="AK21" s="129">
        <v>0</v>
      </c>
      <c r="AL21" s="168">
        <v>17652869848</v>
      </c>
    </row>
    <row r="22" spans="1:38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8">
        <v>0</v>
      </c>
    </row>
    <row r="23" spans="1:38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3570268686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1052464670</v>
      </c>
      <c r="S23" s="131">
        <v>0</v>
      </c>
      <c r="T23" s="131">
        <v>4982225515</v>
      </c>
      <c r="U23" s="131">
        <v>0</v>
      </c>
      <c r="V23" s="131">
        <v>0</v>
      </c>
      <c r="W23" s="131">
        <v>0</v>
      </c>
      <c r="X23" s="131">
        <v>0</v>
      </c>
      <c r="Y23" s="131">
        <v>3231745082</v>
      </c>
      <c r="Z23" s="131">
        <v>0</v>
      </c>
      <c r="AA23" s="131">
        <v>153401048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4593623364</v>
      </c>
      <c r="AI23" s="131">
        <v>0</v>
      </c>
      <c r="AJ23" s="131">
        <v>0</v>
      </c>
      <c r="AK23" s="131">
        <v>0</v>
      </c>
      <c r="AL23" s="170">
        <v>17652869848</v>
      </c>
    </row>
    <row r="24" spans="1:38" s="122" customFormat="1" ht="14.4" x14ac:dyDescent="0.3">
      <c r="A24" s="120"/>
      <c r="B24" s="121" t="s">
        <v>1368</v>
      </c>
      <c r="C24" s="132">
        <v>25810818610</v>
      </c>
      <c r="D24" s="132">
        <v>27409276550</v>
      </c>
      <c r="E24" s="132">
        <v>12598502300</v>
      </c>
      <c r="F24" s="132">
        <v>5384613361</v>
      </c>
      <c r="G24" s="132">
        <v>30509203261</v>
      </c>
      <c r="H24" s="132">
        <v>130623074629</v>
      </c>
      <c r="I24" s="132">
        <v>18267547666</v>
      </c>
      <c r="J24" s="132">
        <v>5790685149</v>
      </c>
      <c r="K24" s="132">
        <v>20037696501</v>
      </c>
      <c r="L24" s="132">
        <v>92697554109</v>
      </c>
      <c r="M24" s="132">
        <v>56965097598</v>
      </c>
      <c r="N24" s="132">
        <v>50653259733</v>
      </c>
      <c r="O24" s="132">
        <v>61451696065</v>
      </c>
      <c r="P24" s="132">
        <v>17904927174</v>
      </c>
      <c r="Q24" s="132">
        <v>8613854421</v>
      </c>
      <c r="R24" s="132">
        <v>22258791973</v>
      </c>
      <c r="S24" s="132">
        <v>2582795635</v>
      </c>
      <c r="T24" s="132">
        <v>76121010455</v>
      </c>
      <c r="U24" s="132">
        <v>0</v>
      </c>
      <c r="V24" s="132">
        <v>88157060279</v>
      </c>
      <c r="W24" s="132">
        <v>14454757075</v>
      </c>
      <c r="X24" s="132">
        <v>7191973469</v>
      </c>
      <c r="Y24" s="132">
        <v>35103123898</v>
      </c>
      <c r="Z24" s="132">
        <v>15310778846</v>
      </c>
      <c r="AA24" s="132">
        <v>191900914410</v>
      </c>
      <c r="AB24" s="132">
        <v>47001213015</v>
      </c>
      <c r="AC24" s="132">
        <v>233667073965</v>
      </c>
      <c r="AD24" s="132">
        <v>80293181553</v>
      </c>
      <c r="AE24" s="132">
        <v>26482780331</v>
      </c>
      <c r="AF24" s="132">
        <v>55814272070</v>
      </c>
      <c r="AG24" s="132">
        <v>39718819645</v>
      </c>
      <c r="AH24" s="132">
        <v>23582018619</v>
      </c>
      <c r="AI24" s="132">
        <v>9180132878</v>
      </c>
      <c r="AJ24" s="132">
        <v>25643512128</v>
      </c>
      <c r="AK24" s="132">
        <v>2000215853</v>
      </c>
      <c r="AL24" s="171">
        <v>1561182233224</v>
      </c>
    </row>
    <row r="25" spans="1:38" s="8" customFormat="1" ht="14.4" x14ac:dyDescent="0.3">
      <c r="A25" s="64" t="s">
        <v>1326</v>
      </c>
      <c r="B25" s="8" t="s">
        <v>1327</v>
      </c>
      <c r="C25" s="129">
        <v>201988683</v>
      </c>
      <c r="D25" s="129">
        <v>150840925</v>
      </c>
      <c r="E25" s="129">
        <v>130632175</v>
      </c>
      <c r="F25" s="129">
        <v>25051384</v>
      </c>
      <c r="G25" s="129">
        <v>119570411</v>
      </c>
      <c r="H25" s="129">
        <v>658645602</v>
      </c>
      <c r="I25" s="129">
        <v>84361477</v>
      </c>
      <c r="J25" s="129">
        <v>16505350</v>
      </c>
      <c r="K25" s="129">
        <v>190914901</v>
      </c>
      <c r="L25" s="129">
        <v>492091018</v>
      </c>
      <c r="M25" s="129">
        <v>283272783</v>
      </c>
      <c r="N25" s="129">
        <v>338568499</v>
      </c>
      <c r="O25" s="129">
        <v>172250481</v>
      </c>
      <c r="P25" s="129">
        <v>69430302</v>
      </c>
      <c r="Q25" s="129">
        <v>27554048</v>
      </c>
      <c r="R25" s="129">
        <v>148750674</v>
      </c>
      <c r="S25" s="129">
        <v>8515143</v>
      </c>
      <c r="T25" s="129">
        <v>229414612</v>
      </c>
      <c r="U25" s="129">
        <v>0</v>
      </c>
      <c r="V25" s="129">
        <v>629312708</v>
      </c>
      <c r="W25" s="129">
        <v>82482986</v>
      </c>
      <c r="X25" s="129">
        <v>36755781</v>
      </c>
      <c r="Y25" s="129">
        <v>224950658</v>
      </c>
      <c r="Z25" s="129">
        <v>14822223</v>
      </c>
      <c r="AA25" s="129">
        <v>779250887</v>
      </c>
      <c r="AB25" s="129">
        <v>2021763275</v>
      </c>
      <c r="AC25" s="129">
        <v>1759711071</v>
      </c>
      <c r="AD25" s="129">
        <v>707974335</v>
      </c>
      <c r="AE25" s="129">
        <v>169916099</v>
      </c>
      <c r="AF25" s="129">
        <v>492175820</v>
      </c>
      <c r="AG25" s="129">
        <v>202696082</v>
      </c>
      <c r="AH25" s="129">
        <v>76287878</v>
      </c>
      <c r="AI25" s="129">
        <v>560585557</v>
      </c>
      <c r="AJ25" s="129">
        <v>797358307</v>
      </c>
      <c r="AK25" s="129">
        <v>0</v>
      </c>
      <c r="AL25" s="168">
        <v>11904402135</v>
      </c>
    </row>
    <row r="26" spans="1:38" s="8" customFormat="1" ht="14.4" x14ac:dyDescent="0.3">
      <c r="A26" s="64" t="s">
        <v>1328</v>
      </c>
      <c r="B26" s="8" t="s">
        <v>1329</v>
      </c>
      <c r="C26" s="129">
        <v>3020395510</v>
      </c>
      <c r="D26" s="129">
        <v>1989343637</v>
      </c>
      <c r="E26" s="129">
        <v>3481692433</v>
      </c>
      <c r="F26" s="129">
        <v>1221041910</v>
      </c>
      <c r="G26" s="129">
        <v>12704182715</v>
      </c>
      <c r="H26" s="129">
        <v>16456646318</v>
      </c>
      <c r="I26" s="129">
        <v>2131865894</v>
      </c>
      <c r="J26" s="129">
        <v>2154881620</v>
      </c>
      <c r="K26" s="129">
        <v>4938009123</v>
      </c>
      <c r="L26" s="129">
        <v>9442333101</v>
      </c>
      <c r="M26" s="129">
        <v>3556613594</v>
      </c>
      <c r="N26" s="129">
        <v>6786230367</v>
      </c>
      <c r="O26" s="129">
        <v>5127200546</v>
      </c>
      <c r="P26" s="129">
        <v>3465045661</v>
      </c>
      <c r="Q26" s="129">
        <v>2481910916</v>
      </c>
      <c r="R26" s="129">
        <v>3976850716</v>
      </c>
      <c r="S26" s="129">
        <v>1071545189</v>
      </c>
      <c r="T26" s="129">
        <v>6643987760</v>
      </c>
      <c r="U26" s="129">
        <v>0</v>
      </c>
      <c r="V26" s="129">
        <v>14494418933</v>
      </c>
      <c r="W26" s="129">
        <v>3732746174</v>
      </c>
      <c r="X26" s="129">
        <v>5890206783</v>
      </c>
      <c r="Y26" s="129">
        <v>12266776422</v>
      </c>
      <c r="Z26" s="129">
        <v>1352514805</v>
      </c>
      <c r="AA26" s="129">
        <v>23328998149</v>
      </c>
      <c r="AB26" s="129">
        <v>7089594382</v>
      </c>
      <c r="AC26" s="129">
        <v>58498731674</v>
      </c>
      <c r="AD26" s="129">
        <v>12951436248</v>
      </c>
      <c r="AE26" s="129">
        <v>6647479375</v>
      </c>
      <c r="AF26" s="129">
        <v>17230705266</v>
      </c>
      <c r="AG26" s="129">
        <v>4421147186</v>
      </c>
      <c r="AH26" s="129">
        <v>2578184615</v>
      </c>
      <c r="AI26" s="129">
        <v>752914880</v>
      </c>
      <c r="AJ26" s="129">
        <v>978800571</v>
      </c>
      <c r="AK26" s="129">
        <v>2271409</v>
      </c>
      <c r="AL26" s="168">
        <v>262866703882</v>
      </c>
    </row>
    <row r="27" spans="1:38" s="8" customFormat="1" ht="14.4" x14ac:dyDescent="0.3">
      <c r="A27" s="64" t="s">
        <v>1330</v>
      </c>
      <c r="B27" s="8" t="s">
        <v>6</v>
      </c>
      <c r="C27" s="129">
        <v>7451159300</v>
      </c>
      <c r="D27" s="129">
        <v>561656395</v>
      </c>
      <c r="E27" s="129">
        <v>0</v>
      </c>
      <c r="F27" s="129">
        <v>601978034</v>
      </c>
      <c r="G27" s="129">
        <v>3060831844</v>
      </c>
      <c r="H27" s="129">
        <v>2336046327</v>
      </c>
      <c r="I27" s="129">
        <v>364368800</v>
      </c>
      <c r="J27" s="129">
        <v>374510552</v>
      </c>
      <c r="K27" s="129">
        <v>993255821</v>
      </c>
      <c r="L27" s="129">
        <v>856591714</v>
      </c>
      <c r="M27" s="129">
        <v>487128617</v>
      </c>
      <c r="N27" s="129">
        <v>1448901250</v>
      </c>
      <c r="O27" s="129">
        <v>412551036</v>
      </c>
      <c r="P27" s="129">
        <v>239563140</v>
      </c>
      <c r="Q27" s="129">
        <v>2084879583</v>
      </c>
      <c r="R27" s="129">
        <v>294041365</v>
      </c>
      <c r="S27" s="129">
        <v>462744760</v>
      </c>
      <c r="T27" s="129">
        <v>1158558459</v>
      </c>
      <c r="U27" s="129">
        <v>0</v>
      </c>
      <c r="V27" s="129">
        <v>1932545610</v>
      </c>
      <c r="W27" s="129">
        <v>509052410</v>
      </c>
      <c r="X27" s="129">
        <v>1910924239</v>
      </c>
      <c r="Y27" s="129">
        <v>977848076</v>
      </c>
      <c r="Z27" s="129">
        <v>5827560</v>
      </c>
      <c r="AA27" s="129">
        <v>3137342751</v>
      </c>
      <c r="AB27" s="129">
        <v>1485398892</v>
      </c>
      <c r="AC27" s="129">
        <v>5863523377</v>
      </c>
      <c r="AD27" s="129">
        <v>1270890735</v>
      </c>
      <c r="AE27" s="129">
        <v>1535412233</v>
      </c>
      <c r="AF27" s="129">
        <v>853853071</v>
      </c>
      <c r="AG27" s="129">
        <v>105536092</v>
      </c>
      <c r="AH27" s="129">
        <v>599828040</v>
      </c>
      <c r="AI27" s="129">
        <v>0</v>
      </c>
      <c r="AJ27" s="129">
        <v>0</v>
      </c>
      <c r="AK27" s="129">
        <v>0</v>
      </c>
      <c r="AL27" s="168">
        <v>43376750083</v>
      </c>
    </row>
    <row r="28" spans="1:38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29">
        <v>0</v>
      </c>
      <c r="AL28" s="168">
        <v>706201523</v>
      </c>
    </row>
    <row r="29" spans="1:38" s="122" customFormat="1" ht="14.4" x14ac:dyDescent="0.3">
      <c r="A29" s="120"/>
      <c r="B29" s="121" t="s">
        <v>1366</v>
      </c>
      <c r="C29" s="132">
        <v>10673543493</v>
      </c>
      <c r="D29" s="132">
        <v>2701840957</v>
      </c>
      <c r="E29" s="132">
        <v>3612324608</v>
      </c>
      <c r="F29" s="132">
        <v>1848071328</v>
      </c>
      <c r="G29" s="132">
        <v>15884584970</v>
      </c>
      <c r="H29" s="132">
        <v>19451338247</v>
      </c>
      <c r="I29" s="132">
        <v>2580596171</v>
      </c>
      <c r="J29" s="132">
        <v>2545897522</v>
      </c>
      <c r="K29" s="132">
        <v>6122179845</v>
      </c>
      <c r="L29" s="132">
        <v>10791015833</v>
      </c>
      <c r="M29" s="132">
        <v>4327014994</v>
      </c>
      <c r="N29" s="132">
        <v>8573700116</v>
      </c>
      <c r="O29" s="132">
        <v>5712002063</v>
      </c>
      <c r="P29" s="132">
        <v>3774039103</v>
      </c>
      <c r="Q29" s="132">
        <v>4594344547</v>
      </c>
      <c r="R29" s="132">
        <v>4419642755</v>
      </c>
      <c r="S29" s="132">
        <v>1542805092</v>
      </c>
      <c r="T29" s="132">
        <v>8031960831</v>
      </c>
      <c r="U29" s="132">
        <v>0</v>
      </c>
      <c r="V29" s="132">
        <v>17056277251</v>
      </c>
      <c r="W29" s="132">
        <v>4324281570</v>
      </c>
      <c r="X29" s="132">
        <v>7837886803</v>
      </c>
      <c r="Y29" s="132">
        <v>13469575156</v>
      </c>
      <c r="Z29" s="132">
        <v>1373164588</v>
      </c>
      <c r="AA29" s="132">
        <v>27245591787</v>
      </c>
      <c r="AB29" s="132">
        <v>10596756549</v>
      </c>
      <c r="AC29" s="132">
        <v>66121966122</v>
      </c>
      <c r="AD29" s="132">
        <v>14930301318</v>
      </c>
      <c r="AE29" s="132">
        <v>8352807707</v>
      </c>
      <c r="AF29" s="132">
        <v>18576734157</v>
      </c>
      <c r="AG29" s="132">
        <v>4729379360</v>
      </c>
      <c r="AH29" s="132">
        <v>3254300533</v>
      </c>
      <c r="AI29" s="132">
        <v>1313500437</v>
      </c>
      <c r="AJ29" s="132">
        <v>2482360401</v>
      </c>
      <c r="AK29" s="132">
        <v>2271409</v>
      </c>
      <c r="AL29" s="171">
        <v>318854057623</v>
      </c>
    </row>
    <row r="30" spans="1:38" s="8" customFormat="1" ht="18.75" customHeight="1" x14ac:dyDescent="0.3">
      <c r="A30" s="95"/>
      <c r="B30" s="19" t="s">
        <v>1369</v>
      </c>
      <c r="C30" s="130">
        <v>36484362103</v>
      </c>
      <c r="D30" s="130">
        <v>30111117507</v>
      </c>
      <c r="E30" s="130">
        <v>16210826908</v>
      </c>
      <c r="F30" s="130">
        <v>7232684689</v>
      </c>
      <c r="G30" s="130">
        <v>46393788231</v>
      </c>
      <c r="H30" s="130">
        <v>150074412876</v>
      </c>
      <c r="I30" s="130">
        <v>20848143837</v>
      </c>
      <c r="J30" s="130">
        <v>8336582671</v>
      </c>
      <c r="K30" s="130">
        <v>26159876346</v>
      </c>
      <c r="L30" s="130">
        <v>103488569942</v>
      </c>
      <c r="M30" s="130">
        <v>61292112592</v>
      </c>
      <c r="N30" s="130">
        <v>59226959849</v>
      </c>
      <c r="O30" s="130">
        <v>67163698128</v>
      </c>
      <c r="P30" s="130">
        <v>21678966277</v>
      </c>
      <c r="Q30" s="130">
        <v>13208198968</v>
      </c>
      <c r="R30" s="130">
        <v>26678434728</v>
      </c>
      <c r="S30" s="130">
        <v>4125600727</v>
      </c>
      <c r="T30" s="130">
        <v>84152971286</v>
      </c>
      <c r="U30" s="130">
        <v>0</v>
      </c>
      <c r="V30" s="130">
        <v>105213337530</v>
      </c>
      <c r="W30" s="130">
        <v>18779038645</v>
      </c>
      <c r="X30" s="130">
        <v>15029860272</v>
      </c>
      <c r="Y30" s="130">
        <v>48572699054</v>
      </c>
      <c r="Z30" s="130">
        <v>16683943434</v>
      </c>
      <c r="AA30" s="130">
        <v>219146506197</v>
      </c>
      <c r="AB30" s="130">
        <v>57597969564</v>
      </c>
      <c r="AC30" s="130">
        <v>299789040087</v>
      </c>
      <c r="AD30" s="130">
        <v>95223482871</v>
      </c>
      <c r="AE30" s="130">
        <v>34835588038</v>
      </c>
      <c r="AF30" s="130">
        <v>74391006227</v>
      </c>
      <c r="AG30" s="130">
        <v>44448199005</v>
      </c>
      <c r="AH30" s="130">
        <v>26836319152</v>
      </c>
      <c r="AI30" s="130">
        <v>10493633315</v>
      </c>
      <c r="AJ30" s="130">
        <v>28125872529</v>
      </c>
      <c r="AK30" s="130">
        <v>2002487262</v>
      </c>
      <c r="AL30" s="169">
        <v>1880036290847</v>
      </c>
    </row>
    <row r="31" spans="1:38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8"/>
    </row>
    <row r="32" spans="1:38" s="8" customFormat="1" ht="14.4" x14ac:dyDescent="0.3">
      <c r="A32" s="73" t="s">
        <v>827</v>
      </c>
      <c r="B32" s="55" t="s">
        <v>1309</v>
      </c>
      <c r="C32" s="129">
        <v>4397540757</v>
      </c>
      <c r="D32" s="129">
        <v>1914248238</v>
      </c>
      <c r="E32" s="129">
        <v>2981523664</v>
      </c>
      <c r="F32" s="129">
        <v>590304872</v>
      </c>
      <c r="G32" s="129">
        <v>4963140465</v>
      </c>
      <c r="H32" s="129">
        <v>28305750764</v>
      </c>
      <c r="I32" s="129">
        <v>3541049322</v>
      </c>
      <c r="J32" s="129">
        <v>580889349</v>
      </c>
      <c r="K32" s="129">
        <v>3849424861</v>
      </c>
      <c r="L32" s="129">
        <v>7842213773</v>
      </c>
      <c r="M32" s="129">
        <v>11376656365</v>
      </c>
      <c r="N32" s="129">
        <v>8596510940</v>
      </c>
      <c r="O32" s="129">
        <v>17808497633</v>
      </c>
      <c r="P32" s="129">
        <v>3844228294</v>
      </c>
      <c r="Q32" s="129">
        <v>1507965015</v>
      </c>
      <c r="R32" s="129">
        <v>4244506755</v>
      </c>
      <c r="S32" s="129">
        <v>498336945</v>
      </c>
      <c r="T32" s="129">
        <v>17694041756</v>
      </c>
      <c r="U32" s="129">
        <v>0</v>
      </c>
      <c r="V32" s="129">
        <v>16731533171</v>
      </c>
      <c r="W32" s="129">
        <v>3105634594</v>
      </c>
      <c r="X32" s="129">
        <v>1014592155</v>
      </c>
      <c r="Y32" s="129">
        <v>14203141796</v>
      </c>
      <c r="Z32" s="129">
        <v>3457348356</v>
      </c>
      <c r="AA32" s="129">
        <v>39624328323</v>
      </c>
      <c r="AB32" s="129">
        <v>3163620374</v>
      </c>
      <c r="AC32" s="129">
        <v>43838182560</v>
      </c>
      <c r="AD32" s="129">
        <v>18280192990</v>
      </c>
      <c r="AE32" s="129">
        <v>4764262702</v>
      </c>
      <c r="AF32" s="129">
        <v>14408271725</v>
      </c>
      <c r="AG32" s="129">
        <v>6546784907</v>
      </c>
      <c r="AH32" s="129">
        <v>3658811607</v>
      </c>
      <c r="AI32" s="129">
        <v>46510110</v>
      </c>
      <c r="AJ32" s="129">
        <v>23172739</v>
      </c>
      <c r="AK32" s="129">
        <v>0</v>
      </c>
      <c r="AL32" s="168">
        <v>297403217877</v>
      </c>
    </row>
    <row r="33" spans="1:38" ht="14.4" x14ac:dyDescent="0.3">
      <c r="A33" s="94"/>
      <c r="B33" s="8" t="s">
        <v>1338</v>
      </c>
      <c r="C33" s="129">
        <v>24654037806</v>
      </c>
      <c r="D33" s="129">
        <v>24707982079</v>
      </c>
      <c r="E33" s="129">
        <v>10748792074</v>
      </c>
      <c r="F33" s="129">
        <v>2544110714</v>
      </c>
      <c r="G33" s="129">
        <v>15302508849</v>
      </c>
      <c r="H33" s="129">
        <v>101057056541</v>
      </c>
      <c r="I33" s="129">
        <v>10286956985</v>
      </c>
      <c r="J33" s="129">
        <v>2420295524</v>
      </c>
      <c r="K33" s="129">
        <v>23617279599</v>
      </c>
      <c r="L33" s="129">
        <v>77348443893</v>
      </c>
      <c r="M33" s="129">
        <v>52260603406</v>
      </c>
      <c r="N33" s="129">
        <v>44270839080</v>
      </c>
      <c r="O33" s="129">
        <v>27307055684</v>
      </c>
      <c r="P33" s="129">
        <v>10632419438</v>
      </c>
      <c r="Q33" s="129">
        <v>2933766638</v>
      </c>
      <c r="R33" s="129">
        <v>20833816677</v>
      </c>
      <c r="S33" s="129">
        <v>939319855</v>
      </c>
      <c r="T33" s="129">
        <v>73729689629</v>
      </c>
      <c r="U33" s="129">
        <v>0</v>
      </c>
      <c r="V33" s="129">
        <v>85143300547</v>
      </c>
      <c r="W33" s="129">
        <v>9307536146</v>
      </c>
      <c r="X33" s="129">
        <v>7727033547</v>
      </c>
      <c r="Y33" s="129">
        <v>31941464817</v>
      </c>
      <c r="Z33" s="129">
        <v>1543059088</v>
      </c>
      <c r="AA33" s="129">
        <v>105153584981</v>
      </c>
      <c r="AB33" s="129">
        <v>34965363480</v>
      </c>
      <c r="AC33" s="129">
        <v>403704558644</v>
      </c>
      <c r="AD33" s="129">
        <v>134045142309</v>
      </c>
      <c r="AE33" s="129">
        <v>33520269972</v>
      </c>
      <c r="AF33" s="129">
        <v>94991587323</v>
      </c>
      <c r="AG33" s="129">
        <v>21152466939</v>
      </c>
      <c r="AH33" s="129">
        <v>10449467271</v>
      </c>
      <c r="AI33" s="129">
        <v>4220959985</v>
      </c>
      <c r="AJ33" s="129">
        <v>7099187785</v>
      </c>
      <c r="AK33" s="129">
        <v>2271409</v>
      </c>
      <c r="AL33" s="168">
        <v>1510562228714</v>
      </c>
    </row>
    <row r="34" spans="1:38" ht="14.4" x14ac:dyDescent="0.3">
      <c r="A34" s="73"/>
      <c r="B34" s="8" t="s">
        <v>1358</v>
      </c>
      <c r="C34" s="129">
        <v>13626104275</v>
      </c>
      <c r="D34" s="129">
        <v>24613764250</v>
      </c>
      <c r="E34" s="129">
        <v>5362414304</v>
      </c>
      <c r="F34" s="129">
        <v>4202276337</v>
      </c>
      <c r="G34" s="129">
        <v>17391566458</v>
      </c>
      <c r="H34" s="129">
        <v>67430551531</v>
      </c>
      <c r="I34" s="129">
        <v>10550714425</v>
      </c>
      <c r="J34" s="129">
        <v>4333980214</v>
      </c>
      <c r="K34" s="129">
        <v>16421126615</v>
      </c>
      <c r="L34" s="129">
        <v>21605633426</v>
      </c>
      <c r="M34" s="129">
        <v>15688554831</v>
      </c>
      <c r="N34" s="129">
        <v>17629026698</v>
      </c>
      <c r="O34" s="129">
        <v>39137135859</v>
      </c>
      <c r="P34" s="129">
        <v>9356712775</v>
      </c>
      <c r="Q34" s="129">
        <v>4106731064</v>
      </c>
      <c r="R34" s="129">
        <v>9879011453</v>
      </c>
      <c r="S34" s="129">
        <v>2224059597</v>
      </c>
      <c r="T34" s="129">
        <v>34829981147</v>
      </c>
      <c r="U34" s="129">
        <v>172836248</v>
      </c>
      <c r="V34" s="129">
        <v>40334338108</v>
      </c>
      <c r="W34" s="129">
        <v>9590795022</v>
      </c>
      <c r="X34" s="129">
        <v>5438081466</v>
      </c>
      <c r="Y34" s="129">
        <v>16193180156</v>
      </c>
      <c r="Z34" s="129">
        <v>4881284629</v>
      </c>
      <c r="AA34" s="129">
        <v>98246651509</v>
      </c>
      <c r="AB34" s="129">
        <v>17470241372</v>
      </c>
      <c r="AC34" s="129">
        <v>81377040136</v>
      </c>
      <c r="AD34" s="129">
        <v>49362017882</v>
      </c>
      <c r="AE34" s="129">
        <v>18608978995</v>
      </c>
      <c r="AF34" s="129">
        <v>29232923898</v>
      </c>
      <c r="AG34" s="129">
        <v>12898084547</v>
      </c>
      <c r="AH34" s="129">
        <v>9899362271</v>
      </c>
      <c r="AI34" s="129">
        <v>8971728012</v>
      </c>
      <c r="AJ34" s="129">
        <v>15317140524</v>
      </c>
      <c r="AK34" s="129">
        <v>889801365</v>
      </c>
      <c r="AL34" s="168">
        <v>737273831399</v>
      </c>
    </row>
    <row r="35" spans="1:38" ht="14.4" x14ac:dyDescent="0.3">
      <c r="A35" s="94"/>
      <c r="B35" s="8" t="s">
        <v>1334</v>
      </c>
      <c r="C35" s="129">
        <v>2711658769</v>
      </c>
      <c r="D35" s="129">
        <v>-4608545668</v>
      </c>
      <c r="E35" s="129">
        <v>4467822614</v>
      </c>
      <c r="F35" s="129">
        <v>1132480418</v>
      </c>
      <c r="G35" s="129">
        <v>1818284768</v>
      </c>
      <c r="H35" s="129">
        <v>2179239853</v>
      </c>
      <c r="I35" s="129">
        <v>3383535439</v>
      </c>
      <c r="J35" s="129">
        <v>494854983</v>
      </c>
      <c r="K35" s="129">
        <v>-2627534018</v>
      </c>
      <c r="L35" s="129">
        <v>49884262400</v>
      </c>
      <c r="M35" s="129">
        <v>13596056143</v>
      </c>
      <c r="N35" s="129">
        <v>12876345610</v>
      </c>
      <c r="O35" s="129">
        <v>2267741734</v>
      </c>
      <c r="P35" s="129">
        <v>2748104259</v>
      </c>
      <c r="Q35" s="129">
        <v>5059945717</v>
      </c>
      <c r="R35" s="129">
        <v>-4346938940</v>
      </c>
      <c r="S35" s="129">
        <v>907000224</v>
      </c>
      <c r="T35" s="129">
        <v>16200341815</v>
      </c>
      <c r="U35" s="129">
        <v>-172836248</v>
      </c>
      <c r="V35" s="129">
        <v>10360523865</v>
      </c>
      <c r="W35" s="129">
        <v>1246778690</v>
      </c>
      <c r="X35" s="129">
        <v>-2474711306</v>
      </c>
      <c r="Y35" s="129">
        <v>2805515025</v>
      </c>
      <c r="Z35" s="129">
        <v>2082612155</v>
      </c>
      <c r="AA35" s="129">
        <v>9255716557</v>
      </c>
      <c r="AB35" s="129">
        <v>5015388446</v>
      </c>
      <c r="AC35" s="129">
        <v>-115295068308</v>
      </c>
      <c r="AD35" s="129">
        <v>-32604309354</v>
      </c>
      <c r="AE35" s="129">
        <v>-6065321047</v>
      </c>
      <c r="AF35" s="129">
        <v>-28592231194</v>
      </c>
      <c r="AG35" s="129">
        <v>10078639770</v>
      </c>
      <c r="AH35" s="129">
        <v>12156307916</v>
      </c>
      <c r="AI35" s="129">
        <v>28016766402</v>
      </c>
      <c r="AJ35" s="129">
        <v>18503351612</v>
      </c>
      <c r="AK35" s="129">
        <v>-851315532</v>
      </c>
      <c r="AL35" s="168">
        <v>21610463569</v>
      </c>
    </row>
    <row r="36" spans="1:38" ht="14.4" x14ac:dyDescent="0.3">
      <c r="A36" s="96" t="s">
        <v>31</v>
      </c>
      <c r="B36" s="53" t="s">
        <v>83</v>
      </c>
      <c r="C36" s="133">
        <v>45389341607</v>
      </c>
      <c r="D36" s="133">
        <v>46627448899</v>
      </c>
      <c r="E36" s="133">
        <v>23560552656</v>
      </c>
      <c r="F36" s="133">
        <v>8469172341</v>
      </c>
      <c r="G36" s="133">
        <v>39475500540</v>
      </c>
      <c r="H36" s="133">
        <v>198972598689</v>
      </c>
      <c r="I36" s="133">
        <v>27762256171</v>
      </c>
      <c r="J36" s="133">
        <v>7830020070</v>
      </c>
      <c r="K36" s="133">
        <v>41260297057</v>
      </c>
      <c r="L36" s="133">
        <v>156680553492</v>
      </c>
      <c r="M36" s="133">
        <v>92921870745</v>
      </c>
      <c r="N36" s="133">
        <v>83372722328</v>
      </c>
      <c r="O36" s="133">
        <v>86520430910</v>
      </c>
      <c r="P36" s="133">
        <v>26581464766</v>
      </c>
      <c r="Q36" s="133">
        <v>13608408434</v>
      </c>
      <c r="R36" s="133">
        <v>30610395945</v>
      </c>
      <c r="S36" s="133">
        <v>4568716621</v>
      </c>
      <c r="T36" s="133">
        <v>142454054347</v>
      </c>
      <c r="U36" s="133">
        <v>0</v>
      </c>
      <c r="V36" s="133">
        <v>152569695691</v>
      </c>
      <c r="W36" s="133">
        <v>23250744452</v>
      </c>
      <c r="X36" s="133">
        <v>11704995862</v>
      </c>
      <c r="Y36" s="133">
        <v>65143301794</v>
      </c>
      <c r="Z36" s="133">
        <v>11964304228</v>
      </c>
      <c r="AA36" s="133">
        <v>252280281370</v>
      </c>
      <c r="AB36" s="133">
        <v>60614613672</v>
      </c>
      <c r="AC36" s="133">
        <v>413624713032</v>
      </c>
      <c r="AD36" s="133">
        <v>169083043827</v>
      </c>
      <c r="AE36" s="133">
        <v>50828190622</v>
      </c>
      <c r="AF36" s="133">
        <v>110040551752</v>
      </c>
      <c r="AG36" s="133">
        <v>50675976163</v>
      </c>
      <c r="AH36" s="133">
        <v>36163949065</v>
      </c>
      <c r="AI36" s="133">
        <v>41255964509</v>
      </c>
      <c r="AJ36" s="133">
        <v>40942852660</v>
      </c>
      <c r="AK36" s="133">
        <v>40757242</v>
      </c>
      <c r="AL36" s="172">
        <v>2566849741559</v>
      </c>
    </row>
    <row r="37" spans="1:38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3"/>
    </row>
    <row r="38" spans="1:38" ht="14.4" x14ac:dyDescent="0.3">
      <c r="A38" s="94"/>
      <c r="B38" s="115" t="s">
        <v>1309</v>
      </c>
      <c r="C38" s="128">
        <v>9.6884876521800126E-2</v>
      </c>
      <c r="D38" s="128">
        <v>4.1054106179955606E-2</v>
      </c>
      <c r="E38" s="128">
        <v>0.1265472719393412</v>
      </c>
      <c r="F38" s="128">
        <v>6.970042032823949E-2</v>
      </c>
      <c r="G38" s="128">
        <v>0.12572710661314898</v>
      </c>
      <c r="H38" s="128">
        <v>0.14225954201986735</v>
      </c>
      <c r="I38" s="128">
        <v>0.1275490471735839</v>
      </c>
      <c r="J38" s="128">
        <v>7.418746616316145E-2</v>
      </c>
      <c r="K38" s="128">
        <v>9.3296101472127607E-2</v>
      </c>
      <c r="L38" s="128">
        <v>5.0052247060771445E-2</v>
      </c>
      <c r="M38" s="128">
        <v>0.12243249381214338</v>
      </c>
      <c r="N38" s="128">
        <v>0.10310939477518941</v>
      </c>
      <c r="O38" s="128">
        <v>0.20582996924188574</v>
      </c>
      <c r="P38" s="128">
        <v>0.14462063425929414</v>
      </c>
      <c r="Q38" s="128">
        <v>0.11081126954070668</v>
      </c>
      <c r="R38" s="128">
        <v>0.13866226241001339</v>
      </c>
      <c r="S38" s="128">
        <v>0.10907591482242646</v>
      </c>
      <c r="T38" s="128">
        <v>0.12420876216621789</v>
      </c>
      <c r="U38" s="128"/>
      <c r="V38" s="128">
        <v>0.10966485248083892</v>
      </c>
      <c r="W38" s="128">
        <v>0.13357140458067601</v>
      </c>
      <c r="X38" s="128">
        <v>8.6680266013066276E-2</v>
      </c>
      <c r="Y38" s="128">
        <v>0.21802919724446904</v>
      </c>
      <c r="Z38" s="128">
        <v>0.2889719527449649</v>
      </c>
      <c r="AA38" s="128">
        <v>0.15706470639647835</v>
      </c>
      <c r="AB38" s="128">
        <v>5.21923704920252E-2</v>
      </c>
      <c r="AC38" s="128">
        <v>0.10598540459212955</v>
      </c>
      <c r="AD38" s="128">
        <v>0.10811369712922644</v>
      </c>
      <c r="AE38" s="128">
        <v>9.3732683451806381E-2</v>
      </c>
      <c r="AF38" s="128">
        <v>0.13093601854589146</v>
      </c>
      <c r="AG38" s="128">
        <v>0.12918912278950825</v>
      </c>
      <c r="AH38" s="128">
        <v>0.10117290012835052</v>
      </c>
      <c r="AI38" s="128">
        <v>1.1273548092628838E-3</v>
      </c>
      <c r="AJ38" s="128">
        <v>5.6597763698666519E-4</v>
      </c>
      <c r="AK38" s="128">
        <v>0</v>
      </c>
      <c r="AL38" s="173">
        <v>0.11586311931775539</v>
      </c>
    </row>
    <row r="39" spans="1:38" s="124" customFormat="1" ht="14.4" x14ac:dyDescent="0.3">
      <c r="A39" s="94"/>
      <c r="B39" s="8" t="s">
        <v>1338</v>
      </c>
      <c r="C39" s="128">
        <v>0.54316799788516479</v>
      </c>
      <c r="D39" s="128">
        <v>0.52990207833416125</v>
      </c>
      <c r="E39" s="128">
        <v>0.45621986168744139</v>
      </c>
      <c r="F39" s="128">
        <v>0.30039661628843456</v>
      </c>
      <c r="G39" s="128">
        <v>0.38764572050186347</v>
      </c>
      <c r="H39" s="128">
        <v>0.50789433925500038</v>
      </c>
      <c r="I39" s="128">
        <v>0.37053749960515053</v>
      </c>
      <c r="J39" s="128">
        <v>0.3091046386040745</v>
      </c>
      <c r="K39" s="128">
        <v>0.57239722647593538</v>
      </c>
      <c r="L39" s="128">
        <v>0.49366971311439334</v>
      </c>
      <c r="M39" s="128">
        <v>0.56241445622006137</v>
      </c>
      <c r="N39" s="128">
        <v>0.53099908271955309</v>
      </c>
      <c r="O39" s="128">
        <v>0.31561395842336082</v>
      </c>
      <c r="P39" s="128">
        <v>0.39999373742562849</v>
      </c>
      <c r="Q39" s="128">
        <v>0.2155848461066259</v>
      </c>
      <c r="R39" s="128">
        <v>0.68061245318203933</v>
      </c>
      <c r="S39" s="128">
        <v>0.20559818717633702</v>
      </c>
      <c r="T39" s="128">
        <v>0.51756820798798631</v>
      </c>
      <c r="U39" s="128"/>
      <c r="V39" s="128">
        <v>0.5580616790338303</v>
      </c>
      <c r="W39" s="128">
        <v>0.40031131756726945</v>
      </c>
      <c r="X39" s="128">
        <v>0.66014833649669513</v>
      </c>
      <c r="Y39" s="128">
        <v>0.49032615690876691</v>
      </c>
      <c r="Z39" s="128">
        <v>0.12897190330456382</v>
      </c>
      <c r="AA39" s="128">
        <v>0.41681254044100008</v>
      </c>
      <c r="AB39" s="128">
        <v>0.57684708953530328</v>
      </c>
      <c r="AC39" s="128">
        <v>0.97601653364644936</v>
      </c>
      <c r="AD39" s="128">
        <v>0.7927769649459967</v>
      </c>
      <c r="AE39" s="128">
        <v>0.65948186551207666</v>
      </c>
      <c r="AF39" s="128">
        <v>0.86324164874312814</v>
      </c>
      <c r="AG39" s="128">
        <v>0.41740620587086052</v>
      </c>
      <c r="AH39" s="128">
        <v>0.28894707412120396</v>
      </c>
      <c r="AI39" s="128">
        <v>0.10231150902020958</v>
      </c>
      <c r="AJ39" s="128">
        <v>0.17339260270781534</v>
      </c>
      <c r="AK39" s="128">
        <v>5.5730193912532158E-2</v>
      </c>
      <c r="AL39" s="173">
        <v>0.58848876280406892</v>
      </c>
    </row>
    <row r="40" spans="1:38" s="124" customFormat="1" ht="14.4" x14ac:dyDescent="0.3">
      <c r="A40" s="94"/>
      <c r="B40" s="8" t="s">
        <v>1358</v>
      </c>
      <c r="C40" s="128">
        <v>0.30020493341764104</v>
      </c>
      <c r="D40" s="128">
        <v>0.52788142673891558</v>
      </c>
      <c r="E40" s="128">
        <v>0.22760138025176552</v>
      </c>
      <c r="F40" s="128">
        <v>0.49618500696418877</v>
      </c>
      <c r="G40" s="128">
        <v>0.44056607820279203</v>
      </c>
      <c r="H40" s="128">
        <v>0.33889365659035259</v>
      </c>
      <c r="I40" s="128">
        <v>0.38003807615683283</v>
      </c>
      <c r="J40" s="128">
        <v>0.55350818711247574</v>
      </c>
      <c r="K40" s="128">
        <v>0.39798856979421771</v>
      </c>
      <c r="L40" s="128">
        <v>0.1378960754507621</v>
      </c>
      <c r="M40" s="128">
        <v>0.16883597699031666</v>
      </c>
      <c r="N40" s="128">
        <v>0.21144837550877771</v>
      </c>
      <c r="O40" s="128">
        <v>0.4523455956860768</v>
      </c>
      <c r="P40" s="128">
        <v>0.35200139861999058</v>
      </c>
      <c r="Q40" s="128">
        <v>0.30177893939011385</v>
      </c>
      <c r="R40" s="128">
        <v>0.32273386697612022</v>
      </c>
      <c r="S40" s="128">
        <v>0.48680182674871136</v>
      </c>
      <c r="T40" s="128">
        <v>0.24449975331806692</v>
      </c>
      <c r="U40" s="128"/>
      <c r="V40" s="128">
        <v>0.26436664191615938</v>
      </c>
      <c r="W40" s="128">
        <v>0.41249410494359512</v>
      </c>
      <c r="X40" s="128">
        <v>0.46459490717588431</v>
      </c>
      <c r="Y40" s="128">
        <v>0.24857782319979776</v>
      </c>
      <c r="Z40" s="128">
        <v>0.40798733766534911</v>
      </c>
      <c r="AA40" s="128">
        <v>0.38943452486843089</v>
      </c>
      <c r="AB40" s="128">
        <v>0.28821830765985912</v>
      </c>
      <c r="AC40" s="128">
        <v>0.19674124289982711</v>
      </c>
      <c r="AD40" s="128">
        <v>0.29193949177130696</v>
      </c>
      <c r="AE40" s="128">
        <v>0.36611531449922324</v>
      </c>
      <c r="AF40" s="128">
        <v>0.26565591895506546</v>
      </c>
      <c r="AG40" s="128">
        <v>0.25452069251736026</v>
      </c>
      <c r="AH40" s="128">
        <v>0.27373565462132421</v>
      </c>
      <c r="AI40" s="128">
        <v>0.21746499248715456</v>
      </c>
      <c r="AJ40" s="128">
        <v>0.37411024217578298</v>
      </c>
      <c r="AK40" s="128">
        <v>21.831736431037214</v>
      </c>
      <c r="AL40" s="173">
        <v>0.28722905726114295</v>
      </c>
    </row>
    <row r="41" spans="1:38" s="124" customFormat="1" ht="14.4" x14ac:dyDescent="0.3">
      <c r="A41" s="94"/>
      <c r="B41" s="113" t="s">
        <v>1334</v>
      </c>
      <c r="C41" s="128">
        <v>5.9742192175393984E-2</v>
      </c>
      <c r="D41" s="128">
        <v>-9.883761125303249E-2</v>
      </c>
      <c r="E41" s="128">
        <v>0.18963148612145186</v>
      </c>
      <c r="F41" s="128">
        <v>0.13371795641913717</v>
      </c>
      <c r="G41" s="128">
        <v>4.6061094682195512E-2</v>
      </c>
      <c r="H41" s="128">
        <v>1.0952462134779753E-2</v>
      </c>
      <c r="I41" s="128">
        <v>0.12187537706443274</v>
      </c>
      <c r="J41" s="128">
        <v>6.3199708120288384E-2</v>
      </c>
      <c r="K41" s="128">
        <v>-6.368189774228071E-2</v>
      </c>
      <c r="L41" s="128">
        <v>0.31838196437407312</v>
      </c>
      <c r="M41" s="128">
        <v>0.14631707297747862</v>
      </c>
      <c r="N41" s="128">
        <v>0.15444314699647982</v>
      </c>
      <c r="O41" s="128">
        <v>2.6210476648676692E-2</v>
      </c>
      <c r="P41" s="128">
        <v>0.10338422969508677</v>
      </c>
      <c r="Q41" s="128">
        <v>0.37182494496255358</v>
      </c>
      <c r="R41" s="128">
        <v>-0.14200858256817298</v>
      </c>
      <c r="S41" s="128">
        <v>0.19852407125252516</v>
      </c>
      <c r="T41" s="128">
        <v>0.11372327652772889</v>
      </c>
      <c r="U41" s="128"/>
      <c r="V41" s="128">
        <v>6.7906826569171436E-2</v>
      </c>
      <c r="W41" s="128">
        <v>5.3623172908459436E-2</v>
      </c>
      <c r="X41" s="128">
        <v>-0.21142350968564572</v>
      </c>
      <c r="Y41" s="128">
        <v>4.3066822646966305E-2</v>
      </c>
      <c r="Z41" s="128">
        <v>0.17406880628512217</v>
      </c>
      <c r="AA41" s="128">
        <v>3.6688228294090713E-2</v>
      </c>
      <c r="AB41" s="128">
        <v>8.2742232312812428E-2</v>
      </c>
      <c r="AC41" s="128">
        <v>-0.27874318113840607</v>
      </c>
      <c r="AD41" s="128">
        <v>-0.1928301538465301</v>
      </c>
      <c r="AE41" s="128">
        <v>-0.1193298634631063</v>
      </c>
      <c r="AF41" s="128">
        <v>-0.25983358624408509</v>
      </c>
      <c r="AG41" s="128">
        <v>0.19888397882227096</v>
      </c>
      <c r="AH41" s="128">
        <v>0.33614437112912132</v>
      </c>
      <c r="AI41" s="128">
        <v>0.67909614368337301</v>
      </c>
      <c r="AJ41" s="128">
        <v>0.45193117747941502</v>
      </c>
      <c r="AK41" s="128">
        <v>-20.887466624949745</v>
      </c>
      <c r="AL41" s="173">
        <v>8.4190606170327226E-3</v>
      </c>
    </row>
    <row r="42" spans="1:38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4">
        <v>1</v>
      </c>
    </row>
    <row r="43" spans="1:38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8"/>
    </row>
    <row r="44" spans="1:38" s="124" customFormat="1" ht="14.4" x14ac:dyDescent="0.3">
      <c r="A44" s="73" t="s">
        <v>827</v>
      </c>
      <c r="B44" s="55" t="s">
        <v>1309</v>
      </c>
      <c r="C44" s="129">
        <v>4397540757</v>
      </c>
      <c r="D44" s="129">
        <v>1914248238</v>
      </c>
      <c r="E44" s="129">
        <v>2981523664</v>
      </c>
      <c r="F44" s="129">
        <v>590304872</v>
      </c>
      <c r="G44" s="129">
        <v>4963140465</v>
      </c>
      <c r="H44" s="129">
        <v>28305750764</v>
      </c>
      <c r="I44" s="129">
        <v>3541049322</v>
      </c>
      <c r="J44" s="129">
        <v>580889349</v>
      </c>
      <c r="K44" s="129">
        <v>3849424861</v>
      </c>
      <c r="L44" s="129">
        <v>7842213773</v>
      </c>
      <c r="M44" s="129">
        <v>11376656365</v>
      </c>
      <c r="N44" s="129">
        <v>8596510940</v>
      </c>
      <c r="O44" s="129">
        <v>17808497633</v>
      </c>
      <c r="P44" s="129">
        <v>3844228294</v>
      </c>
      <c r="Q44" s="129">
        <v>1507965015</v>
      </c>
      <c r="R44" s="129">
        <v>4244506755</v>
      </c>
      <c r="S44" s="129">
        <v>498336945</v>
      </c>
      <c r="T44" s="129">
        <v>17694041756</v>
      </c>
      <c r="U44" s="129">
        <v>0</v>
      </c>
      <c r="V44" s="129">
        <v>16731533171</v>
      </c>
      <c r="W44" s="129">
        <v>3105634594</v>
      </c>
      <c r="X44" s="129">
        <v>1014592155</v>
      </c>
      <c r="Y44" s="129">
        <v>14203141796</v>
      </c>
      <c r="Z44" s="129">
        <v>3457348356</v>
      </c>
      <c r="AA44" s="129">
        <v>39624328323</v>
      </c>
      <c r="AB44" s="129">
        <v>3163620374</v>
      </c>
      <c r="AC44" s="129">
        <v>43838182560</v>
      </c>
      <c r="AD44" s="129">
        <v>18280192990</v>
      </c>
      <c r="AE44" s="129">
        <v>4764262702</v>
      </c>
      <c r="AF44" s="129">
        <v>14408271725</v>
      </c>
      <c r="AG44" s="129">
        <v>6546784907</v>
      </c>
      <c r="AH44" s="129">
        <v>3658811607</v>
      </c>
      <c r="AI44" s="129">
        <v>46510110</v>
      </c>
      <c r="AJ44" s="129">
        <v>23172739</v>
      </c>
      <c r="AK44" s="129">
        <v>0</v>
      </c>
      <c r="AL44" s="168">
        <v>297403217877</v>
      </c>
    </row>
    <row r="45" spans="1:38" s="8" customFormat="1" ht="14.4" x14ac:dyDescent="0.3">
      <c r="A45" s="94"/>
      <c r="B45" s="8" t="s">
        <v>1370</v>
      </c>
      <c r="C45" s="129">
        <v>21520273956</v>
      </c>
      <c r="D45" s="129">
        <v>23348169509</v>
      </c>
      <c r="E45" s="129">
        <v>8337049162</v>
      </c>
      <c r="F45" s="129">
        <v>2113694432</v>
      </c>
      <c r="G45" s="129">
        <v>14891196883</v>
      </c>
      <c r="H45" s="129">
        <v>82034549376</v>
      </c>
      <c r="I45" s="129">
        <v>7072580741</v>
      </c>
      <c r="J45" s="129">
        <v>2432853539</v>
      </c>
      <c r="K45" s="129">
        <v>13747114687</v>
      </c>
      <c r="L45" s="129">
        <v>22457024074</v>
      </c>
      <c r="M45" s="129">
        <v>8278300251</v>
      </c>
      <c r="N45" s="129">
        <v>36842033239</v>
      </c>
      <c r="O45" s="129">
        <v>15031511420</v>
      </c>
      <c r="P45" s="129">
        <v>11179574852</v>
      </c>
      <c r="Q45" s="129">
        <v>3065075696</v>
      </c>
      <c r="R45" s="129">
        <v>13897894714</v>
      </c>
      <c r="S45" s="129">
        <v>924649341</v>
      </c>
      <c r="T45" s="129">
        <v>47434941355</v>
      </c>
      <c r="U45" s="129">
        <v>0</v>
      </c>
      <c r="V45" s="129">
        <v>60746841228</v>
      </c>
      <c r="W45" s="129">
        <v>9044343499</v>
      </c>
      <c r="X45" s="129">
        <v>5694988116</v>
      </c>
      <c r="Y45" s="129">
        <v>28176111023</v>
      </c>
      <c r="Z45" s="129">
        <v>1365869734</v>
      </c>
      <c r="AA45" s="129">
        <v>98894836786</v>
      </c>
      <c r="AB45" s="129">
        <v>14918227981</v>
      </c>
      <c r="AC45" s="129">
        <v>197314777959</v>
      </c>
      <c r="AD45" s="129">
        <v>70969395889</v>
      </c>
      <c r="AE45" s="129">
        <v>22099681233</v>
      </c>
      <c r="AF45" s="129">
        <v>41829867313</v>
      </c>
      <c r="AG45" s="129">
        <v>20161833668</v>
      </c>
      <c r="AH45" s="129">
        <v>3684042550</v>
      </c>
      <c r="AI45" s="129">
        <v>2315841708</v>
      </c>
      <c r="AJ45" s="129">
        <v>3871414148</v>
      </c>
      <c r="AK45" s="129">
        <v>2271409</v>
      </c>
      <c r="AL45" s="168">
        <v>915698831471</v>
      </c>
    </row>
    <row r="46" spans="1:38" s="8" customFormat="1" ht="14.4" x14ac:dyDescent="0.3">
      <c r="A46" s="73"/>
      <c r="B46" s="8" t="s">
        <v>1358</v>
      </c>
      <c r="C46" s="129">
        <v>11330182628</v>
      </c>
      <c r="D46" s="129">
        <v>26224016674</v>
      </c>
      <c r="E46" s="129">
        <v>8340120624</v>
      </c>
      <c r="F46" s="129">
        <v>3902563148</v>
      </c>
      <c r="G46" s="129">
        <v>17079473111</v>
      </c>
      <c r="H46" s="129">
        <v>58493520725</v>
      </c>
      <c r="I46" s="129">
        <v>8561546428</v>
      </c>
      <c r="J46" s="129">
        <v>4456755565</v>
      </c>
      <c r="K46" s="129">
        <v>17052772270</v>
      </c>
      <c r="L46" s="129">
        <v>12507960257</v>
      </c>
      <c r="M46" s="129">
        <v>1453041389</v>
      </c>
      <c r="N46" s="129">
        <v>16646790239</v>
      </c>
      <c r="O46" s="129">
        <v>14002431436</v>
      </c>
      <c r="P46" s="129">
        <v>10323519308</v>
      </c>
      <c r="Q46" s="129">
        <v>5429926708</v>
      </c>
      <c r="R46" s="129">
        <v>10449153024</v>
      </c>
      <c r="S46" s="129">
        <v>2517846334</v>
      </c>
      <c r="T46" s="129">
        <v>24360297346</v>
      </c>
      <c r="U46" s="129">
        <v>172836248</v>
      </c>
      <c r="V46" s="129">
        <v>35134034587</v>
      </c>
      <c r="W46" s="129">
        <v>10541178598</v>
      </c>
      <c r="X46" s="129">
        <v>6173043866</v>
      </c>
      <c r="Y46" s="129">
        <v>21376012882</v>
      </c>
      <c r="Z46" s="129">
        <v>4615045689</v>
      </c>
      <c r="AA46" s="129">
        <v>91645408755</v>
      </c>
      <c r="AB46" s="129">
        <v>9224918131</v>
      </c>
      <c r="AC46" s="129">
        <v>60453916181</v>
      </c>
      <c r="AD46" s="129">
        <v>49516192765</v>
      </c>
      <c r="AE46" s="129">
        <v>20089432682</v>
      </c>
      <c r="AF46" s="129">
        <v>26363178808</v>
      </c>
      <c r="AG46" s="129">
        <v>11920272799</v>
      </c>
      <c r="AH46" s="129">
        <v>5534573294</v>
      </c>
      <c r="AI46" s="129">
        <v>8922647390</v>
      </c>
      <c r="AJ46" s="129">
        <v>14199861054</v>
      </c>
      <c r="AK46" s="129">
        <v>882058000</v>
      </c>
      <c r="AL46" s="168">
        <v>629896528943</v>
      </c>
    </row>
    <row r="47" spans="1:38" s="8" customFormat="1" ht="14.4" x14ac:dyDescent="0.3">
      <c r="A47" s="94"/>
      <c r="B47" s="8" t="s">
        <v>1334</v>
      </c>
      <c r="C47" s="129">
        <v>-1850783746</v>
      </c>
      <c r="D47" s="129">
        <v>-6725076785</v>
      </c>
      <c r="E47" s="129">
        <v>578413947</v>
      </c>
      <c r="F47" s="129">
        <v>467158454</v>
      </c>
      <c r="G47" s="129">
        <v>534811415</v>
      </c>
      <c r="H47" s="129">
        <v>-13140915850</v>
      </c>
      <c r="I47" s="129">
        <v>1451499077</v>
      </c>
      <c r="J47" s="129">
        <v>267156035</v>
      </c>
      <c r="K47" s="129">
        <v>-1435736689</v>
      </c>
      <c r="L47" s="129">
        <v>34965003577</v>
      </c>
      <c r="M47" s="129">
        <v>1346484110</v>
      </c>
      <c r="N47" s="129">
        <v>-6303798264</v>
      </c>
      <c r="O47" s="129">
        <v>-1969434641</v>
      </c>
      <c r="P47" s="129">
        <v>-117776881</v>
      </c>
      <c r="Q47" s="129">
        <v>3262389029</v>
      </c>
      <c r="R47" s="129">
        <v>-2142350685</v>
      </c>
      <c r="S47" s="129">
        <v>588610241</v>
      </c>
      <c r="T47" s="129">
        <v>4474085713</v>
      </c>
      <c r="U47" s="129">
        <v>-172836248</v>
      </c>
      <c r="V47" s="129">
        <v>-1905286011</v>
      </c>
      <c r="W47" s="129">
        <v>21655023</v>
      </c>
      <c r="X47" s="129">
        <v>-1707885797</v>
      </c>
      <c r="Y47" s="129">
        <v>-1760811153</v>
      </c>
      <c r="Z47" s="129">
        <v>734056101</v>
      </c>
      <c r="AA47" s="129">
        <v>5616689976</v>
      </c>
      <c r="AB47" s="129">
        <v>8053022579</v>
      </c>
      <c r="AC47" s="129">
        <v>-20869640561</v>
      </c>
      <c r="AD47" s="129">
        <v>-7030064668</v>
      </c>
      <c r="AE47" s="129">
        <v>-1844581212</v>
      </c>
      <c r="AF47" s="129">
        <v>-4393448900</v>
      </c>
      <c r="AG47" s="129">
        <v>-211389462</v>
      </c>
      <c r="AH47" s="129">
        <v>7050018821</v>
      </c>
      <c r="AI47" s="129">
        <v>27156016134</v>
      </c>
      <c r="AJ47" s="129">
        <v>16923251678</v>
      </c>
      <c r="AK47" s="129">
        <v>-869708133</v>
      </c>
      <c r="AL47" s="168">
        <v>39038796224</v>
      </c>
    </row>
    <row r="48" spans="1:38" s="8" customFormat="1" ht="14.4" x14ac:dyDescent="0.3">
      <c r="A48" s="96"/>
      <c r="B48" s="53" t="s">
        <v>1336</v>
      </c>
      <c r="C48" s="133">
        <v>35397213595</v>
      </c>
      <c r="D48" s="133">
        <v>44761357636</v>
      </c>
      <c r="E48" s="133">
        <v>20237107397</v>
      </c>
      <c r="F48" s="133">
        <v>7073720906</v>
      </c>
      <c r="G48" s="133">
        <v>37468621874</v>
      </c>
      <c r="H48" s="133">
        <v>155692905015</v>
      </c>
      <c r="I48" s="133">
        <v>20626675568</v>
      </c>
      <c r="J48" s="133">
        <v>7737654488</v>
      </c>
      <c r="K48" s="133">
        <v>33213575129</v>
      </c>
      <c r="L48" s="133">
        <v>77772201681</v>
      </c>
      <c r="M48" s="133">
        <v>22454482115</v>
      </c>
      <c r="N48" s="133">
        <v>55781536154</v>
      </c>
      <c r="O48" s="133">
        <v>44873005848</v>
      </c>
      <c r="P48" s="133">
        <v>25229545573</v>
      </c>
      <c r="Q48" s="133">
        <v>13265356448</v>
      </c>
      <c r="R48" s="133">
        <v>26449203808</v>
      </c>
      <c r="S48" s="133">
        <v>4529442861</v>
      </c>
      <c r="T48" s="133">
        <v>93963366170</v>
      </c>
      <c r="U48" s="133">
        <v>0</v>
      </c>
      <c r="V48" s="133">
        <v>110707122975</v>
      </c>
      <c r="W48" s="133">
        <v>22712811714</v>
      </c>
      <c r="X48" s="133">
        <v>11174738340</v>
      </c>
      <c r="Y48" s="133">
        <v>61994454548</v>
      </c>
      <c r="Z48" s="133">
        <v>10172319880</v>
      </c>
      <c r="AA48" s="133">
        <v>235781263840</v>
      </c>
      <c r="AB48" s="133">
        <v>35359789065</v>
      </c>
      <c r="AC48" s="133">
        <v>280737236139</v>
      </c>
      <c r="AD48" s="133">
        <v>131735716976</v>
      </c>
      <c r="AE48" s="133">
        <v>45108795405</v>
      </c>
      <c r="AF48" s="133">
        <v>78207868946</v>
      </c>
      <c r="AG48" s="133">
        <v>38417501912</v>
      </c>
      <c r="AH48" s="133">
        <v>19927446272</v>
      </c>
      <c r="AI48" s="133">
        <v>38441015342</v>
      </c>
      <c r="AJ48" s="133">
        <v>35017699619</v>
      </c>
      <c r="AK48" s="133">
        <v>14621276</v>
      </c>
      <c r="AL48" s="172">
        <v>1882037374515</v>
      </c>
    </row>
    <row r="49" spans="1:38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3"/>
    </row>
    <row r="50" spans="1:38" s="8" customFormat="1" ht="14.4" x14ac:dyDescent="0.3">
      <c r="A50" s="94"/>
      <c r="B50" s="55" t="s">
        <v>1309</v>
      </c>
      <c r="C50" s="128">
        <f>+C44/C$48</f>
        <v>0.12423409388419122</v>
      </c>
      <c r="D50" s="128">
        <f t="shared" ref="D50:T50" si="0">+D44/D$48</f>
        <v>4.2765642936183797E-2</v>
      </c>
      <c r="E50" s="128">
        <f t="shared" si="0"/>
        <v>0.14732953704846122</v>
      </c>
      <c r="F50" s="128">
        <f t="shared" si="0"/>
        <v>8.3450404651856921E-2</v>
      </c>
      <c r="G50" s="128">
        <f t="shared" si="0"/>
        <v>0.13246124935392919</v>
      </c>
      <c r="H50" s="128">
        <f t="shared" si="0"/>
        <v>0.1818050139232287</v>
      </c>
      <c r="I50" s="128">
        <f t="shared" si="0"/>
        <v>0.17167329317447283</v>
      </c>
      <c r="J50" s="128">
        <f t="shared" si="0"/>
        <v>7.5073053455782579E-2</v>
      </c>
      <c r="K50" s="128">
        <f t="shared" si="0"/>
        <v>0.11589914202397697</v>
      </c>
      <c r="L50" s="128">
        <f t="shared" si="0"/>
        <v>0.10083569197599145</v>
      </c>
      <c r="M50" s="128">
        <f t="shared" si="0"/>
        <v>0.50665414177600598</v>
      </c>
      <c r="N50" s="128">
        <f t="shared" si="0"/>
        <v>0.15411032991753776</v>
      </c>
      <c r="O50" s="128">
        <f t="shared" si="0"/>
        <v>0.39686437974142819</v>
      </c>
      <c r="P50" s="128">
        <f t="shared" si="0"/>
        <v>0.15237009651549144</v>
      </c>
      <c r="Q50" s="128">
        <f t="shared" si="0"/>
        <v>0.11367693140483638</v>
      </c>
      <c r="R50" s="128">
        <f t="shared" si="0"/>
        <v>0.1604776758427858</v>
      </c>
      <c r="S50" s="128">
        <f t="shared" si="0"/>
        <v>0.11002168705799245</v>
      </c>
      <c r="T50" s="128">
        <f t="shared" si="0"/>
        <v>0.18830787441126429</v>
      </c>
      <c r="U50" s="128"/>
      <c r="V50" s="128">
        <f t="shared" ref="V50:AL50" si="1">+V44/V$48</f>
        <v>0.1511333030917833</v>
      </c>
      <c r="W50" s="128">
        <f t="shared" si="1"/>
        <v>0.13673492446052865</v>
      </c>
      <c r="X50" s="128">
        <f t="shared" si="1"/>
        <v>9.0793370200737966E-2</v>
      </c>
      <c r="Y50" s="128">
        <f t="shared" si="1"/>
        <v>0.22910342383935381</v>
      </c>
      <c r="Z50" s="128">
        <f t="shared" si="1"/>
        <v>0.33987806093254708</v>
      </c>
      <c r="AA50" s="128">
        <f t="shared" si="1"/>
        <v>0.16805545817198128</v>
      </c>
      <c r="AB50" s="128">
        <f t="shared" si="1"/>
        <v>8.9469435696703015E-2</v>
      </c>
      <c r="AC50" s="128">
        <f t="shared" si="1"/>
        <v>0.15615378694650475</v>
      </c>
      <c r="AD50" s="128">
        <f t="shared" si="1"/>
        <v>0.13876413633009141</v>
      </c>
      <c r="AE50" s="128">
        <f t="shared" si="1"/>
        <v>0.10561715645973367</v>
      </c>
      <c r="AF50" s="128">
        <f t="shared" si="1"/>
        <v>0.18423046068354637</v>
      </c>
      <c r="AG50" s="128">
        <f t="shared" si="1"/>
        <v>0.17041152030124743</v>
      </c>
      <c r="AH50" s="128">
        <f t="shared" si="1"/>
        <v>0.18360664768877014</v>
      </c>
      <c r="AI50" s="128">
        <f t="shared" si="1"/>
        <v>1.2099084684993699E-3</v>
      </c>
      <c r="AJ50" s="128">
        <f t="shared" si="1"/>
        <v>6.6174361114877092E-4</v>
      </c>
      <c r="AK50" s="128">
        <v>0</v>
      </c>
      <c r="AL50" s="173">
        <f t="shared" si="1"/>
        <v>0.15802195105378322</v>
      </c>
    </row>
    <row r="51" spans="1:38" s="8" customFormat="1" ht="14.4" x14ac:dyDescent="0.3">
      <c r="A51" s="94"/>
      <c r="B51" s="8" t="s">
        <v>1370</v>
      </c>
      <c r="C51" s="128">
        <f>+C45/C$48</f>
        <v>0.60796519754989486</v>
      </c>
      <c r="D51" s="128">
        <f t="shared" ref="D51:T51" si="2">+D45/D$48</f>
        <v>0.52161441792868857</v>
      </c>
      <c r="E51" s="128">
        <f t="shared" si="2"/>
        <v>0.41196842011303975</v>
      </c>
      <c r="F51" s="128">
        <f t="shared" si="2"/>
        <v>0.29880941870453831</v>
      </c>
      <c r="G51" s="128">
        <f t="shared" si="2"/>
        <v>0.39743113405868846</v>
      </c>
      <c r="H51" s="128">
        <f t="shared" si="2"/>
        <v>0.52689972846287703</v>
      </c>
      <c r="I51" s="128">
        <f t="shared" si="2"/>
        <v>0.34288514975104978</v>
      </c>
      <c r="J51" s="128">
        <f t="shared" si="2"/>
        <v>0.31441744300847363</v>
      </c>
      <c r="K51" s="128">
        <f t="shared" si="2"/>
        <v>0.41390047995757273</v>
      </c>
      <c r="L51" s="128">
        <f t="shared" si="2"/>
        <v>0.28875386820232357</v>
      </c>
      <c r="M51" s="128">
        <f t="shared" si="2"/>
        <v>0.36867028188861883</v>
      </c>
      <c r="N51" s="128">
        <f t="shared" si="2"/>
        <v>0.66047003684673755</v>
      </c>
      <c r="O51" s="128">
        <f t="shared" si="2"/>
        <v>0.33497892855488215</v>
      </c>
      <c r="P51" s="128">
        <f t="shared" si="2"/>
        <v>0.44311439616114562</v>
      </c>
      <c r="Q51" s="128">
        <f t="shared" si="2"/>
        <v>0.23105867588368628</v>
      </c>
      <c r="R51" s="128">
        <f t="shared" si="2"/>
        <v>0.52545607099886882</v>
      </c>
      <c r="S51" s="128">
        <f t="shared" si="2"/>
        <v>0.20414195948060995</v>
      </c>
      <c r="T51" s="128">
        <f t="shared" si="2"/>
        <v>0.50482377641920528</v>
      </c>
      <c r="U51" s="128"/>
      <c r="V51" s="128">
        <f t="shared" ref="V51:AL51" si="3">+V45/V$48</f>
        <v>0.54871664618832083</v>
      </c>
      <c r="W51" s="128">
        <f t="shared" si="3"/>
        <v>0.39820448533129593</v>
      </c>
      <c r="X51" s="128">
        <f t="shared" si="3"/>
        <v>0.50963055623546705</v>
      </c>
      <c r="Y51" s="128">
        <f t="shared" si="3"/>
        <v>0.4544940548058905</v>
      </c>
      <c r="Z51" s="128">
        <f t="shared" si="3"/>
        <v>0.13427317958074281</v>
      </c>
      <c r="AA51" s="128">
        <f t="shared" si="3"/>
        <v>0.41943467082740532</v>
      </c>
      <c r="AB51" s="128">
        <f t="shared" si="3"/>
        <v>0.42189810447049397</v>
      </c>
      <c r="AC51" s="128">
        <f t="shared" si="3"/>
        <v>0.70284505423179611</v>
      </c>
      <c r="AD51" s="128">
        <f t="shared" si="3"/>
        <v>0.53872554473536904</v>
      </c>
      <c r="AE51" s="128">
        <f t="shared" si="3"/>
        <v>0.48991956079923166</v>
      </c>
      <c r="AF51" s="128">
        <f t="shared" si="3"/>
        <v>0.53485496890194217</v>
      </c>
      <c r="AG51" s="128">
        <f t="shared" si="3"/>
        <v>0.52480855507427715</v>
      </c>
      <c r="AH51" s="128">
        <f t="shared" si="3"/>
        <v>0.18487278799875315</v>
      </c>
      <c r="AI51" s="128">
        <f t="shared" si="3"/>
        <v>6.0244030689526315E-2</v>
      </c>
      <c r="AJ51" s="128">
        <f t="shared" si="3"/>
        <v>0.11055592429319479</v>
      </c>
      <c r="AK51" s="128">
        <v>0.15534957414113515</v>
      </c>
      <c r="AL51" s="173">
        <f t="shared" si="3"/>
        <v>0.48654657121619332</v>
      </c>
    </row>
    <row r="52" spans="1:38" s="8" customFormat="1" ht="14.4" x14ac:dyDescent="0.3">
      <c r="A52" s="94"/>
      <c r="B52" s="8" t="s">
        <v>1358</v>
      </c>
      <c r="C52" s="128">
        <f>+C46/C$48</f>
        <v>0.32008685083620353</v>
      </c>
      <c r="D52" s="128">
        <f t="shared" ref="D52:T52" si="4">+D46/D$48</f>
        <v>0.58586285266979787</v>
      </c>
      <c r="E52" s="128">
        <f t="shared" si="4"/>
        <v>0.4121201938789118</v>
      </c>
      <c r="F52" s="128">
        <f t="shared" si="4"/>
        <v>0.5516987735110962</v>
      </c>
      <c r="G52" s="128">
        <f t="shared" si="4"/>
        <v>0.45583403543463885</v>
      </c>
      <c r="H52" s="128">
        <f t="shared" si="4"/>
        <v>0.37569804943497281</v>
      </c>
      <c r="I52" s="128">
        <f t="shared" si="4"/>
        <v>0.41507156108482601</v>
      </c>
      <c r="J52" s="128">
        <f t="shared" si="4"/>
        <v>0.57598275703726409</v>
      </c>
      <c r="K52" s="128">
        <f t="shared" si="4"/>
        <v>0.51342778378322163</v>
      </c>
      <c r="L52" s="128">
        <f t="shared" si="4"/>
        <v>0.16082816207652426</v>
      </c>
      <c r="M52" s="128">
        <f t="shared" si="4"/>
        <v>6.4710527793884948E-2</v>
      </c>
      <c r="N52" s="128">
        <f t="shared" si="4"/>
        <v>0.298428322107194</v>
      </c>
      <c r="O52" s="128">
        <f t="shared" si="4"/>
        <v>0.31204576496236863</v>
      </c>
      <c r="P52" s="128">
        <f t="shared" si="4"/>
        <v>0.40918371986247587</v>
      </c>
      <c r="Q52" s="128">
        <f t="shared" si="4"/>
        <v>0.40933138353916321</v>
      </c>
      <c r="R52" s="128">
        <f t="shared" si="4"/>
        <v>0.39506493654222896</v>
      </c>
      <c r="S52" s="128">
        <f t="shared" si="4"/>
        <v>0.55588433528535908</v>
      </c>
      <c r="T52" s="128">
        <f t="shared" si="4"/>
        <v>0.2592531359713845</v>
      </c>
      <c r="U52" s="128"/>
      <c r="V52" s="128">
        <f t="shared" ref="V52:AL52" si="5">+V46/V$48</f>
        <v>0.31736019908072227</v>
      </c>
      <c r="W52" s="128">
        <f t="shared" si="5"/>
        <v>0.46410716254485129</v>
      </c>
      <c r="X52" s="128">
        <f t="shared" si="5"/>
        <v>0.55241059595136788</v>
      </c>
      <c r="Y52" s="128">
        <f t="shared" si="5"/>
        <v>0.34480524165995119</v>
      </c>
      <c r="Z52" s="128">
        <f t="shared" si="5"/>
        <v>0.45368664605934511</v>
      </c>
      <c r="AA52" s="128">
        <f t="shared" si="5"/>
        <v>0.38868825818657976</v>
      </c>
      <c r="AB52" s="128">
        <f t="shared" si="5"/>
        <v>0.26088725003540969</v>
      </c>
      <c r="AC52" s="128">
        <f t="shared" si="5"/>
        <v>0.21533985663044627</v>
      </c>
      <c r="AD52" s="128">
        <f t="shared" si="5"/>
        <v>0.3758752288418562</v>
      </c>
      <c r="AE52" s="128">
        <f t="shared" si="5"/>
        <v>0.4453551131576709</v>
      </c>
      <c r="AF52" s="128">
        <f t="shared" si="5"/>
        <v>0.33709112859478274</v>
      </c>
      <c r="AG52" s="128">
        <f t="shared" si="5"/>
        <v>0.3102823506407274</v>
      </c>
      <c r="AH52" s="128">
        <f t="shared" si="5"/>
        <v>0.27773620455204107</v>
      </c>
      <c r="AI52" s="128">
        <f t="shared" si="5"/>
        <v>0.23211268772735216</v>
      </c>
      <c r="AJ52" s="128">
        <f t="shared" si="5"/>
        <v>0.4055052504447037</v>
      </c>
      <c r="AK52" s="128">
        <v>60.327019338120692</v>
      </c>
      <c r="AL52" s="173">
        <f t="shared" si="5"/>
        <v>0.33468863980733859</v>
      </c>
    </row>
    <row r="53" spans="1:38" s="8" customFormat="1" ht="14.4" x14ac:dyDescent="0.3">
      <c r="A53" s="94"/>
      <c r="B53" s="8" t="s">
        <v>1334</v>
      </c>
      <c r="C53" s="128">
        <f>+C47/C$48</f>
        <v>-5.2286142270289625E-2</v>
      </c>
      <c r="D53" s="128">
        <f t="shared" ref="D53:T53" si="6">+D47/D$48</f>
        <v>-0.15024291353467026</v>
      </c>
      <c r="E53" s="128">
        <f t="shared" si="6"/>
        <v>2.8581848959587257E-2</v>
      </c>
      <c r="F53" s="128">
        <f t="shared" si="6"/>
        <v>6.60414031325086E-2</v>
      </c>
      <c r="G53" s="128">
        <f t="shared" si="6"/>
        <v>1.427358115274352E-2</v>
      </c>
      <c r="H53" s="128">
        <f t="shared" si="6"/>
        <v>-8.4402791821078543E-2</v>
      </c>
      <c r="I53" s="128">
        <f t="shared" si="6"/>
        <v>7.0369995989651379E-2</v>
      </c>
      <c r="J53" s="128">
        <f t="shared" si="6"/>
        <v>3.4526746498479734E-2</v>
      </c>
      <c r="K53" s="128">
        <f t="shared" si="6"/>
        <v>-4.3227405764771319E-2</v>
      </c>
      <c r="L53" s="128">
        <f t="shared" si="6"/>
        <v>0.44958227774516074</v>
      </c>
      <c r="M53" s="128">
        <f t="shared" si="6"/>
        <v>5.9965048541490262E-2</v>
      </c>
      <c r="N53" s="128">
        <f t="shared" si="6"/>
        <v>-0.11300868887146925</v>
      </c>
      <c r="O53" s="128">
        <f t="shared" si="6"/>
        <v>-4.3889073258678926E-2</v>
      </c>
      <c r="P53" s="128">
        <f t="shared" si="6"/>
        <v>-4.6682125391129415E-3</v>
      </c>
      <c r="Q53" s="128">
        <f t="shared" si="6"/>
        <v>0.24593300917231409</v>
      </c>
      <c r="R53" s="128">
        <f t="shared" si="6"/>
        <v>-8.099868338388358E-2</v>
      </c>
      <c r="S53" s="128">
        <f t="shared" si="6"/>
        <v>0.12995201817603855</v>
      </c>
      <c r="T53" s="128">
        <f t="shared" si="6"/>
        <v>4.7615213198145899E-2</v>
      </c>
      <c r="U53" s="128"/>
      <c r="V53" s="128">
        <f t="shared" ref="V53:AL53" si="7">+V47/V$48</f>
        <v>-1.7210148360826374E-2</v>
      </c>
      <c r="W53" s="128">
        <f t="shared" si="7"/>
        <v>9.5342766332413224E-4</v>
      </c>
      <c r="X53" s="128">
        <f t="shared" si="7"/>
        <v>-0.15283452238757297</v>
      </c>
      <c r="Y53" s="128">
        <f t="shared" si="7"/>
        <v>-2.8402720305195514E-2</v>
      </c>
      <c r="Z53" s="128">
        <f t="shared" si="7"/>
        <v>7.2162113427365004E-2</v>
      </c>
      <c r="AA53" s="128">
        <f t="shared" si="7"/>
        <v>2.382161281403368E-2</v>
      </c>
      <c r="AB53" s="128">
        <f t="shared" si="7"/>
        <v>0.22774520979739335</v>
      </c>
      <c r="AC53" s="128">
        <f t="shared" si="7"/>
        <v>-7.4338697808747106E-2</v>
      </c>
      <c r="AD53" s="128">
        <f t="shared" si="7"/>
        <v>-5.3364909907316613E-2</v>
      </c>
      <c r="AE53" s="128">
        <f t="shared" si="7"/>
        <v>-4.0891830416636236E-2</v>
      </c>
      <c r="AF53" s="128">
        <f t="shared" si="7"/>
        <v>-5.6176558180271272E-2</v>
      </c>
      <c r="AG53" s="128">
        <f t="shared" si="7"/>
        <v>-5.5024260162520062E-3</v>
      </c>
      <c r="AH53" s="128">
        <f t="shared" si="7"/>
        <v>0.35378435976043565</v>
      </c>
      <c r="AI53" s="128">
        <f t="shared" si="7"/>
        <v>0.70643337311462218</v>
      </c>
      <c r="AJ53" s="128">
        <f t="shared" si="7"/>
        <v>0.48327708165095273</v>
      </c>
      <c r="AK53" s="128">
        <v>-59.482368912261833</v>
      </c>
      <c r="AL53" s="173">
        <f t="shared" si="7"/>
        <v>2.0742837922684866E-2</v>
      </c>
    </row>
    <row r="54" spans="1:38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4">
        <v>1</v>
      </c>
    </row>
    <row r="55" spans="1:38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33"/>
    </row>
    <row r="56" spans="1:38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33"/>
    </row>
    <row r="57" spans="1:38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33"/>
    </row>
    <row r="58" spans="1:38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33"/>
    </row>
    <row r="59" spans="1:38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3"/>
    </row>
    <row r="60" spans="1:38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3"/>
    </row>
    <row r="61" spans="1:38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3"/>
    </row>
    <row r="62" spans="1:38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3"/>
    </row>
    <row r="63" spans="1:38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3"/>
    </row>
    <row r="64" spans="1:38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3"/>
    </row>
    <row r="65" spans="1:38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3"/>
    </row>
    <row r="66" spans="1:38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3"/>
    </row>
    <row r="67" spans="1:38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3"/>
    </row>
    <row r="68" spans="1:38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3"/>
    </row>
    <row r="69" spans="1:38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3"/>
    </row>
    <row r="70" spans="1:38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2"/>
    </row>
    <row r="71" spans="1:38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2"/>
    </row>
    <row r="72" spans="1:38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2"/>
    </row>
    <row r="73" spans="1:38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2"/>
    </row>
    <row r="74" spans="1:38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2"/>
    </row>
    <row r="75" spans="1:38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2"/>
    </row>
    <row r="76" spans="1:38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2"/>
    </row>
    <row r="77" spans="1:38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2"/>
    </row>
    <row r="78" spans="1:38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2"/>
    </row>
    <row r="79" spans="1:38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2"/>
    </row>
    <row r="80" spans="1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2022-05-23T13:12:40Z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