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SAEE/Publicacion mensual/2021-2022/Publicacion mensual/"/>
    </mc:Choice>
  </mc:AlternateContent>
  <xr:revisionPtr revIDLastSave="75" documentId="8_{2227E009-4A20-44C6-8C77-F92FFA912013}" xr6:coauthVersionLast="47" xr6:coauthVersionMax="47" xr10:uidLastSave="{273F4A55-216B-4E33-AAB3-414F395E00DA}"/>
  <bookViews>
    <workbookView xWindow="-108" yWindow="-108" windowWidth="23256" windowHeight="12576" tabRatio="821" activeTab="8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'1'!$A$6:$AM$8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AG3" i="24" s="1"/>
  <c r="C3" i="8"/>
  <c r="AG3" i="8" s="1"/>
  <c r="C3" i="26"/>
  <c r="U3" i="26" s="1"/>
  <c r="C3" i="25"/>
  <c r="AA3" i="25" s="1"/>
  <c r="C3" i="27"/>
  <c r="AG3" i="27" s="1"/>
  <c r="C3" i="19"/>
  <c r="AG3" i="19" s="1"/>
  <c r="C3" i="29"/>
  <c r="I3" i="29" s="1"/>
  <c r="AA3" i="24" l="1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I3" i="19"/>
  <c r="O3" i="19"/>
  <c r="U3" i="19"/>
  <c r="P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<sst xmlns="http://schemas.openxmlformats.org/spreadsheetml/2006/main" count="3051" uniqueCount="1435">
  <si>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</si>
  <si>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</si>
  <si>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</si>
  <si>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</si>
  <si>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</si>
  <si>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</si>
  <si>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</si>
  <si>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</si>
  <si>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</si>
  <si>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</si>
  <si>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</si>
  <si>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</si>
  <si>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</si>
  <si>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</si>
  <si>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</si>
  <si>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</si>
  <si>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</si>
  <si>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</si>
  <si>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</si>
  <si>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</si>
  <si>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</si>
  <si>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</si>
  <si>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</si>
  <si>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</si>
  <si>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</si>
  <si>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</si>
  <si>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</si>
  <si>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</si>
  <si>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</si>
  <si>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</si>
  <si>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</si>
  <si>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</si>
  <si>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</si>
  <si>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</si>
  <si>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</si>
  <si>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</si>
  <si>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</si>
  <si>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</si>
  <si>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</si>
  <si>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</si>
  <si>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</si>
  <si>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</si>
  <si>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</si>
  <si>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</si>
  <si>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</si>
  <si>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</si>
  <si>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</si>
  <si>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</si>
  <si>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</si>
  <si>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</si>
  <si>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</si>
  <si>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</si>
  <si>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</si>
  <si>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</si>
  <si>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</si>
  <si>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</si>
  <si>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</si>
  <si>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</si>
  <si>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</si>
  <si>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</si>
  <si>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</si>
  <si>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</si>
  <si>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</si>
  <si>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</si>
  <si>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</si>
  <si>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</si>
  <si>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</si>
  <si>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</si>
  <si>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</si>
  <si>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</si>
  <si>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</si>
  <si>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</si>
  <si>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</si>
  <si>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</si>
  <si>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</si>
  <si>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</si>
  <si>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</si>
  <si>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</si>
  <si>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</si>
  <si>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</si>
  <si>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</si>
  <si>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</si>
  <si>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</si>
  <si>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</si>
  <si>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</si>
  <si>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</si>
  <si>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</si>
  <si>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</si>
  <si>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</si>
  <si>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</si>
  <si>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</si>
  <si>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</si>
  <si>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</si>
  <si>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</si>
  <si>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</si>
  <si>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</si>
  <si>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</si>
  <si>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</si>
  <si>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</si>
  <si>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</si>
  <si>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</si>
  <si>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</si>
  <si>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</si>
  <si>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</si>
  <si>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</si>
  <si>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</si>
  <si>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</si>
  <si>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</si>
  <si>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</si>
  <si>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</si>
  <si>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</si>
  <si>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</si>
  <si>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</si>
  <si>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</si>
  <si>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</si>
  <si>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</si>
  <si>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</si>
  <si>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</si>
  <si>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</si>
  <si>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</si>
  <si>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</si>
  <si>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</si>
  <si>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</si>
  <si>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</si>
  <si>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</si>
  <si>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</si>
  <si>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</si>
  <si>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</si>
  <si>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</si>
  <si>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</si>
  <si>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</si>
  <si>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</si>
  <si>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</si>
  <si>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</si>
  <si>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</si>
  <si>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</si>
  <si>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</si>
  <si>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</si>
  <si>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</si>
  <si>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</si>
  <si>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</si>
  <si>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</si>
  <si>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</si>
  <si>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</si>
  <si>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</si>
  <si>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</si>
  <si>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</si>
  <si>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</si>
  <si>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</si>
  <si>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</si>
  <si>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</si>
  <si>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</si>
  <si>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</si>
  <si>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</si>
  <si>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</si>
  <si>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</si>
  <si>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</si>
  <si>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</si>
  <si>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</si>
  <si>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</si>
  <si>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</si>
  <si>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</si>
  <si>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</si>
  <si>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</si>
  <si>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</si>
  <si>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</si>
  <si>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</si>
  <si>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</si>
  <si>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</si>
  <si>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</si>
  <si>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</si>
  <si>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</si>
  <si>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</si>
  <si>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</si>
  <si>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</si>
  <si>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</si>
  <si>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</si>
  <si>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</si>
  <si>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</si>
  <si>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</si>
  <si>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</si>
  <si>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</si>
  <si>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</si>
  <si>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</si>
  <si>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</si>
  <si>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</si>
  <si>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</si>
  <si>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</si>
  <si>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</si>
  <si>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</si>
  <si>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</si>
  <si>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</si>
  <si>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</si>
  <si>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</si>
  <si>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</si>
  <si>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</si>
  <si>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</si>
  <si>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</si>
  <si>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</si>
  <si>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</si>
  <si>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</si>
  <si>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</si>
  <si>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</si>
  <si>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</si>
  <si>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</si>
  <si>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</si>
  <si>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</si>
  <si>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</si>
  <si>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</si>
  <si>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</si>
  <si>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</si>
  <si>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</si>
  <si>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</si>
  <si>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</si>
  <si>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</si>
  <si>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</si>
  <si>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</si>
  <si>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</si>
  <si>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</si>
  <si>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</si>
  <si>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</si>
  <si>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</si>
  <si>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</si>
  <si>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</si>
  <si>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</si>
  <si>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</si>
  <si>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</si>
  <si>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</si>
  <si>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</si>
  <si>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</si>
  <si>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</si>
  <si>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</si>
  <si>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</si>
  <si>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</si>
  <si>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</si>
  <si>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</si>
  <si>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</si>
  <si>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</si>
  <si>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</si>
  <si>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</si>
  <si>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</si>
  <si>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</si>
  <si>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</si>
  <si>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</si>
  <si>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</si>
  <si>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</si>
  <si>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</si>
  <si>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</si>
  <si>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</si>
  <si>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</si>
  <si>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</si>
  <si>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</si>
  <si>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</si>
  <si>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</si>
  <si>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</si>
  <si>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</si>
  <si>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</si>
  <si>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</si>
  <si>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</si>
  <si>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</si>
  <si>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</si>
  <si>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</si>
  <si>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</si>
  <si>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</si>
  <si>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</si>
  <si>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</si>
  <si>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</si>
  <si>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</si>
  <si>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</si>
  <si>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</si>
  <si>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</si>
  <si>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</si>
  <si>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</si>
  <si>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</si>
  <si>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</si>
  <si>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</si>
  <si>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</si>
  <si>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</si>
  <si>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</si>
  <si>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</si>
  <si>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</si>
  <si>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</si>
  <si>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</si>
  <si>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</si>
  <si>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</si>
  <si>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</si>
  <si>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</si>
  <si>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</si>
  <si>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</si>
  <si>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</si>
  <si>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</si>
  <si>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</si>
  <si>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</si>
  <si>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</si>
  <si>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</si>
  <si>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</si>
  <si>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</si>
  <si>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</si>
  <si>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</si>
  <si>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</si>
  <si>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</si>
  <si>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</si>
  <si>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</si>
  <si>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</si>
  <si>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</si>
  <si>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</si>
  <si>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</si>
  <si>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</si>
  <si>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</si>
  <si>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</si>
  <si>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</si>
  <si>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</si>
  <si>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</si>
  <si>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</si>
  <si>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</si>
  <si>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</si>
  <si>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</si>
  <si>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</si>
  <si>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</si>
  <si>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</si>
  <si>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</si>
  <si>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</si>
  <si>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</si>
  <si>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</si>
  <si>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</si>
  <si>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</si>
  <si>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</si>
  <si>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</si>
  <si>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</si>
  <si>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</si>
  <si>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</si>
  <si>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</si>
  <si>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</si>
  <si>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</si>
  <si>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</si>
  <si>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</si>
  <si>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</si>
  <si>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</si>
  <si>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</si>
  <si>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</si>
  <si>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</si>
  <si>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</si>
  <si>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</si>
  <si>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</si>
  <si>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</si>
  <si>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</si>
  <si>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</si>
  <si>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</si>
  <si>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</si>
  <si>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</si>
  <si>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</si>
  <si>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</si>
  <si>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</si>
  <si>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</si>
  <si>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</si>
  <si>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</si>
  <si>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</si>
  <si>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</si>
  <si>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</si>
  <si>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</si>
  <si>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</si>
  <si>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</si>
  <si>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</si>
  <si>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</si>
  <si>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</si>
  <si>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</si>
  <si>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</si>
  <si>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</si>
  <si>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</si>
  <si>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</si>
  <si>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</si>
  <si>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</si>
  <si>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</si>
  <si>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</si>
  <si>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</si>
  <si>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</si>
  <si>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</si>
  <si>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</si>
  <si>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</si>
  <si>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</si>
  <si>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</si>
  <si>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</si>
  <si>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</si>
  <si>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</si>
  <si>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</si>
  <si>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</si>
  <si>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</si>
  <si>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</si>
  <si>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</si>
  <si>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</si>
  <si>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</si>
  <si>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</si>
  <si>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</si>
  <si>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</si>
  <si>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</si>
  <si>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</si>
  <si>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</si>
  <si>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</si>
  <si>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</si>
  <si>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</si>
  <si>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</si>
  <si>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</si>
  <si>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</si>
  <si>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</si>
  <si>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</si>
  <si>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</si>
  <si>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</si>
  <si>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</si>
  <si>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</si>
  <si>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</si>
  <si>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</si>
  <si>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</si>
  <si>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</si>
  <si>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</si>
  <si>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</si>
  <si>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</si>
  <si>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</si>
  <si>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</si>
  <si>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</si>
  <si>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</si>
  <si>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</si>
  <si>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</si>
  <si>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</si>
  <si>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</si>
  <si>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</si>
  <si>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</si>
  <si>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</si>
  <si>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</si>
  <si>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</si>
  <si>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</si>
  <si>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</si>
  <si>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</si>
  <si>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</si>
  <si>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</si>
  <si>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</si>
  <si>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</si>
  <si>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</si>
  <si>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</si>
  <si>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</si>
  <si>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</si>
  <si>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</si>
  <si>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</si>
  <si>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</si>
  <si>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</si>
  <si>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</si>
  <si>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</si>
  <si>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</si>
  <si>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</si>
  <si>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</si>
  <si>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</si>
  <si>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</si>
  <si>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</si>
  <si>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</si>
  <si>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</si>
  <si>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</si>
  <si>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</si>
  <si>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</si>
  <si>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</si>
  <si>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</si>
  <si>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</si>
  <si>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</si>
  <si>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</si>
  <si>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</si>
  <si>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</si>
  <si>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</si>
  <si>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</si>
  <si>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</si>
  <si>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</si>
  <si>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</si>
  <si>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</si>
  <si>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</si>
  <si>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</si>
  <si>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</si>
  <si>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</si>
  <si>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</si>
  <si>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</si>
  <si>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</si>
  <si>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</si>
  <si>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</si>
  <si>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</si>
  <si>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</si>
  <si>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</si>
  <si>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</si>
  <si>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</si>
  <si>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</si>
  <si>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</si>
  <si>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</si>
  <si>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</si>
  <si>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</si>
  <si>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</si>
  <si>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</si>
  <si>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</si>
  <si>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</si>
  <si>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</si>
  <si>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</si>
  <si>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</si>
  <si>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</si>
  <si>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</si>
  <si>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</si>
  <si>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</si>
  <si>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</si>
  <si>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</si>
  <si>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</si>
  <si>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</si>
  <si>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</si>
  <si>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</si>
  <si>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</si>
  <si>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</si>
  <si>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</si>
  <si>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</si>
  <si>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</si>
  <si>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</si>
  <si>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</si>
  <si>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</si>
  <si>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</si>
  <si>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</si>
  <si>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</si>
  <si>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</si>
  <si>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</si>
  <si>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</si>
  <si>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</si>
  <si>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</si>
  <si>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</si>
  <si>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</si>
  <si>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</si>
  <si>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</si>
  <si>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</si>
  <si>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</si>
  <si>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</si>
  <si>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</si>
  <si>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</si>
  <si>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</si>
  <si>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</si>
  <si>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</si>
  <si>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</si>
  <si>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</si>
  <si>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</si>
  <si>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</si>
  <si>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</si>
  <si>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</si>
  <si>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</si>
  <si>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</si>
  <si>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</si>
  <si>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</si>
  <si>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</si>
  <si>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</si>
  <si>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</si>
  <si>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</si>
  <si>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</si>
  <si>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</si>
  <si>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</si>
  <si>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</si>
  <si>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</si>
  <si>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</si>
  <si>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</si>
  <si>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</si>
  <si>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</si>
  <si>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</si>
  <si>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</si>
  <si>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</si>
  <si>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</si>
  <si>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</si>
  <si>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</si>
  <si>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</si>
  <si>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</si>
  <si>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</si>
  <si>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</si>
  <si>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</si>
  <si>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</si>
  <si>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</si>
  <si>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</si>
  <si>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</si>
  <si>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</si>
  <si>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</si>
  <si>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</si>
  <si>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</si>
  <si>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</si>
  <si>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</si>
  <si>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</si>
  <si>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</si>
  <si>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</si>
  <si>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</si>
  <si>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</si>
  <si>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</si>
  <si>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</si>
  <si>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</si>
  <si>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</si>
  <si>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</si>
  <si>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</si>
  <si>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</si>
  <si>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</si>
  <si>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</si>
  <si>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</si>
  <si>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</si>
  <si>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</si>
  <si>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</si>
  <si>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</si>
  <si>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</si>
  <si>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</si>
  <si>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</si>
  <si>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</si>
  <si>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</si>
  <si>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</si>
  <si>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</si>
  <si>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</si>
  <si>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</si>
  <si>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</si>
  <si>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</si>
  <si>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</si>
  <si>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</si>
  <si>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</si>
  <si>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</si>
  <si>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</si>
  <si>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</si>
  <si>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</si>
  <si>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</si>
  <si>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</si>
  <si>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</si>
  <si>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</si>
  <si>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</si>
  <si>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</si>
  <si>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</si>
  <si>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</si>
  <si>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</si>
  <si>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</si>
  <si>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</si>
  <si>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</si>
  <si>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</si>
  <si>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</si>
  <si>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</si>
  <si>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</si>
  <si>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</si>
  <si>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</si>
  <si>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</si>
  <si>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</si>
  <si>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</si>
  <si>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</si>
  <si>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</si>
  <si>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</si>
  <si>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</si>
  <si>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</si>
  <si>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</si>
  <si>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</si>
  <si>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</si>
  <si>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</si>
  <si>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</si>
  <si>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</si>
  <si>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</si>
  <si>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</si>
  <si>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</si>
  <si>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</si>
  <si>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</si>
  <si>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</si>
  <si>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</si>
  <si>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</si>
  <si>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</si>
  <si>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</si>
  <si>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</si>
  <si>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</si>
  <si>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</si>
  <si>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</si>
  <si>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</si>
  <si>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</si>
  <si>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</si>
  <si>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</si>
  <si>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</si>
  <si>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</si>
  <si>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</si>
  <si>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</si>
  <si>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</si>
  <si>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</si>
  <si>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</si>
  <si>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</si>
  <si>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</si>
  <si>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</si>
  <si>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</si>
  <si>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</si>
  <si>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</si>
  <si>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</si>
  <si>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</si>
  <si>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</si>
  <si>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</si>
  <si>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</si>
  <si>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</si>
  <si>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</si>
  <si>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</si>
  <si>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</si>
  <si>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</si>
  <si>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</si>
  <si>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</si>
  <si>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</si>
  <si>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</si>
  <si>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</si>
  <si>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</si>
  <si>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</si>
  <si>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</si>
  <si>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</si>
  <si>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</si>
  <si>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</si>
  <si>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</si>
  <si>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</si>
  <si>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</si>
  <si>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</si>
  <si>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</si>
  <si>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</si>
  <si>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</si>
  <si>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</si>
  <si>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</si>
  <si>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</si>
  <si>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</si>
  <si>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</si>
  <si>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</si>
  <si>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</si>
  <si>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</si>
  <si>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</si>
  <si>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</si>
  <si>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</si>
  <si>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</si>
  <si>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</si>
  <si>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</si>
  <si>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</si>
  <si>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</si>
  <si>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</si>
  <si>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</si>
  <si>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</si>
  <si>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</si>
  <si>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</si>
  <si>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</si>
  <si>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</si>
  <si>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</si>
  <si>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</si>
  <si>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</si>
  <si>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</si>
  <si>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</si>
  <si>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</si>
  <si>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</si>
  <si>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</si>
  <si>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</si>
  <si>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</si>
  <si>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</si>
  <si>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</si>
  <si>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</si>
  <si>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</si>
  <si>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</si>
  <si>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</si>
  <si>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</si>
  <si>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</si>
  <si>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</si>
  <si>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</si>
  <si>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</si>
  <si>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</si>
  <si>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</si>
  <si>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</si>
  <si>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</si>
  <si>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</si>
  <si>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</si>
  <si>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</si>
  <si>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</si>
  <si>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</si>
  <si>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</si>
  <si>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</si>
  <si>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</si>
  <si>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</si>
  <si>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</si>
  <si>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</si>
  <si>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</si>
  <si>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</si>
  <si>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</si>
  <si>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</si>
  <si>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</si>
  <si>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</si>
  <si>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</si>
  <si>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</si>
  <si>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</si>
  <si>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</si>
  <si>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</si>
  <si>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</si>
  <si>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</si>
  <si>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</si>
  <si>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</si>
  <si>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</si>
  <si>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</si>
  <si>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</si>
  <si>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</si>
  <si>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</si>
  <si>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</si>
  <si>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</si>
  <si>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</si>
  <si>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</si>
  <si>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</si>
  <si>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</si>
  <si>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</si>
  <si>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</si>
  <si>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</si>
  <si>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</si>
  <si>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</si>
  <si>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</si>
  <si>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</si>
  <si>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</si>
  <si>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</si>
  <si>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</si>
  <si>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</si>
  <si>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</si>
  <si>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</si>
  <si>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</si>
  <si>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</si>
  <si>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</si>
  <si>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</si>
  <si>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</si>
  <si>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</si>
  <si>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</si>
  <si>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</si>
  <si>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</si>
  <si>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</si>
  <si>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</si>
  <si>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</si>
  <si>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</si>
  <si>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</si>
  <si>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</si>
  <si>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</si>
  <si>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</si>
  <si>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</si>
  <si>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</si>
  <si>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</si>
  <si>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</si>
  <si>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</si>
  <si>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</si>
  <si>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</si>
  <si>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</si>
  <si>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</si>
  <si>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</si>
  <si>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</si>
  <si>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</si>
  <si>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</si>
  <si>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</si>
  <si>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</si>
  <si>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</si>
  <si>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</si>
  <si>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</si>
  <si>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</si>
  <si>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</si>
  <si>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</si>
  <si>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</si>
  <si>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</si>
  <si>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</si>
  <si>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</si>
  <si>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</si>
  <si>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</si>
  <si>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</si>
  <si>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</si>
  <si>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</si>
  <si>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</si>
  <si>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</si>
  <si>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</si>
  <si>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</si>
  <si>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</si>
  <si>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</si>
  <si>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</si>
  <si>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</si>
  <si>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</si>
  <si>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</si>
  <si>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</si>
  <si>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</si>
  <si>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</si>
  <si>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</si>
  <si>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</si>
  <si>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</si>
  <si>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</si>
  <si>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</si>
  <si>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</si>
  <si>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</si>
  <si>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</si>
  <si>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</si>
  <si>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</si>
  <si>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</si>
  <si>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</si>
  <si>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</si>
  <si>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</si>
  <si>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</si>
  <si>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</si>
  <si>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</si>
  <si>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</si>
  <si>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</si>
  <si>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</si>
  <si>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</si>
  <si>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</si>
  <si>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</si>
  <si>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</si>
  <si>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</si>
  <si>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</si>
  <si>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</si>
  <si>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</si>
  <si>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</si>
  <si>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</si>
  <si>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</si>
  <si>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</si>
  <si>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</si>
  <si>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</si>
  <si>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</si>
  <si>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</si>
  <si>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</si>
  <si>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</si>
  <si>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</si>
  <si>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</si>
  <si>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</si>
  <si>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</si>
  <si>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</si>
  <si>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</si>
  <si>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</si>
  <si>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</si>
  <si>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</si>
  <si>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</si>
  <si>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</si>
  <si>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</si>
  <si>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</si>
  <si>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</si>
  <si>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</si>
  <si>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</si>
  <si>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</si>
  <si>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</si>
  <si>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</si>
  <si>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</si>
  <si>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</si>
  <si>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</si>
  <si>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</si>
  <si>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</si>
  <si>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</si>
  <si>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</si>
  <si>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</si>
  <si>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</si>
  <si>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</si>
  <si>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</si>
  <si>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</si>
  <si>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</si>
  <si>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</si>
  <si>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</si>
  <si>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</si>
  <si>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</si>
  <si>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</si>
  <si>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</si>
  <si>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</si>
  <si>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</si>
  <si>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</si>
  <si>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</si>
  <si>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</si>
  <si>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</si>
  <si>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</si>
  <si>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</si>
  <si>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</si>
  <si>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</si>
  <si>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</si>
  <si>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</si>
  <si>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</si>
  <si>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</si>
  <si>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</si>
  <si>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</si>
  <si>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</si>
  <si>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</si>
  <si>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</si>
  <si>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</si>
  <si>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</si>
  <si>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</si>
  <si>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</si>
  <si>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</si>
  <si>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</si>
  <si>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</si>
  <si>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</si>
  <si>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</si>
  <si>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</si>
  <si>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</si>
  <si>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</si>
  <si>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</si>
  <si>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</si>
  <si>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</si>
  <si>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</si>
  <si>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</si>
  <si>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</si>
  <si>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</si>
  <si>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</si>
  <si>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</si>
  <si>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</si>
  <si>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</si>
  <si>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</si>
  <si>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</si>
  <si>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</si>
  <si>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</si>
  <si>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</si>
  <si>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</si>
  <si>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</si>
  <si>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</si>
  <si>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</si>
  <si>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</si>
  <si>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</si>
  <si>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</si>
  <si>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</si>
  <si>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</si>
  <si>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</si>
  <si>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</si>
  <si>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</si>
  <si>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</si>
  <si>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</si>
  <si>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</si>
  <si>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</si>
  <si>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</si>
  <si>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</si>
  <si>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</si>
  <si>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</si>
  <si>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</si>
  <si>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</si>
  <si>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</si>
  <si>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</si>
  <si>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</si>
  <si>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</si>
  <si>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</si>
  <si>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</si>
  <si>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</si>
  <si>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</si>
  <si>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</si>
  <si>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</si>
  <si>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</si>
  <si>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</si>
  <si>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</si>
  <si>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</si>
  <si>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</si>
  <si>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</si>
  <si>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</si>
  <si>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</si>
  <si>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</si>
  <si>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</si>
  <si>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</si>
  <si>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</si>
  <si>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</si>
  <si>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</si>
  <si>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</si>
  <si>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</si>
  <si>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</si>
  <si>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</si>
  <si>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</si>
  <si>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</si>
  <si>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</si>
  <si>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</si>
  <si>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</si>
  <si>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</si>
  <si>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</si>
  <si>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</si>
  <si>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</si>
  <si>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</si>
  <si>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</si>
  <si>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</si>
  <si>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</si>
  <si>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</si>
  <si>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</si>
  <si>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</si>
  <si>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</si>
  <si>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</si>
  <si>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</si>
  <si>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</si>
  <si>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</si>
  <si>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</si>
  <si>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</si>
  <si>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</si>
  <si>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</si>
  <si>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</si>
  <si>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</si>
  <si>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</si>
  <si>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</si>
  <si>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</si>
  <si>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</si>
  <si>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</si>
  <si>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</si>
  <si>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</si>
  <si>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</si>
  <si>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</si>
  <si>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</si>
  <si>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</si>
  <si>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</si>
  <si>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</si>
  <si>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</si>
  <si>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</si>
  <si>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</si>
  <si>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</si>
  <si>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</si>
  <si>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</si>
  <si>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</si>
  <si>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</si>
  <si>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</si>
  <si>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</si>
  <si>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</si>
  <si>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</si>
  <si>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</si>
  <si>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</si>
  <si>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</si>
  <si>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</si>
  <si>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</si>
  <si>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</si>
  <si>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</si>
  <si>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</si>
  <si>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</si>
  <si>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</si>
  <si>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</si>
  <si>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</si>
  <si>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</si>
  <si>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</si>
  <si>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</si>
  <si>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</si>
  <si>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</si>
  <si>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</si>
  <si>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</si>
  <si>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</si>
  <si>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</si>
  <si>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</si>
  <si>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</si>
  <si>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</si>
  <si>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</si>
  <si>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</si>
  <si>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</si>
  <si>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</si>
  <si>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</si>
  <si>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</si>
  <si>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</si>
  <si>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</si>
  <si>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</si>
  <si>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</si>
  <si>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</si>
  <si>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</si>
  <si>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</si>
  <si>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</si>
  <si>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</si>
  <si>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</si>
  <si>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</si>
  <si>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</si>
  <si>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</si>
  <si>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</si>
  <si>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</si>
  <si>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</si>
  <si>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</si>
  <si>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</si>
  <si>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</si>
  <si>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</si>
  <si>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</si>
  <si>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</si>
  <si>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</si>
  <si>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</si>
  <si>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</si>
  <si>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</si>
  <si>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</si>
  <si>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</si>
  <si>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</si>
  <si>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</si>
  <si>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</si>
  <si>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</si>
  <si>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</si>
  <si>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</si>
  <si>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</si>
  <si>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</si>
  <si>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</si>
  <si>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</si>
  <si>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</si>
  <si>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</si>
  <si>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</si>
  <si>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</si>
  <si>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</si>
  <si>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</si>
  <si>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</si>
  <si>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</si>
  <si>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</si>
  <si>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</si>
  <si>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</si>
  <si>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</si>
  <si>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</si>
  <si>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</si>
  <si>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</si>
  <si>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</si>
  <si>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</si>
  <si>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</si>
  <si>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</si>
  <si>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</si>
  <si>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</si>
  <si>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</si>
  <si>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</si>
  <si>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</si>
  <si>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</si>
  <si>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</si>
  <si>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</si>
  <si>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</si>
  <si>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</si>
  <si>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</si>
  <si>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</si>
  <si>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</si>
  <si>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</si>
  <si>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</si>
  <si>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</si>
  <si>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</si>
  <si>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</si>
  <si>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</si>
  <si>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</si>
  <si>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</si>
  <si>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</si>
  <si>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</si>
  <si>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</si>
  <si>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</si>
  <si>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</si>
  <si>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</si>
  <si>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</si>
  <si>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</si>
  <si>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</si>
  <si>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</si>
  <si>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</si>
  <si>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</si>
  <si>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</si>
  <si>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</si>
  <si>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</si>
  <si>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</si>
  <si>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</si>
  <si>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</si>
  <si>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</si>
  <si>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</si>
  <si>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</si>
  <si>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</si>
  <si>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</si>
  <si>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</si>
  <si>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</si>
  <si>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</si>
  <si>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</si>
  <si>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</si>
  <si>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</si>
  <si>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</si>
  <si>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</si>
  <si>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</si>
  <si>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</si>
  <si>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</si>
  <si>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</si>
  <si>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</si>
  <si>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</si>
  <si>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</si>
  <si>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</si>
  <si>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</si>
  <si>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</si>
  <si>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</si>
  <si>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</si>
  <si>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</si>
  <si>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</si>
  <si>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</si>
  <si>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</si>
  <si>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</si>
  <si>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</si>
  <si>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</si>
  <si>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</si>
  <si>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</si>
  <si>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</si>
  <si>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</si>
  <si>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</si>
  <si>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</si>
  <si>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</si>
  <si>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</si>
  <si>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</si>
  <si>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</si>
  <si>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</si>
  <si>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</si>
  <si>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</si>
  <si>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</si>
  <si>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</si>
  <si>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</si>
  <si>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</si>
  <si>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</si>
  <si>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</si>
  <si>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</si>
  <si>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</si>
  <si>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</si>
  <si>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</si>
  <si>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</si>
  <si>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</si>
  <si>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</si>
  <si>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</si>
  <si>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</si>
  <si>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</si>
  <si>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</si>
  <si>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</si>
  <si>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</si>
  <si>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</si>
  <si>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</si>
  <si>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</si>
  <si>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</si>
  <si>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</si>
  <si>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</si>
  <si>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</si>
  <si>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</si>
  <si>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</si>
  <si>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</si>
  <si>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</si>
  <si>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</si>
  <si>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</si>
  <si>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</si>
  <si>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</si>
  <si>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</si>
  <si>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</si>
  <si>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</si>
  <si>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</si>
  <si>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</si>
  <si>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</si>
  <si>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</si>
  <si>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</si>
  <si>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</si>
  <si>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</si>
  <si>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</si>
  <si>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</si>
  <si>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</si>
  <si>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</si>
  <si>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</si>
  <si>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</si>
  <si>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</si>
  <si>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</si>
  <si>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</si>
  <si>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</si>
  <si>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</si>
  <si>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</si>
  <si>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</si>
  <si>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</si>
  <si>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</si>
  <si>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</si>
  <si>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</si>
  <si>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</si>
  <si>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</si>
  <si>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</si>
  <si>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</si>
  <si>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</si>
  <si>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</si>
  <si>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</si>
  <si>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</si>
  <si>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</si>
  <si>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</si>
  <si>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</si>
  <si>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</si>
  <si>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</si>
  <si>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</si>
  <si>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</si>
  <si>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</si>
  <si>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</si>
  <si>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</si>
  <si>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</si>
  <si>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</si>
  <si>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</si>
  <si>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</si>
  <si>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</si>
  <si>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</si>
  <si>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</si>
  <si>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</si>
  <si>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</si>
  <si>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</si>
  <si>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</si>
  <si>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</si>
  <si>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</si>
  <si>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</si>
  <si>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</si>
  <si>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</si>
  <si>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</si>
  <si>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</si>
  <si>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</si>
  <si>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</si>
  <si>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</si>
  <si>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</si>
  <si>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</si>
  <si>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</si>
  <si>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</si>
  <si>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</si>
  <si>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</si>
  <si>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</si>
  <si>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</si>
  <si>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</si>
  <si>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</si>
  <si>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</si>
  <si>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</si>
  <si>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</si>
  <si>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</si>
  <si>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</si>
  <si>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</si>
  <si>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</si>
  <si>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</si>
  <si>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</si>
  <si>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</si>
  <si>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</si>
  <si>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</si>
  <si>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</si>
  <si>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</si>
  <si>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</si>
  <si>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</si>
  <si>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</si>
  <si>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</si>
  <si>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</si>
  <si>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</si>
  <si>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</si>
  <si>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</si>
  <si>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</si>
  <si>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</si>
  <si>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</si>
  <si>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</si>
  <si>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</si>
  <si>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</si>
  <si>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</si>
  <si>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</si>
  <si>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</si>
  <si>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</si>
  <si>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</si>
  <si>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</si>
  <si>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</si>
  <si>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</si>
  <si>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</si>
  <si>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</si>
  <si>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</si>
  <si>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</si>
  <si>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</si>
  <si>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</si>
  <si>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</si>
  <si>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</si>
  <si>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</si>
  <si>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</si>
  <si>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</si>
  <si>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</si>
  <si>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</si>
  <si>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</si>
  <si>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</si>
  <si>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</si>
  <si>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</si>
  <si>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</si>
  <si>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</si>
  <si>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</si>
  <si>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</si>
  <si>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</si>
  <si>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Ejercicio 2021/2022</t>
  </si>
  <si>
    <t>2021-2022</t>
  </si>
  <si>
    <t>NA</t>
  </si>
  <si>
    <t>Itaú Seguros Paraguay S.A.</t>
  </si>
  <si>
    <t>Atlas S.A. de Seguros</t>
  </si>
  <si>
    <t>Datos acumulados al 11° Mes</t>
  </si>
  <si>
    <t>PERIODO JULIO 2021 -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</si>
</sst>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5" xfId="0" applyFont="1" applyFill="1" applyBorder="1" applyAlignment="1">
      <alignment horizontal="center" vertical="center" wrapText="1"/>
    </xf>
    <xf numFmtId="0" fontId="61" fillId="2" borderId="5" xfId="5" applyFont="1" applyFill="1" applyBorder="1" applyAlignment="1">
      <alignment horizontal="center" vertical="center" wrapText="1"/>
    </xf>
    <xf numFmtId="0" fontId="60" fillId="0" borderId="5" xfId="0" applyFont="1" applyBorder="1" applyAlignment="1">
      <alignment horizontal="right"/>
    </xf>
    <xf numFmtId="165" fontId="54" fillId="0" borderId="5" xfId="0" applyNumberFormat="1" applyFont="1" applyBorder="1" applyAlignment="1">
      <alignment horizontal="right" vertical="center"/>
    </xf>
    <xf numFmtId="0" fontId="56" fillId="2" borderId="5" xfId="0" applyFont="1" applyFill="1" applyBorder="1" applyAlignment="1">
      <alignment horizontal="center" vertical="center" wrapText="1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62" fillId="0" borderId="0" xfId="0" applyNumberFormat="1" applyFont="1" applyFill="1" applyBorder="1" applyAlignment="1" applyProtection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8" fillId="0" borderId="7" xfId="5" applyFont="1" applyBorder="1" applyAlignment="1">
      <alignment horizontal="center"/>
    </xf>
    <xf numFmtId="0" fontId="48" fillId="0" borderId="8" xfId="5" applyFont="1" applyBorder="1" applyAlignment="1">
      <alignment horizontal="center"/>
    </xf>
    <xf numFmtId="0" fontId="48" fillId="0" borderId="9" xfId="5" applyFont="1" applyBorder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zoomScale="70" zoomScaleNormal="70" workbookViewId="0"/>
  </sheetViews>
  <sheetFormatPr baseColWidth="10" defaultColWidth="11.44140625" defaultRowHeight="13.8" x14ac:dyDescent="0.3"/>
  <cols>
    <col min="1" max="7" width="15.77734375" style="9" customWidth="1" collapsed="1"/>
    <col min="8" max="16384" width="11.441406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8" x14ac:dyDescent="0.55000000000000004">
      <c r="A4" s="41"/>
      <c r="B4" s="41"/>
      <c r="C4" s="41"/>
      <c r="D4" s="41"/>
      <c r="E4" s="41"/>
      <c r="F4" s="41"/>
      <c r="G4" s="41"/>
    </row>
    <row r="5" spans="1:19" ht="18" x14ac:dyDescent="0.35">
      <c r="A5" s="42"/>
      <c r="B5" s="42"/>
      <c r="C5" s="42"/>
      <c r="D5" s="42"/>
      <c r="E5" s="42"/>
      <c r="F5" s="42"/>
      <c r="G5" s="42"/>
    </row>
    <row r="6" spans="1:19" ht="15.6" x14ac:dyDescent="0.3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8" x14ac:dyDescent="0.55000000000000004">
      <c r="A9" s="265" t="s">
        <v>78</v>
      </c>
      <c r="B9" s="265"/>
      <c r="C9" s="265"/>
      <c r="D9" s="265"/>
      <c r="E9" s="265"/>
      <c r="F9" s="265"/>
      <c r="G9" s="265"/>
    </row>
    <row r="10" spans="1:19" ht="23.4" x14ac:dyDescent="0.45">
      <c r="A10" s="266" t="s">
        <v>79</v>
      </c>
      <c r="B10" s="266"/>
      <c r="C10" s="266"/>
      <c r="D10" s="266"/>
      <c r="E10" s="266"/>
      <c r="F10" s="266"/>
      <c r="G10" s="266"/>
    </row>
    <row r="11" spans="1:19" s="48" customFormat="1" ht="3" customHeight="1" x14ac:dyDescent="0.45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4" x14ac:dyDescent="0.45">
      <c r="A13" s="267"/>
      <c r="B13" s="267"/>
      <c r="C13" s="267"/>
      <c r="D13" s="267"/>
      <c r="E13" s="267"/>
      <c r="F13" s="267"/>
      <c r="G13" s="267"/>
    </row>
    <row r="14" spans="1:19" ht="29.4" x14ac:dyDescent="0.55000000000000004">
      <c r="A14" s="268" t="s">
        <v>1375</v>
      </c>
      <c r="B14" s="268"/>
      <c r="C14" s="268"/>
      <c r="D14" s="268"/>
      <c r="E14" s="268"/>
      <c r="F14" s="268"/>
      <c r="G14" s="268"/>
    </row>
    <row r="15" spans="1:19" ht="28.8" x14ac:dyDescent="0.55000000000000004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8" x14ac:dyDescent="0.55000000000000004">
      <c r="A16" s="260" t="s">
        <v>1428</v>
      </c>
      <c r="B16" s="260"/>
      <c r="C16" s="260"/>
      <c r="D16" s="260"/>
      <c r="E16" s="260"/>
      <c r="F16" s="260"/>
      <c r="G16" s="260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4">
      <c r="A17" s="259" t="s">
        <v>1433</v>
      </c>
      <c r="B17" s="259"/>
      <c r="C17" s="259"/>
      <c r="D17" s="259"/>
      <c r="E17" s="259"/>
      <c r="F17" s="259"/>
      <c r="G17" s="259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8" x14ac:dyDescent="0.55000000000000004">
      <c r="A19" s="260" t="s">
        <v>1434</v>
      </c>
      <c r="B19" s="260"/>
      <c r="C19" s="260"/>
      <c r="D19" s="260"/>
      <c r="E19" s="260"/>
      <c r="F19" s="260"/>
      <c r="G19" s="260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5000000000000004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8" x14ac:dyDescent="0.55000000000000004">
      <c r="A21" s="264"/>
      <c r="B21" s="264"/>
      <c r="C21" s="264"/>
      <c r="D21" s="264"/>
      <c r="E21" s="264"/>
      <c r="F21" s="264"/>
      <c r="G21" s="264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55000000000000004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3" t="s">
        <v>76</v>
      </c>
      <c r="B23" s="263"/>
      <c r="C23" s="263"/>
      <c r="D23" s="263"/>
      <c r="E23" s="263"/>
      <c r="F23" s="263"/>
      <c r="G23" s="263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3"/>
      <c r="B24" s="263"/>
      <c r="C24" s="263"/>
      <c r="D24" s="263"/>
      <c r="E24" s="263"/>
      <c r="F24" s="263"/>
      <c r="G24" s="263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3"/>
      <c r="B25" s="263"/>
      <c r="C25" s="263"/>
      <c r="D25" s="263"/>
      <c r="E25" s="263"/>
      <c r="F25" s="263"/>
      <c r="G25" s="263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3"/>
      <c r="B26" s="263"/>
      <c r="C26" s="263"/>
      <c r="D26" s="263"/>
      <c r="E26" s="263"/>
      <c r="F26" s="263"/>
      <c r="G26" s="263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2" customHeight="1" x14ac:dyDescent="0.3">
      <c r="A27" s="261"/>
      <c r="B27" s="261"/>
      <c r="C27" s="261"/>
      <c r="D27" s="261"/>
      <c r="E27" s="261"/>
      <c r="F27" s="261"/>
      <c r="G27" s="261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8" x14ac:dyDescent="0.55000000000000004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8" x14ac:dyDescent="0.55000000000000004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2" t="s">
        <v>77</v>
      </c>
      <c r="B30" s="262"/>
      <c r="C30" s="262"/>
      <c r="D30" s="262"/>
      <c r="E30" s="262"/>
      <c r="F30" s="262"/>
      <c r="G30" s="262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2"/>
      <c r="B31" s="262"/>
      <c r="C31" s="262"/>
      <c r="D31" s="262"/>
      <c r="E31" s="262"/>
      <c r="F31" s="262"/>
      <c r="G31" s="262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2"/>
      <c r="B32" s="262"/>
      <c r="C32" s="262"/>
      <c r="D32" s="262"/>
      <c r="E32" s="262"/>
      <c r="F32" s="262"/>
      <c r="G32" s="262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9" customWidth="1" collapsed="1"/>
    <col min="2" max="16384" width="11.44140625" style="9" collapsed="1"/>
  </cols>
  <sheetData>
    <row r="2" spans="2:10" ht="13.5" customHeight="1" x14ac:dyDescent="0.3">
      <c r="B2" s="270" t="s">
        <v>72</v>
      </c>
      <c r="C2" s="270"/>
      <c r="D2" s="270"/>
      <c r="E2" s="270"/>
      <c r="F2" s="270"/>
      <c r="G2" s="270"/>
      <c r="H2" s="39"/>
    </row>
    <row r="3" spans="2:10" ht="13.5" customHeight="1" x14ac:dyDescent="0.3">
      <c r="B3" s="270"/>
      <c r="C3" s="270"/>
      <c r="D3" s="270"/>
      <c r="E3" s="270"/>
      <c r="F3" s="270"/>
      <c r="G3" s="270"/>
      <c r="H3" s="39"/>
    </row>
    <row r="4" spans="2:10" ht="15.6" x14ac:dyDescent="0.3">
      <c r="B4" s="270"/>
      <c r="C4" s="270"/>
      <c r="D4" s="270"/>
      <c r="E4" s="270"/>
      <c r="F4" s="270"/>
      <c r="G4" s="270"/>
      <c r="H4" s="39"/>
    </row>
    <row r="5" spans="2:10" ht="18" x14ac:dyDescent="0.3">
      <c r="B5" s="271"/>
      <c r="C5" s="270"/>
      <c r="D5" s="270"/>
      <c r="E5" s="270"/>
      <c r="F5" s="270"/>
      <c r="G5" s="270"/>
    </row>
    <row r="6" spans="2:10" ht="5.25" customHeight="1" x14ac:dyDescent="0.3"/>
    <row r="7" spans="2:10" x14ac:dyDescent="0.3">
      <c r="B7" s="272" t="s">
        <v>1381</v>
      </c>
      <c r="C7" s="272"/>
      <c r="D7" s="272"/>
      <c r="E7" s="272"/>
      <c r="F7" s="272"/>
      <c r="G7" s="272"/>
    </row>
    <row r="8" spans="2:10" x14ac:dyDescent="0.3">
      <c r="B8" s="269" t="s">
        <v>1319</v>
      </c>
      <c r="C8" s="269"/>
      <c r="D8" s="269"/>
      <c r="E8" s="269"/>
      <c r="F8" s="269"/>
      <c r="G8" s="269"/>
    </row>
    <row r="9" spans="2:10" x14ac:dyDescent="0.3">
      <c r="B9" s="269" t="s">
        <v>1320</v>
      </c>
      <c r="C9" s="269"/>
      <c r="D9" s="269"/>
      <c r="E9" s="269"/>
      <c r="F9" s="269"/>
      <c r="G9" s="269"/>
    </row>
    <row r="10" spans="2:10" x14ac:dyDescent="0.3">
      <c r="B10" s="269" t="s">
        <v>1321</v>
      </c>
      <c r="C10" s="269"/>
      <c r="D10" s="269"/>
      <c r="E10" s="269"/>
      <c r="F10" s="269"/>
      <c r="G10" s="269"/>
    </row>
    <row r="11" spans="2:10" x14ac:dyDescent="0.3">
      <c r="B11" s="269" t="s">
        <v>1322</v>
      </c>
      <c r="C11" s="269"/>
      <c r="D11" s="269"/>
      <c r="E11" s="269"/>
      <c r="F11" s="269"/>
      <c r="G11" s="269"/>
    </row>
    <row r="12" spans="2:10" x14ac:dyDescent="0.3">
      <c r="B12" s="269" t="s">
        <v>1323</v>
      </c>
      <c r="C12" s="269"/>
      <c r="D12" s="269"/>
      <c r="E12" s="269"/>
      <c r="F12" s="269"/>
      <c r="G12" s="269"/>
    </row>
    <row r="13" spans="2:10" x14ac:dyDescent="0.3">
      <c r="B13" s="269" t="s">
        <v>1324</v>
      </c>
      <c r="C13" s="269"/>
      <c r="D13" s="269"/>
      <c r="E13" s="269"/>
      <c r="F13" s="269"/>
      <c r="G13" s="269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M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34" customWidth="1" collapsed="1"/>
    <col min="2" max="2" width="53.77734375" style="25" customWidth="1" collapsed="1"/>
    <col min="3" max="10" width="20.77734375" style="167" customWidth="1" collapsed="1"/>
    <col min="11" max="12" width="20.77734375" style="25" customWidth="1" collapsed="1"/>
    <col min="13" max="13" width="22.5546875" style="144" bestFit="1" customWidth="1" collapsed="1"/>
    <col min="14" max="14" width="22.5546875" style="144" customWidth="1" collapsed="1"/>
    <col min="15" max="15" width="10.5546875" style="144" bestFit="1" customWidth="1" collapsed="1"/>
    <col min="16" max="24" width="10.5546875" style="25" bestFit="1" customWidth="1" collapsed="1"/>
    <col min="25" max="26" width="11" style="177" customWidth="1" collapsed="1"/>
    <col min="27" max="27" width="10.77734375" style="177" customWidth="1" collapsed="1"/>
    <col min="28" max="39" width="20.77734375" style="177" customWidth="1" collapsed="1"/>
    <col min="40" max="16384" width="11.44140625" style="177" collapsed="1"/>
  </cols>
  <sheetData>
    <row r="1" spans="1:39" s="209" customFormat="1" ht="13.8" x14ac:dyDescent="0.3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135"/>
      <c r="P1" s="80"/>
      <c r="Q1" s="80"/>
      <c r="R1" s="80"/>
      <c r="S1" s="80"/>
      <c r="T1" s="80"/>
      <c r="U1" s="80"/>
      <c r="V1" s="80"/>
      <c r="W1" s="80"/>
      <c r="X1" s="80"/>
    </row>
    <row r="2" spans="1:39" s="209" customFormat="1" ht="28.8" x14ac:dyDescent="0.3">
      <c r="A2" s="134"/>
      <c r="B2" s="136"/>
      <c r="C2" s="276" t="s">
        <v>1382</v>
      </c>
      <c r="D2" s="276"/>
      <c r="E2" s="276"/>
      <c r="F2" s="276"/>
      <c r="G2" s="276"/>
      <c r="H2" s="276"/>
      <c r="I2" s="276" t="s">
        <v>1382</v>
      </c>
      <c r="J2" s="276"/>
      <c r="K2" s="276"/>
      <c r="L2" s="276"/>
      <c r="M2" s="276"/>
      <c r="N2" s="276"/>
      <c r="O2" s="276"/>
      <c r="P2" s="276" t="s">
        <v>1382</v>
      </c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</row>
    <row r="3" spans="1:39" s="209" customFormat="1" ht="18" x14ac:dyDescent="0.3">
      <c r="A3" s="134"/>
      <c r="B3" s="137"/>
      <c r="C3" s="277" t="str">
        <f>PROPER(CARATULA!$A$19)</f>
        <v>Periodo Julio 2021 - Mayo 2022</v>
      </c>
      <c r="D3" s="277"/>
      <c r="E3" s="277"/>
      <c r="F3" s="277"/>
      <c r="G3" s="277"/>
      <c r="H3" s="277"/>
      <c r="I3" s="277" t="str">
        <f>+$C$3</f>
        <v>Periodo Julio 2021 - Mayo 2022</v>
      </c>
      <c r="J3" s="277"/>
      <c r="K3" s="277"/>
      <c r="L3" s="277"/>
      <c r="M3" s="277"/>
      <c r="N3" s="277"/>
      <c r="O3" s="277"/>
      <c r="P3" s="277" t="str">
        <f>+$C$3</f>
        <v>Periodo Julio 2021 - Mayo 2022</v>
      </c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</row>
    <row r="4" spans="1:39" s="209" customFormat="1" ht="18.600000000000001" thickBot="1" x14ac:dyDescent="0.4">
      <c r="A4" s="134"/>
      <c r="B4" s="137"/>
      <c r="C4" s="278"/>
      <c r="D4" s="278"/>
      <c r="E4" s="278"/>
      <c r="F4" s="278"/>
      <c r="G4" s="278"/>
      <c r="H4" s="278"/>
      <c r="I4" s="77"/>
      <c r="J4" s="77"/>
      <c r="K4" s="137"/>
      <c r="L4" s="137"/>
      <c r="M4" s="138"/>
      <c r="N4" s="138"/>
      <c r="O4" s="221"/>
      <c r="P4" s="80"/>
      <c r="Q4" s="80"/>
      <c r="R4" s="80"/>
      <c r="S4" s="80"/>
      <c r="T4" s="80"/>
      <c r="U4" s="80"/>
      <c r="V4" s="80"/>
      <c r="W4" s="80"/>
      <c r="X4" s="80"/>
    </row>
    <row r="5" spans="1:39" s="209" customFormat="1" ht="16.2" thickBot="1" x14ac:dyDescent="0.35">
      <c r="A5" s="134"/>
      <c r="B5" s="139"/>
      <c r="C5" s="279" t="s">
        <v>1376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/>
      <c r="P5" s="273" t="s">
        <v>1377</v>
      </c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5"/>
    </row>
    <row r="6" spans="1:39" s="210" customFormat="1" x14ac:dyDescent="0.3">
      <c r="A6" s="32" t="s">
        <v>142</v>
      </c>
      <c r="B6" s="187" t="s">
        <v>0</v>
      </c>
      <c r="C6" s="188" t="s">
        <v>1378</v>
      </c>
      <c r="D6" s="188" t="s">
        <v>1384</v>
      </c>
      <c r="E6" s="188" t="s">
        <v>1385</v>
      </c>
      <c r="F6" s="188" t="s">
        <v>1386</v>
      </c>
      <c r="G6" s="188" t="s">
        <v>1387</v>
      </c>
      <c r="H6" s="188" t="s">
        <v>1388</v>
      </c>
      <c r="I6" s="188" t="s">
        <v>1389</v>
      </c>
      <c r="J6" s="188" t="s">
        <v>1390</v>
      </c>
      <c r="K6" s="188" t="s">
        <v>1391</v>
      </c>
      <c r="L6" s="188" t="s">
        <v>1392</v>
      </c>
      <c r="M6" s="188" t="s">
        <v>1393</v>
      </c>
      <c r="N6" s="188" t="s">
        <v>1429</v>
      </c>
      <c r="O6" s="222" t="s">
        <v>1430</v>
      </c>
      <c r="P6" s="188" t="s">
        <v>1378</v>
      </c>
      <c r="Q6" s="188" t="s">
        <v>1384</v>
      </c>
      <c r="R6" s="188" t="s">
        <v>1385</v>
      </c>
      <c r="S6" s="188" t="s">
        <v>1386</v>
      </c>
      <c r="T6" s="188" t="s">
        <v>1387</v>
      </c>
      <c r="U6" s="188" t="s">
        <v>1388</v>
      </c>
      <c r="V6" s="188" t="s">
        <v>1389</v>
      </c>
      <c r="W6" s="188" t="s">
        <v>1390</v>
      </c>
      <c r="X6" s="188" t="s">
        <v>1391</v>
      </c>
      <c r="Y6" s="188" t="s">
        <v>1392</v>
      </c>
      <c r="Z6" s="188" t="s">
        <v>1393</v>
      </c>
      <c r="AA6" s="188" t="s">
        <v>1429</v>
      </c>
      <c r="AB6" s="140" t="s">
        <v>1393</v>
      </c>
      <c r="AC6" s="140" t="s">
        <v>1429</v>
      </c>
      <c r="AD6" s="140"/>
      <c r="AE6" s="140"/>
      <c r="AF6" s="140"/>
      <c r="AG6" s="140"/>
      <c r="AH6" s="140"/>
      <c r="AI6" s="140"/>
      <c r="AJ6" s="140"/>
      <c r="AK6" s="140"/>
      <c r="AL6" s="140"/>
      <c r="AM6" s="140"/>
    </row>
    <row r="7" spans="1:39" s="211" customFormat="1" ht="15.6" x14ac:dyDescent="0.3">
      <c r="A7" s="204" t="s">
        <v>1379</v>
      </c>
      <c r="B7" s="205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141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</row>
    <row r="8" spans="1:39" x14ac:dyDescent="0.3">
      <c r="A8" s="190" t="s">
        <v>7</v>
      </c>
      <c r="B8" s="175" t="s">
        <v>1339</v>
      </c>
      <c r="C8" s="142">
        <v>156794866940</v>
      </c>
      <c r="D8" s="142">
        <v>177028045067</v>
      </c>
      <c r="E8" s="142">
        <v>238917876707</v>
      </c>
      <c r="F8" s="142">
        <v>270001870721</v>
      </c>
      <c r="G8" s="142">
        <v>282658942205</v>
      </c>
      <c r="H8" s="142">
        <v>261116997601</v>
      </c>
      <c r="I8" s="142">
        <v>277763581550</v>
      </c>
      <c r="J8" s="142">
        <v>304179870806</v>
      </c>
      <c r="K8" s="142">
        <v>266226195000</v>
      </c>
      <c r="L8" s="142">
        <v>358079782143</v>
      </c>
      <c r="M8" s="142">
        <v>308696357531</v>
      </c>
      <c r="N8" s="142">
        <v>270270660451</v>
      </c>
      <c r="O8" s="150"/>
      <c r="P8" s="143"/>
      <c r="Q8" s="143">
        <v>0.12904235018575294</v>
      </c>
      <c r="R8" s="143">
        <v>0.34960467205394763</v>
      </c>
      <c r="S8" s="143">
        <v>0.13010325741392825</v>
      </c>
      <c r="T8" s="143">
        <v>4.6877717736551805E-2</v>
      </c>
      <c r="U8" s="143">
        <v>-7.6211792331609907E-2</v>
      </c>
      <c r="V8" s="143">
        <v>6.3751437485646933E-2</v>
      </c>
      <c r="W8" s="143">
        <v>9.5103501721102379E-2</v>
      </c>
      <c r="X8" s="143">
        <v>-0.12477379159058855</v>
      </c>
      <c r="Y8" s="143">
        <v>0.34502084643849562</v>
      </c>
      <c r="Z8" s="143">
        <v>-0.1379117924962282</v>
      </c>
      <c r="AA8" s="143">
        <v>-0.12447732583349713</v>
      </c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</row>
    <row r="9" spans="1:39" x14ac:dyDescent="0.3">
      <c r="A9" s="190" t="s">
        <v>8</v>
      </c>
      <c r="B9" s="175" t="s">
        <v>1311</v>
      </c>
      <c r="C9" s="142">
        <v>434033197749</v>
      </c>
      <c r="D9" s="142">
        <v>527531076186</v>
      </c>
      <c r="E9" s="142">
        <v>591615781207</v>
      </c>
      <c r="F9" s="142">
        <v>633015280849</v>
      </c>
      <c r="G9" s="142">
        <v>725507780334</v>
      </c>
      <c r="H9" s="142">
        <v>839604775615</v>
      </c>
      <c r="I9" s="142">
        <v>898404227726</v>
      </c>
      <c r="J9" s="142">
        <v>981200899261</v>
      </c>
      <c r="K9" s="142">
        <v>961908887312</v>
      </c>
      <c r="L9" s="142">
        <v>942109234314</v>
      </c>
      <c r="M9" s="142">
        <v>988579529201</v>
      </c>
      <c r="N9" s="142">
        <v>1149693614361</v>
      </c>
      <c r="O9" s="150"/>
      <c r="P9" s="143"/>
      <c r="Q9" s="143">
        <v>0.21541642188178778</v>
      </c>
      <c r="R9" s="143">
        <v>0.12148043577702827</v>
      </c>
      <c r="S9" s="143">
        <v>6.9977003584214437E-2</v>
      </c>
      <c r="T9" s="143">
        <v>0.14611416546050693</v>
      </c>
      <c r="U9" s="143">
        <v>0.15726501958183481</v>
      </c>
      <c r="V9" s="143">
        <v>7.0032298313132069E-2</v>
      </c>
      <c r="W9" s="143">
        <v>9.2159708269150986E-2</v>
      </c>
      <c r="X9" s="143">
        <v>-1.9661632967855946E-2</v>
      </c>
      <c r="Y9" s="143">
        <v>-2.0583709391987282E-2</v>
      </c>
      <c r="Z9" s="143">
        <v>4.9325803414757452E-2</v>
      </c>
      <c r="AA9" s="143">
        <v>0.16297534027456284</v>
      </c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</row>
    <row r="10" spans="1:39" x14ac:dyDescent="0.3">
      <c r="A10" s="190" t="s">
        <v>9</v>
      </c>
      <c r="B10" s="175" t="s">
        <v>1313</v>
      </c>
      <c r="C10" s="142">
        <v>40435116431</v>
      </c>
      <c r="D10" s="142">
        <v>48897555140</v>
      </c>
      <c r="E10" s="142">
        <v>63047174166</v>
      </c>
      <c r="F10" s="142">
        <v>82047575545</v>
      </c>
      <c r="G10" s="142">
        <v>81117463316</v>
      </c>
      <c r="H10" s="142">
        <v>89701125927</v>
      </c>
      <c r="I10" s="142">
        <v>95299044296</v>
      </c>
      <c r="J10" s="142">
        <v>83655896558</v>
      </c>
      <c r="K10" s="142">
        <v>116982426550</v>
      </c>
      <c r="L10" s="142">
        <v>226025593923</v>
      </c>
      <c r="M10" s="142">
        <v>143516279711</v>
      </c>
      <c r="N10" s="142">
        <v>162097879509</v>
      </c>
      <c r="O10" s="150"/>
      <c r="P10" s="143"/>
      <c r="Q10" s="143">
        <v>0.20928439079532812</v>
      </c>
      <c r="R10" s="143">
        <v>0.28937273009842346</v>
      </c>
      <c r="S10" s="143">
        <v>0.3013680094364406</v>
      </c>
      <c r="T10" s="143">
        <v>-1.1336254884093067E-2</v>
      </c>
      <c r="U10" s="143">
        <v>0.10581769029883992</v>
      </c>
      <c r="V10" s="143">
        <v>6.240633337819701E-2</v>
      </c>
      <c r="W10" s="143">
        <v>-0.12217486359922181</v>
      </c>
      <c r="X10" s="143">
        <v>0.39837634121695387</v>
      </c>
      <c r="Y10" s="143">
        <v>0.9321328902883832</v>
      </c>
      <c r="Z10" s="143">
        <v>-0.36504412080035675</v>
      </c>
      <c r="AA10" s="143">
        <v>0.12947381185896067</v>
      </c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</row>
    <row r="11" spans="1:39" x14ac:dyDescent="0.3">
      <c r="A11" s="190" t="s">
        <v>10</v>
      </c>
      <c r="B11" s="175" t="s">
        <v>194</v>
      </c>
      <c r="C11" s="142">
        <v>33288383134</v>
      </c>
      <c r="D11" s="142">
        <v>41516938080</v>
      </c>
      <c r="E11" s="142">
        <v>43757358335</v>
      </c>
      <c r="F11" s="142">
        <v>49211743889</v>
      </c>
      <c r="G11" s="142">
        <v>48274974273</v>
      </c>
      <c r="H11" s="142">
        <v>63891970758</v>
      </c>
      <c r="I11" s="142">
        <v>55756862000</v>
      </c>
      <c r="J11" s="142">
        <v>51435860180</v>
      </c>
      <c r="K11" s="142">
        <v>67037443006</v>
      </c>
      <c r="L11" s="142">
        <v>79464950746</v>
      </c>
      <c r="M11" s="142">
        <v>99239486028</v>
      </c>
      <c r="N11" s="142">
        <v>89280588530</v>
      </c>
      <c r="O11" s="150"/>
      <c r="P11" s="143"/>
      <c r="Q11" s="143">
        <v>0.24718998555371541</v>
      </c>
      <c r="R11" s="143">
        <v>5.3964005020863626E-2</v>
      </c>
      <c r="S11" s="143">
        <v>0.12465070473957796</v>
      </c>
      <c r="T11" s="143">
        <v>-1.9035489132694372E-2</v>
      </c>
      <c r="U11" s="143">
        <v>0.32350087638958147</v>
      </c>
      <c r="V11" s="143">
        <v>-0.12732599513658593</v>
      </c>
      <c r="W11" s="143">
        <v>-7.7497220342134798E-2</v>
      </c>
      <c r="X11" s="143">
        <v>0.30332112210046058</v>
      </c>
      <c r="Y11" s="143">
        <v>0.18538158949301975</v>
      </c>
      <c r="Z11" s="143">
        <v>0.24884600187077299</v>
      </c>
      <c r="AA11" s="143">
        <v>-0.10035216723301188</v>
      </c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</row>
    <row r="12" spans="1:39" x14ac:dyDescent="0.3">
      <c r="A12" s="190" t="s">
        <v>11</v>
      </c>
      <c r="B12" s="175" t="s">
        <v>1340</v>
      </c>
      <c r="C12" s="142">
        <v>5304945906</v>
      </c>
      <c r="D12" s="142">
        <v>6646398518</v>
      </c>
      <c r="E12" s="142">
        <v>6784256790</v>
      </c>
      <c r="F12" s="142">
        <v>7091182224</v>
      </c>
      <c r="G12" s="142">
        <v>9906716339</v>
      </c>
      <c r="H12" s="142">
        <v>10590908371</v>
      </c>
      <c r="I12" s="142">
        <v>12385945270</v>
      </c>
      <c r="J12" s="142">
        <v>13313697353</v>
      </c>
      <c r="K12" s="142">
        <v>15735835033</v>
      </c>
      <c r="L12" s="142">
        <v>23057146262</v>
      </c>
      <c r="M12" s="142">
        <v>30989461330</v>
      </c>
      <c r="N12" s="142">
        <v>44246042728</v>
      </c>
      <c r="O12" s="150"/>
      <c r="P12" s="143"/>
      <c r="Q12" s="143">
        <v>0.25286829230111296</v>
      </c>
      <c r="R12" s="143">
        <v>2.0741800484374684E-2</v>
      </c>
      <c r="S12" s="143">
        <v>4.5240833815784809E-2</v>
      </c>
      <c r="T12" s="143">
        <v>0.39704720962759454</v>
      </c>
      <c r="U12" s="143">
        <v>6.9063452367816858E-2</v>
      </c>
      <c r="V12" s="143">
        <v>0.16948847408737544</v>
      </c>
      <c r="W12" s="143">
        <v>7.4903615572007087E-2</v>
      </c>
      <c r="X12" s="143">
        <v>0.18192825146759217</v>
      </c>
      <c r="Y12" s="143">
        <v>0.46526359825495756</v>
      </c>
      <c r="Z12" s="143">
        <v>0.34402848374488926</v>
      </c>
      <c r="AA12" s="143">
        <v>0.42777708385549396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</row>
    <row r="13" spans="1:39" x14ac:dyDescent="0.3">
      <c r="A13" s="190" t="s">
        <v>12</v>
      </c>
      <c r="B13" s="175" t="s">
        <v>193</v>
      </c>
      <c r="C13" s="142">
        <v>2351007988</v>
      </c>
      <c r="D13" s="142">
        <v>2309278439</v>
      </c>
      <c r="E13" s="142">
        <v>2643916680</v>
      </c>
      <c r="F13" s="142">
        <v>5780975984</v>
      </c>
      <c r="G13" s="142">
        <v>2778816340</v>
      </c>
      <c r="H13" s="142">
        <v>4944395745</v>
      </c>
      <c r="I13" s="142">
        <v>3719476492</v>
      </c>
      <c r="J13" s="142">
        <v>4250354356</v>
      </c>
      <c r="K13" s="142">
        <v>3938241240</v>
      </c>
      <c r="L13" s="142">
        <v>3541320965</v>
      </c>
      <c r="M13" s="142">
        <v>3724301561</v>
      </c>
      <c r="N13" s="142">
        <v>3845271802</v>
      </c>
      <c r="O13" s="150"/>
      <c r="P13" s="143"/>
      <c r="Q13" s="143">
        <v>-1.7749641520996784E-2</v>
      </c>
      <c r="R13" s="143">
        <v>0.14491030416622697</v>
      </c>
      <c r="S13" s="143">
        <v>1.1865197295097816</v>
      </c>
      <c r="T13" s="143">
        <v>-0.51931709322250663</v>
      </c>
      <c r="U13" s="143">
        <v>0.77931721281011335</v>
      </c>
      <c r="V13" s="143">
        <v>-0.24773891819616067</v>
      </c>
      <c r="W13" s="143">
        <v>0.14272918921300715</v>
      </c>
      <c r="X13" s="143">
        <v>-7.343225760915828E-2</v>
      </c>
      <c r="Y13" s="143">
        <v>-0.10078617606472473</v>
      </c>
      <c r="Z13" s="143">
        <v>5.1670152976376782E-2</v>
      </c>
      <c r="AA13" s="143">
        <v>3.2481322744315699E-2</v>
      </c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</row>
    <row r="14" spans="1:39" x14ac:dyDescent="0.3">
      <c r="A14" s="190" t="s">
        <v>13</v>
      </c>
      <c r="B14" s="175" t="s">
        <v>1333</v>
      </c>
      <c r="C14" s="142">
        <v>435126422055</v>
      </c>
      <c r="D14" s="142">
        <v>574826273455</v>
      </c>
      <c r="E14" s="142">
        <v>671494207336</v>
      </c>
      <c r="F14" s="142">
        <v>809425458536</v>
      </c>
      <c r="G14" s="142">
        <v>966493290012</v>
      </c>
      <c r="H14" s="142">
        <v>1110275933892</v>
      </c>
      <c r="I14" s="142">
        <v>1202162612066</v>
      </c>
      <c r="J14" s="142">
        <v>1400205757316</v>
      </c>
      <c r="K14" s="142">
        <v>1603549059668</v>
      </c>
      <c r="L14" s="142">
        <v>1735513456542</v>
      </c>
      <c r="M14" s="142">
        <v>1934152636934</v>
      </c>
      <c r="N14" s="142">
        <v>2091172686577</v>
      </c>
      <c r="O14" s="150"/>
      <c r="P14" s="143"/>
      <c r="Q14" s="143">
        <v>0.3210557767102038</v>
      </c>
      <c r="R14" s="143">
        <v>0.16816895529144182</v>
      </c>
      <c r="S14" s="143">
        <v>0.20540944313907161</v>
      </c>
      <c r="T14" s="143">
        <v>0.19404854371653579</v>
      </c>
      <c r="U14" s="143">
        <v>0.14876734827431104</v>
      </c>
      <c r="V14" s="143">
        <v>8.2760217860345042E-2</v>
      </c>
      <c r="W14" s="143">
        <v>0.16473906546606787</v>
      </c>
      <c r="X14" s="143">
        <v>0.14522387248412749</v>
      </c>
      <c r="Y14" s="143">
        <v>8.2295203928043126E-2</v>
      </c>
      <c r="Z14" s="143">
        <v>0.11445556912464827</v>
      </c>
      <c r="AA14" s="143">
        <v>8.1182863567534458E-2</v>
      </c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</row>
    <row r="15" spans="1:39" x14ac:dyDescent="0.3">
      <c r="A15" s="190" t="s">
        <v>14</v>
      </c>
      <c r="B15" s="175" t="s">
        <v>1341</v>
      </c>
      <c r="C15" s="142">
        <v>110947096889</v>
      </c>
      <c r="D15" s="142">
        <v>126361714032</v>
      </c>
      <c r="E15" s="142">
        <v>140562148343</v>
      </c>
      <c r="F15" s="142">
        <v>159578920548</v>
      </c>
      <c r="G15" s="142">
        <v>186907099609</v>
      </c>
      <c r="H15" s="142">
        <v>200713162979</v>
      </c>
      <c r="I15" s="142">
        <v>241388893669</v>
      </c>
      <c r="J15" s="142">
        <v>262953641586</v>
      </c>
      <c r="K15" s="142">
        <v>282297699006</v>
      </c>
      <c r="L15" s="142">
        <v>274754650595</v>
      </c>
      <c r="M15" s="142">
        <v>271388262324</v>
      </c>
      <c r="N15" s="142">
        <v>286936009744</v>
      </c>
      <c r="O15" s="150"/>
      <c r="P15" s="143"/>
      <c r="Q15" s="143">
        <v>0.1389366425551628</v>
      </c>
      <c r="R15" s="143">
        <v>0.11237924730432081</v>
      </c>
      <c r="S15" s="143">
        <v>0.13529084770812716</v>
      </c>
      <c r="T15" s="143">
        <v>0.17125181049698801</v>
      </c>
      <c r="U15" s="143">
        <v>7.3865911989868582E-2</v>
      </c>
      <c r="V15" s="143">
        <v>0.20265601959676038</v>
      </c>
      <c r="W15" s="143">
        <v>8.9336123088455954E-2</v>
      </c>
      <c r="X15" s="143">
        <v>7.3564516176032768E-2</v>
      </c>
      <c r="Y15" s="143">
        <v>-2.6720190910375363E-2</v>
      </c>
      <c r="Z15" s="143">
        <v>-1.2252343185856329E-2</v>
      </c>
      <c r="AA15" s="143">
        <v>5.7289682637188477E-2</v>
      </c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</row>
    <row r="16" spans="1:39" x14ac:dyDescent="0.3">
      <c r="A16" s="190" t="s">
        <v>15</v>
      </c>
      <c r="B16" s="175" t="s">
        <v>1342</v>
      </c>
      <c r="C16" s="142">
        <v>168025877460</v>
      </c>
      <c r="D16" s="142">
        <v>220826696995</v>
      </c>
      <c r="E16" s="142">
        <v>257416568845</v>
      </c>
      <c r="F16" s="142">
        <v>277531627191</v>
      </c>
      <c r="G16" s="142">
        <v>309989182704</v>
      </c>
      <c r="H16" s="142">
        <v>369292594174</v>
      </c>
      <c r="I16" s="142">
        <v>441580701442</v>
      </c>
      <c r="J16" s="142">
        <v>517272707239</v>
      </c>
      <c r="K16" s="142">
        <v>538952971018</v>
      </c>
      <c r="L16" s="142">
        <v>599151028769</v>
      </c>
      <c r="M16" s="142">
        <v>637148973785</v>
      </c>
      <c r="N16" s="142">
        <v>711625485397</v>
      </c>
      <c r="O16" s="150"/>
      <c r="P16" s="143"/>
      <c r="Q16" s="143">
        <v>0.31424218896026712</v>
      </c>
      <c r="R16" s="143">
        <v>0.16569496509214399</v>
      </c>
      <c r="S16" s="143">
        <v>7.8142049815418169E-2</v>
      </c>
      <c r="T16" s="143">
        <v>0.11695083490669123</v>
      </c>
      <c r="U16" s="143">
        <v>0.19130800292030559</v>
      </c>
      <c r="V16" s="143">
        <v>0.19574751405369351</v>
      </c>
      <c r="W16" s="143">
        <v>0.1714114895642509</v>
      </c>
      <c r="X16" s="143">
        <v>4.1912638102870048E-2</v>
      </c>
      <c r="Y16" s="143">
        <v>0.11169445385428545</v>
      </c>
      <c r="Z16" s="143">
        <v>6.3419644115557228E-2</v>
      </c>
      <c r="AA16" s="143">
        <v>0.11689026377861111</v>
      </c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</row>
    <row r="17" spans="1:39" x14ac:dyDescent="0.3">
      <c r="A17" s="191"/>
      <c r="B17" s="176" t="s">
        <v>81</v>
      </c>
      <c r="C17" s="145">
        <v>1386306914552</v>
      </c>
      <c r="D17" s="145">
        <v>1725943975912</v>
      </c>
      <c r="E17" s="145">
        <v>2016239288409</v>
      </c>
      <c r="F17" s="145">
        <v>2293684635487</v>
      </c>
      <c r="G17" s="145">
        <v>2613634265132</v>
      </c>
      <c r="H17" s="145">
        <v>2950131865062</v>
      </c>
      <c r="I17" s="145">
        <v>3228461344511</v>
      </c>
      <c r="J17" s="145">
        <v>3618468684655</v>
      </c>
      <c r="K17" s="145">
        <v>3856628757833</v>
      </c>
      <c r="L17" s="145">
        <v>4241697164259</v>
      </c>
      <c r="M17" s="145">
        <v>4417435288405</v>
      </c>
      <c r="N17" s="145">
        <v>4809168239099</v>
      </c>
      <c r="O17" s="223"/>
      <c r="P17" s="146"/>
      <c r="Q17" s="146">
        <v>0.24499413354636368</v>
      </c>
      <c r="R17" s="146">
        <v>0.16819509587129322</v>
      </c>
      <c r="S17" s="146">
        <v>0.13760536691898806</v>
      </c>
      <c r="T17" s="146">
        <v>0.13949155201846986</v>
      </c>
      <c r="U17" s="146">
        <v>0.12874701117105425</v>
      </c>
      <c r="V17" s="146">
        <v>9.434475887170235E-2</v>
      </c>
      <c r="W17" s="146">
        <v>0.12080285266759883</v>
      </c>
      <c r="X17" s="146">
        <v>6.5817917448885543E-2</v>
      </c>
      <c r="Y17" s="146">
        <v>9.9845857769925939E-2</v>
      </c>
      <c r="Z17" s="146">
        <v>4.143108697782294E-2</v>
      </c>
      <c r="AA17" s="146">
        <v>8.8678820428276683E-2</v>
      </c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</row>
    <row r="18" spans="1:39" s="213" customFormat="1" x14ac:dyDescent="0.3">
      <c r="A18" s="190" t="s">
        <v>16</v>
      </c>
      <c r="B18" s="175" t="s">
        <v>1343</v>
      </c>
      <c r="C18" s="142">
        <v>190048650</v>
      </c>
      <c r="D18" s="142">
        <v>110708995</v>
      </c>
      <c r="E18" s="142">
        <v>143025401</v>
      </c>
      <c r="F18" s="142">
        <v>393528308</v>
      </c>
      <c r="G18" s="142">
        <v>269505525</v>
      </c>
      <c r="H18" s="142">
        <v>748842663</v>
      </c>
      <c r="I18" s="142">
        <v>1415972229</v>
      </c>
      <c r="J18" s="142">
        <v>1407897514</v>
      </c>
      <c r="K18" s="142">
        <v>2123560976</v>
      </c>
      <c r="L18" s="142">
        <v>1956638113</v>
      </c>
      <c r="M18" s="142">
        <v>2910042915</v>
      </c>
      <c r="N18" s="142">
        <v>2150292081</v>
      </c>
      <c r="O18" s="150"/>
      <c r="P18" s="143"/>
      <c r="Q18" s="143">
        <v>-0.41747023722609977</v>
      </c>
      <c r="R18" s="143">
        <v>0.29190406795762169</v>
      </c>
      <c r="S18" s="143">
        <v>1.7514574701314767</v>
      </c>
      <c r="T18" s="143">
        <v>-0.31515593790523455</v>
      </c>
      <c r="U18" s="143">
        <v>1.7785800049924765</v>
      </c>
      <c r="V18" s="143">
        <v>0.89088082044812666</v>
      </c>
      <c r="W18" s="143">
        <v>-5.7025941855530782E-3</v>
      </c>
      <c r="X18" s="143">
        <v>0.50832070863362566</v>
      </c>
      <c r="Y18" s="143">
        <v>-7.8605165986060155E-2</v>
      </c>
      <c r="Z18" s="143">
        <v>0.48726680507015141</v>
      </c>
      <c r="AA18" s="143">
        <v>-0.26107891058369492</v>
      </c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</row>
    <row r="19" spans="1:39" s="213" customFormat="1" x14ac:dyDescent="0.3">
      <c r="A19" s="190" t="s">
        <v>17</v>
      </c>
      <c r="B19" s="175" t="s">
        <v>1344</v>
      </c>
      <c r="C19" s="142">
        <v>8934064009</v>
      </c>
      <c r="D19" s="142">
        <v>50896556733</v>
      </c>
      <c r="E19" s="142">
        <v>13829887136</v>
      </c>
      <c r="F19" s="142">
        <v>13592945840</v>
      </c>
      <c r="G19" s="142">
        <v>14422743823</v>
      </c>
      <c r="H19" s="142">
        <v>24219032415</v>
      </c>
      <c r="I19" s="142">
        <v>29409580403</v>
      </c>
      <c r="J19" s="142">
        <v>23580116193</v>
      </c>
      <c r="K19" s="142">
        <v>29215957220</v>
      </c>
      <c r="L19" s="142">
        <v>27125408969</v>
      </c>
      <c r="M19" s="142">
        <v>35268911979</v>
      </c>
      <c r="N19" s="142">
        <v>40096031844</v>
      </c>
      <c r="O19" s="150"/>
      <c r="P19" s="143"/>
      <c r="Q19" s="143">
        <v>4.696909791750743</v>
      </c>
      <c r="R19" s="143">
        <v>-0.7282746019823958</v>
      </c>
      <c r="S19" s="143">
        <v>-1.7132554566062108E-2</v>
      </c>
      <c r="T19" s="143">
        <v>6.1046221530446365E-2</v>
      </c>
      <c r="U19" s="143">
        <v>0.67922502903905313</v>
      </c>
      <c r="V19" s="143">
        <v>0.21431690164406603</v>
      </c>
      <c r="W19" s="143">
        <v>-0.19821650394595058</v>
      </c>
      <c r="X19" s="143">
        <v>0.23900819575575527</v>
      </c>
      <c r="Y19" s="143">
        <v>-7.1555014790646632E-2</v>
      </c>
      <c r="Z19" s="143">
        <v>0.30021678269650121</v>
      </c>
      <c r="AA19" s="143">
        <v>0.13686614057939162</v>
      </c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</row>
    <row r="20" spans="1:39" s="213" customFormat="1" x14ac:dyDescent="0.3">
      <c r="A20" s="190" t="s">
        <v>18</v>
      </c>
      <c r="B20" s="175" t="s">
        <v>1345</v>
      </c>
      <c r="C20" s="142">
        <v>16863297414</v>
      </c>
      <c r="D20" s="142">
        <v>15114918973</v>
      </c>
      <c r="E20" s="142">
        <v>29424731749</v>
      </c>
      <c r="F20" s="142">
        <v>34993890249</v>
      </c>
      <c r="G20" s="142">
        <v>28810606298</v>
      </c>
      <c r="H20" s="142">
        <v>45280628261</v>
      </c>
      <c r="I20" s="142">
        <v>31832209052</v>
      </c>
      <c r="J20" s="142">
        <v>43085041391</v>
      </c>
      <c r="K20" s="142">
        <v>34786876002</v>
      </c>
      <c r="L20" s="142">
        <v>58032271550</v>
      </c>
      <c r="M20" s="142">
        <v>33045392548</v>
      </c>
      <c r="N20" s="142">
        <v>25941560015</v>
      </c>
      <c r="O20" s="150"/>
      <c r="P20" s="143"/>
      <c r="Q20" s="143">
        <v>-0.10367951166825096</v>
      </c>
      <c r="R20" s="143">
        <v>0.94673433589434564</v>
      </c>
      <c r="S20" s="143">
        <v>0.18926794464963193</v>
      </c>
      <c r="T20" s="143">
        <v>-0.17669610057649121</v>
      </c>
      <c r="U20" s="143">
        <v>0.57166523302716232</v>
      </c>
      <c r="V20" s="143">
        <v>-0.29700160367657846</v>
      </c>
      <c r="W20" s="143">
        <v>0.35350460034419107</v>
      </c>
      <c r="X20" s="143">
        <v>-0.19259968474193911</v>
      </c>
      <c r="Y20" s="143">
        <v>0.66822314101052238</v>
      </c>
      <c r="Z20" s="143">
        <v>-0.43056868763911071</v>
      </c>
      <c r="AA20" s="143">
        <v>-0.21497195176850592</v>
      </c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</row>
    <row r="21" spans="1:39" s="213" customFormat="1" x14ac:dyDescent="0.3">
      <c r="A21" s="190" t="s">
        <v>19</v>
      </c>
      <c r="B21" s="175" t="s">
        <v>1346</v>
      </c>
      <c r="C21" s="142">
        <v>11332554302</v>
      </c>
      <c r="D21" s="142">
        <v>14506746312</v>
      </c>
      <c r="E21" s="142">
        <v>17780815914</v>
      </c>
      <c r="F21" s="142">
        <v>15154438758</v>
      </c>
      <c r="G21" s="142">
        <v>18995392926</v>
      </c>
      <c r="H21" s="142">
        <v>16367540498</v>
      </c>
      <c r="I21" s="142">
        <v>12280413167</v>
      </c>
      <c r="J21" s="142">
        <v>8006331828</v>
      </c>
      <c r="K21" s="142">
        <v>5548534059</v>
      </c>
      <c r="L21" s="142">
        <v>6408696052</v>
      </c>
      <c r="M21" s="142">
        <v>8630134028</v>
      </c>
      <c r="N21" s="142">
        <v>15394387402</v>
      </c>
      <c r="O21" s="150"/>
      <c r="P21" s="143"/>
      <c r="Q21" s="143">
        <v>0.2800950187761122</v>
      </c>
      <c r="R21" s="143">
        <v>0.22569289705519191</v>
      </c>
      <c r="S21" s="143">
        <v>-0.14770847236161311</v>
      </c>
      <c r="T21" s="143">
        <v>0.25345406909063972</v>
      </c>
      <c r="U21" s="143">
        <v>-0.13834156725461144</v>
      </c>
      <c r="V21" s="143">
        <v>-0.24970931530607299</v>
      </c>
      <c r="W21" s="143">
        <v>-0.34804051629837152</v>
      </c>
      <c r="X21" s="143">
        <v>-0.30698175166866193</v>
      </c>
      <c r="Y21" s="143">
        <v>0.15502509020464128</v>
      </c>
      <c r="Z21" s="143">
        <v>0.34662869918861938</v>
      </c>
      <c r="AA21" s="143">
        <v>0.78379470724947597</v>
      </c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</row>
    <row r="22" spans="1:39" s="213" customFormat="1" x14ac:dyDescent="0.3">
      <c r="A22" s="190" t="s">
        <v>20</v>
      </c>
      <c r="B22" s="175" t="s">
        <v>1347</v>
      </c>
      <c r="C22" s="142">
        <v>104456627861</v>
      </c>
      <c r="D22" s="142">
        <v>93758068089</v>
      </c>
      <c r="E22" s="142">
        <v>135439754294</v>
      </c>
      <c r="F22" s="142">
        <v>133867935147</v>
      </c>
      <c r="G22" s="142">
        <v>146514475260</v>
      </c>
      <c r="H22" s="142">
        <v>205737738784</v>
      </c>
      <c r="I22" s="142">
        <v>252244287610</v>
      </c>
      <c r="J22" s="142">
        <v>295529818871</v>
      </c>
      <c r="K22" s="142">
        <v>269924052219</v>
      </c>
      <c r="L22" s="142">
        <v>362286859607</v>
      </c>
      <c r="M22" s="142">
        <v>295338416463</v>
      </c>
      <c r="N22" s="142">
        <v>339285593722</v>
      </c>
      <c r="O22" s="150"/>
      <c r="P22" s="143"/>
      <c r="Q22" s="143">
        <v>-0.10242107170295145</v>
      </c>
      <c r="R22" s="143">
        <v>0.44456639364021022</v>
      </c>
      <c r="S22" s="143">
        <v>-1.1605301229268616E-2</v>
      </c>
      <c r="T22" s="143">
        <v>9.4470271010850038E-2</v>
      </c>
      <c r="U22" s="143">
        <v>0.40421441921628731</v>
      </c>
      <c r="V22" s="143">
        <v>0.22604772999292222</v>
      </c>
      <c r="W22" s="143">
        <v>0.17160163138332241</v>
      </c>
      <c r="X22" s="143">
        <v>-8.6643597420458685E-2</v>
      </c>
      <c r="Y22" s="143">
        <v>0.34218072316527914</v>
      </c>
      <c r="Z22" s="143">
        <v>-0.18479401438027332</v>
      </c>
      <c r="AA22" s="143">
        <v>0.14880277948705567</v>
      </c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</row>
    <row r="23" spans="1:39" s="213" customFormat="1" x14ac:dyDescent="0.3">
      <c r="A23" s="190" t="s">
        <v>21</v>
      </c>
      <c r="B23" s="175" t="s">
        <v>1348</v>
      </c>
      <c r="C23" s="142">
        <v>61487540352</v>
      </c>
      <c r="D23" s="142">
        <v>73837082457</v>
      </c>
      <c r="E23" s="142">
        <v>86096209874</v>
      </c>
      <c r="F23" s="142">
        <v>98132540461</v>
      </c>
      <c r="G23" s="142">
        <v>111498826359</v>
      </c>
      <c r="H23" s="142">
        <v>121267222790</v>
      </c>
      <c r="I23" s="142">
        <v>132063894471</v>
      </c>
      <c r="J23" s="142">
        <v>139447934113</v>
      </c>
      <c r="K23" s="142">
        <v>146975790974</v>
      </c>
      <c r="L23" s="142">
        <v>151866094161</v>
      </c>
      <c r="M23" s="142">
        <v>152991103331</v>
      </c>
      <c r="N23" s="142">
        <v>164684720433</v>
      </c>
      <c r="O23" s="150"/>
      <c r="P23" s="143"/>
      <c r="Q23" s="143">
        <v>0.20084625331086792</v>
      </c>
      <c r="R23" s="143">
        <v>0.16602941244515268</v>
      </c>
      <c r="S23" s="143">
        <v>0.13980093438044383</v>
      </c>
      <c r="T23" s="143">
        <v>0.13620645950067956</v>
      </c>
      <c r="U23" s="143">
        <v>8.7609858775984373E-2</v>
      </c>
      <c r="V23" s="143">
        <v>8.9032068456756264E-2</v>
      </c>
      <c r="W23" s="143">
        <v>5.5912629803761105E-2</v>
      </c>
      <c r="X23" s="143">
        <v>5.398327991650187E-2</v>
      </c>
      <c r="Y23" s="143">
        <v>3.327284823297938E-2</v>
      </c>
      <c r="Z23" s="143">
        <v>7.4079021799779987E-3</v>
      </c>
      <c r="AA23" s="143">
        <v>7.6433314404567465E-2</v>
      </c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</row>
    <row r="24" spans="1:39" s="213" customFormat="1" x14ac:dyDescent="0.3">
      <c r="A24" s="190" t="s">
        <v>22</v>
      </c>
      <c r="B24" s="175" t="s">
        <v>1349</v>
      </c>
      <c r="C24" s="142">
        <v>14359441321</v>
      </c>
      <c r="D24" s="142">
        <v>16253561243</v>
      </c>
      <c r="E24" s="142">
        <v>18429948825</v>
      </c>
      <c r="F24" s="142">
        <v>28510542859</v>
      </c>
      <c r="G24" s="142">
        <v>37336796563</v>
      </c>
      <c r="H24" s="142">
        <v>42625586782</v>
      </c>
      <c r="I24" s="142">
        <v>40805181262</v>
      </c>
      <c r="J24" s="142">
        <v>48407030451</v>
      </c>
      <c r="K24" s="142">
        <v>45533288852</v>
      </c>
      <c r="L24" s="142">
        <v>39884409900</v>
      </c>
      <c r="M24" s="142">
        <v>56923302186</v>
      </c>
      <c r="N24" s="142">
        <v>66271518363</v>
      </c>
      <c r="O24" s="150"/>
      <c r="P24" s="143"/>
      <c r="Q24" s="143">
        <v>0.13190763342790635</v>
      </c>
      <c r="R24" s="143">
        <v>0.13390219838358908</v>
      </c>
      <c r="S24" s="143">
        <v>0.54696809685796843</v>
      </c>
      <c r="T24" s="143">
        <v>0.30957859159857404</v>
      </c>
      <c r="U24" s="143">
        <v>0.14165088346762666</v>
      </c>
      <c r="V24" s="143">
        <v>-4.2706872970690091E-2</v>
      </c>
      <c r="W24" s="143">
        <v>0.18629617499283735</v>
      </c>
      <c r="X24" s="143">
        <v>-5.9366203054098565E-2</v>
      </c>
      <c r="Y24" s="143">
        <v>-0.12406042028637432</v>
      </c>
      <c r="Z24" s="143">
        <v>0.42720682915256059</v>
      </c>
      <c r="AA24" s="143">
        <v>0.16422476943544484</v>
      </c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</row>
    <row r="25" spans="1:39" s="213" customFormat="1" x14ac:dyDescent="0.3">
      <c r="A25" s="190" t="s">
        <v>23</v>
      </c>
      <c r="B25" s="175" t="s">
        <v>1350</v>
      </c>
      <c r="C25" s="142">
        <v>48357402789</v>
      </c>
      <c r="D25" s="142">
        <v>49382798243</v>
      </c>
      <c r="E25" s="142">
        <v>61705645308</v>
      </c>
      <c r="F25" s="142">
        <v>60546072819</v>
      </c>
      <c r="G25" s="142">
        <v>78959788477</v>
      </c>
      <c r="H25" s="142">
        <v>85953828088</v>
      </c>
      <c r="I25" s="142">
        <v>83870287955</v>
      </c>
      <c r="J25" s="142">
        <v>109450819339</v>
      </c>
      <c r="K25" s="142">
        <v>119511861728</v>
      </c>
      <c r="L25" s="142">
        <v>125089175956</v>
      </c>
      <c r="M25" s="142">
        <v>141180982975</v>
      </c>
      <c r="N25" s="142">
        <v>165873484048</v>
      </c>
      <c r="O25" s="150"/>
      <c r="P25" s="143"/>
      <c r="Q25" s="143">
        <v>2.1204518747091283E-2</v>
      </c>
      <c r="R25" s="143">
        <v>0.24953723773129366</v>
      </c>
      <c r="S25" s="143">
        <v>-1.8792000038441614E-2</v>
      </c>
      <c r="T25" s="143">
        <v>0.30412733313103635</v>
      </c>
      <c r="U25" s="143">
        <v>8.8577233372874042E-2</v>
      </c>
      <c r="V25" s="143">
        <v>-2.4240225006230798E-2</v>
      </c>
      <c r="W25" s="143">
        <v>0.3050011155049932</v>
      </c>
      <c r="X25" s="143">
        <v>9.1922951785661011E-2</v>
      </c>
      <c r="Y25" s="143">
        <v>4.6667453316839413E-2</v>
      </c>
      <c r="Z25" s="143">
        <v>0.12864268147917346</v>
      </c>
      <c r="AA25" s="143">
        <v>0.17489962566256168</v>
      </c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</row>
    <row r="26" spans="1:39" s="213" customFormat="1" x14ac:dyDescent="0.3">
      <c r="A26" s="190" t="s">
        <v>24</v>
      </c>
      <c r="B26" s="175" t="s">
        <v>1362</v>
      </c>
      <c r="C26" s="142">
        <v>499437646918</v>
      </c>
      <c r="D26" s="142">
        <v>612491165359</v>
      </c>
      <c r="E26" s="142">
        <v>717047770780</v>
      </c>
      <c r="F26" s="142">
        <v>785520157064</v>
      </c>
      <c r="G26" s="142">
        <v>890822721147</v>
      </c>
      <c r="H26" s="142">
        <v>993210430148</v>
      </c>
      <c r="I26" s="142">
        <v>1105660774876</v>
      </c>
      <c r="J26" s="142">
        <v>1207726249695</v>
      </c>
      <c r="K26" s="142">
        <v>1251814291419</v>
      </c>
      <c r="L26" s="142">
        <v>1277710286312</v>
      </c>
      <c r="M26" s="142">
        <v>1372252647498</v>
      </c>
      <c r="N26" s="142">
        <v>1580300640027</v>
      </c>
      <c r="O26" s="150"/>
      <c r="P26" s="143"/>
      <c r="Q26" s="143">
        <v>0.22636162719940423</v>
      </c>
      <c r="R26" s="143">
        <v>0.17070712417495226</v>
      </c>
      <c r="S26" s="143">
        <v>9.5492084452778014E-2</v>
      </c>
      <c r="T26" s="143">
        <v>0.13405456643733271</v>
      </c>
      <c r="U26" s="143">
        <v>0.11493612204813131</v>
      </c>
      <c r="V26" s="143">
        <v>0.11321905339963423</v>
      </c>
      <c r="W26" s="143">
        <v>9.2311744377878258E-2</v>
      </c>
      <c r="X26" s="143">
        <v>3.6504995842504995E-2</v>
      </c>
      <c r="Y26" s="143">
        <v>2.0686770450308201E-2</v>
      </c>
      <c r="Z26" s="143">
        <v>7.3993582268863323E-2</v>
      </c>
      <c r="AA26" s="143">
        <v>0.15161056013142304</v>
      </c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</row>
    <row r="27" spans="1:39" s="213" customFormat="1" x14ac:dyDescent="0.3">
      <c r="A27" s="190" t="s">
        <v>25</v>
      </c>
      <c r="B27" s="175" t="s">
        <v>1312</v>
      </c>
      <c r="C27" s="142">
        <v>112973146041</v>
      </c>
      <c r="D27" s="142">
        <v>134477871729</v>
      </c>
      <c r="E27" s="142">
        <v>155071340477</v>
      </c>
      <c r="F27" s="142">
        <v>176030439991</v>
      </c>
      <c r="G27" s="142">
        <v>195933373906</v>
      </c>
      <c r="H27" s="142">
        <v>218689539420</v>
      </c>
      <c r="I27" s="142">
        <v>210171066694</v>
      </c>
      <c r="J27" s="142">
        <v>231425440489</v>
      </c>
      <c r="K27" s="142">
        <v>255995735266</v>
      </c>
      <c r="L27" s="142">
        <v>241743413487</v>
      </c>
      <c r="M27" s="142">
        <v>276994507037</v>
      </c>
      <c r="N27" s="142">
        <v>312413854340</v>
      </c>
      <c r="O27" s="150"/>
      <c r="P27" s="143"/>
      <c r="Q27" s="143">
        <v>0.19035254342829</v>
      </c>
      <c r="R27" s="143">
        <v>0.15313648619826448</v>
      </c>
      <c r="S27" s="143">
        <v>0.13515778898621589</v>
      </c>
      <c r="T27" s="143">
        <v>0.11306529663856768</v>
      </c>
      <c r="U27" s="143">
        <v>0.11614236543957746</v>
      </c>
      <c r="V27" s="143">
        <v>-3.8952355693794849E-2</v>
      </c>
      <c r="W27" s="143">
        <v>0.10112892383015515</v>
      </c>
      <c r="X27" s="143">
        <v>0.106169376733531</v>
      </c>
      <c r="Y27" s="143">
        <v>-5.5674059429899114E-2</v>
      </c>
      <c r="Z27" s="143">
        <v>0.14582028540726166</v>
      </c>
      <c r="AA27" s="143">
        <v>0.12787021548506305</v>
      </c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</row>
    <row r="28" spans="1:39" s="213" customFormat="1" x14ac:dyDescent="0.3">
      <c r="A28" s="190" t="s">
        <v>26</v>
      </c>
      <c r="B28" s="175" t="s">
        <v>1351</v>
      </c>
      <c r="C28" s="142">
        <v>29635375575</v>
      </c>
      <c r="D28" s="142">
        <v>34771092610</v>
      </c>
      <c r="E28" s="142">
        <v>42533714828</v>
      </c>
      <c r="F28" s="142">
        <v>53402053482</v>
      </c>
      <c r="G28" s="142">
        <v>63731446625</v>
      </c>
      <c r="H28" s="142">
        <v>71384346724</v>
      </c>
      <c r="I28" s="142">
        <v>92961226565</v>
      </c>
      <c r="J28" s="142">
        <v>114466999690</v>
      </c>
      <c r="K28" s="142">
        <v>136066637147</v>
      </c>
      <c r="L28" s="142">
        <v>145964472651</v>
      </c>
      <c r="M28" s="142">
        <v>130990968873</v>
      </c>
      <c r="N28" s="142">
        <v>137056538692</v>
      </c>
      <c r="O28" s="150"/>
      <c r="P28" s="143"/>
      <c r="Q28" s="143">
        <v>0.17329684322720107</v>
      </c>
      <c r="R28" s="143">
        <v>0.22324930381300434</v>
      </c>
      <c r="S28" s="143">
        <v>0.25552291159965557</v>
      </c>
      <c r="T28" s="143">
        <v>0.19342689034386451</v>
      </c>
      <c r="U28" s="143">
        <v>0.12008043915949629</v>
      </c>
      <c r="V28" s="143">
        <v>0.30226346294692186</v>
      </c>
      <c r="W28" s="143">
        <v>0.2313413228251977</v>
      </c>
      <c r="X28" s="143">
        <v>0.18869750684036646</v>
      </c>
      <c r="Y28" s="143">
        <v>7.2742559906928905E-2</v>
      </c>
      <c r="Z28" s="143">
        <v>-0.10258320744803118</v>
      </c>
      <c r="AA28" s="143">
        <v>4.6305251966498373E-2</v>
      </c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</row>
    <row r="29" spans="1:39" s="213" customFormat="1" x14ac:dyDescent="0.25">
      <c r="A29" s="191"/>
      <c r="B29" s="176" t="s">
        <v>80</v>
      </c>
      <c r="C29" s="147">
        <v>908027145232</v>
      </c>
      <c r="D29" s="147">
        <v>1095600570743</v>
      </c>
      <c r="E29" s="147">
        <v>1277502844586</v>
      </c>
      <c r="F29" s="147">
        <v>1400144544978</v>
      </c>
      <c r="G29" s="147">
        <v>1587295676909</v>
      </c>
      <c r="H29" s="147">
        <v>1825484736573</v>
      </c>
      <c r="I29" s="147">
        <v>1992714894284</v>
      </c>
      <c r="J29" s="147">
        <v>2222533679574</v>
      </c>
      <c r="K29" s="147">
        <v>2297496585862</v>
      </c>
      <c r="L29" s="147">
        <v>2438067726758</v>
      </c>
      <c r="M29" s="147">
        <v>2506526409833</v>
      </c>
      <c r="N29" s="147">
        <v>2849468620967</v>
      </c>
      <c r="O29" s="224"/>
      <c r="P29" s="148"/>
      <c r="Q29" s="148">
        <v>0.2065724868424228</v>
      </c>
      <c r="R29" s="148">
        <v>0.16602973629307249</v>
      </c>
      <c r="S29" s="148">
        <v>9.6001117266979019E-2</v>
      </c>
      <c r="T29" s="148">
        <v>0.13366557945911262</v>
      </c>
      <c r="U29" s="148">
        <v>0.15005966634258994</v>
      </c>
      <c r="V29" s="148">
        <v>9.1608631045002831E-2</v>
      </c>
      <c r="W29" s="148">
        <v>0.11532948639528073</v>
      </c>
      <c r="X29" s="148">
        <v>3.3728580573126887E-2</v>
      </c>
      <c r="Y29" s="148">
        <v>6.118448304168389E-2</v>
      </c>
      <c r="Z29" s="148">
        <v>2.8079073572756075E-2</v>
      </c>
      <c r="AA29" s="148">
        <v>0.13681970785891262</v>
      </c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</row>
    <row r="30" spans="1:39" s="213" customFormat="1" x14ac:dyDescent="0.3">
      <c r="A30" s="190" t="s">
        <v>27</v>
      </c>
      <c r="B30" s="175" t="s">
        <v>1352</v>
      </c>
      <c r="C30" s="142">
        <v>276415276014</v>
      </c>
      <c r="D30" s="142">
        <v>319927025510</v>
      </c>
      <c r="E30" s="142">
        <v>375658799572</v>
      </c>
      <c r="F30" s="142">
        <v>431529761759</v>
      </c>
      <c r="G30" s="142">
        <v>497341333824</v>
      </c>
      <c r="H30" s="142">
        <v>587495198629</v>
      </c>
      <c r="I30" s="142">
        <v>642401746682</v>
      </c>
      <c r="J30" s="142">
        <v>746151998522</v>
      </c>
      <c r="K30" s="142">
        <v>865672741927</v>
      </c>
      <c r="L30" s="142">
        <v>930427433375</v>
      </c>
      <c r="M30" s="142">
        <v>1037213870040</v>
      </c>
      <c r="N30" s="142">
        <v>1152314180970</v>
      </c>
      <c r="O30" s="150"/>
      <c r="P30" s="143"/>
      <c r="Q30" s="143">
        <v>0.15741441690001312</v>
      </c>
      <c r="R30" s="143">
        <v>0.17420151977832199</v>
      </c>
      <c r="S30" s="143">
        <v>0.14872794741040418</v>
      </c>
      <c r="T30" s="143">
        <v>0.15250760873766644</v>
      </c>
      <c r="U30" s="143">
        <v>0.18127161101173184</v>
      </c>
      <c r="V30" s="143">
        <v>9.3458717928473156E-2</v>
      </c>
      <c r="W30" s="143">
        <v>0.16150368889230027</v>
      </c>
      <c r="X30" s="143">
        <v>0.16018283626090968</v>
      </c>
      <c r="Y30" s="143">
        <v>7.4802738161600324E-2</v>
      </c>
      <c r="Z30" s="143">
        <v>0.11477137585856267</v>
      </c>
      <c r="AA30" s="143">
        <v>0.11097066309531822</v>
      </c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</row>
    <row r="31" spans="1:39" s="213" customFormat="1" x14ac:dyDescent="0.3">
      <c r="A31" s="190" t="s">
        <v>28</v>
      </c>
      <c r="B31" s="175" t="s">
        <v>1353</v>
      </c>
      <c r="C31" s="142">
        <v>36998954096</v>
      </c>
      <c r="D31" s="142">
        <v>50205309699</v>
      </c>
      <c r="E31" s="142">
        <v>49639666897</v>
      </c>
      <c r="F31" s="142">
        <v>67173130990</v>
      </c>
      <c r="G31" s="142">
        <v>57058990267</v>
      </c>
      <c r="H31" s="142">
        <v>64180456065</v>
      </c>
      <c r="I31" s="142">
        <v>98012772440</v>
      </c>
      <c r="J31" s="142">
        <v>74454153885</v>
      </c>
      <c r="K31" s="142">
        <v>63654089837</v>
      </c>
      <c r="L31" s="142">
        <v>92082531594</v>
      </c>
      <c r="M31" s="142">
        <v>135596691180</v>
      </c>
      <c r="N31" s="142">
        <v>141879592836</v>
      </c>
      <c r="O31" s="150"/>
      <c r="P31" s="143"/>
      <c r="Q31" s="143">
        <v>0.35693861963594675</v>
      </c>
      <c r="R31" s="143">
        <v>-1.1266593222733712E-2</v>
      </c>
      <c r="S31" s="143">
        <v>0.35321478142432183</v>
      </c>
      <c r="T31" s="143">
        <v>-0.15056824914869138</v>
      </c>
      <c r="U31" s="143">
        <v>0.12480882968093265</v>
      </c>
      <c r="V31" s="143">
        <v>0.52714359556335455</v>
      </c>
      <c r="W31" s="143">
        <v>-0.24036274016656112</v>
      </c>
      <c r="X31" s="143">
        <v>-0.14505656816248969</v>
      </c>
      <c r="Y31" s="143">
        <v>0.44660825140689542</v>
      </c>
      <c r="Z31" s="143">
        <v>0.47255607369547326</v>
      </c>
      <c r="AA31" s="143">
        <v>4.6335213649569607E-2</v>
      </c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</row>
    <row r="32" spans="1:39" s="213" customFormat="1" x14ac:dyDescent="0.3">
      <c r="A32" s="190" t="s">
        <v>29</v>
      </c>
      <c r="B32" s="175" t="s">
        <v>1354</v>
      </c>
      <c r="C32" s="142">
        <v>91280278156</v>
      </c>
      <c r="D32" s="142">
        <v>103535017790</v>
      </c>
      <c r="E32" s="142">
        <v>116134790429</v>
      </c>
      <c r="F32" s="142">
        <v>167520002879</v>
      </c>
      <c r="G32" s="142">
        <v>215560380379</v>
      </c>
      <c r="H32" s="142">
        <v>251128037425</v>
      </c>
      <c r="I32" s="142">
        <v>265070056489</v>
      </c>
      <c r="J32" s="142">
        <v>306378778685</v>
      </c>
      <c r="K32" s="142">
        <v>327059228002</v>
      </c>
      <c r="L32" s="142">
        <v>374557593291</v>
      </c>
      <c r="M32" s="142">
        <v>424933633797</v>
      </c>
      <c r="N32" s="142">
        <v>425641741706</v>
      </c>
      <c r="O32" s="150"/>
      <c r="P32" s="143"/>
      <c r="Q32" s="143">
        <v>0.13425396900145703</v>
      </c>
      <c r="R32" s="143">
        <v>0.12169575963715107</v>
      </c>
      <c r="S32" s="143">
        <v>0.44246183473689382</v>
      </c>
      <c r="T32" s="143">
        <v>0.28677397728257947</v>
      </c>
      <c r="U32" s="143">
        <v>0.16500090129486988</v>
      </c>
      <c r="V32" s="143">
        <v>5.5517572657190151E-2</v>
      </c>
      <c r="W32" s="143">
        <v>0.15584077184408129</v>
      </c>
      <c r="X32" s="143">
        <v>6.7499614058656343E-2</v>
      </c>
      <c r="Y32" s="143">
        <v>0.14522863512877104</v>
      </c>
      <c r="Z32" s="143">
        <v>0.13449477839543356</v>
      </c>
      <c r="AA32" s="143">
        <v>1.6663964738981019E-3</v>
      </c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</row>
    <row r="33" spans="1:39" s="213" customFormat="1" x14ac:dyDescent="0.3">
      <c r="A33" s="190" t="s">
        <v>30</v>
      </c>
      <c r="B33" s="175" t="s">
        <v>1355</v>
      </c>
      <c r="C33" s="142">
        <v>2278088084</v>
      </c>
      <c r="D33" s="142">
        <v>24594200636</v>
      </c>
      <c r="E33" s="142">
        <v>59237747055</v>
      </c>
      <c r="F33" s="142">
        <v>71227763810</v>
      </c>
      <c r="G33" s="142">
        <v>73894958685</v>
      </c>
      <c r="H33" s="142">
        <v>70582789674</v>
      </c>
      <c r="I33" s="142">
        <v>79733261639</v>
      </c>
      <c r="J33" s="142">
        <v>82636454558</v>
      </c>
      <c r="K33" s="142">
        <v>68787394088</v>
      </c>
      <c r="L33" s="142">
        <v>65583197390</v>
      </c>
      <c r="M33" s="142">
        <v>86098061317</v>
      </c>
      <c r="N33" s="142">
        <v>48352163174</v>
      </c>
      <c r="O33" s="150"/>
      <c r="P33" s="143"/>
      <c r="Q33" s="143">
        <v>9.7959831793756056</v>
      </c>
      <c r="R33" s="143">
        <v>1.4086063186900319</v>
      </c>
      <c r="S33" s="143">
        <v>0.20240500949281071</v>
      </c>
      <c r="T33" s="143">
        <v>3.7446000440428451E-2</v>
      </c>
      <c r="U33" s="143">
        <v>-4.4822665442160181E-2</v>
      </c>
      <c r="V33" s="143">
        <v>0.1296416875454085</v>
      </c>
      <c r="W33" s="143">
        <v>3.641131516912588E-2</v>
      </c>
      <c r="X33" s="143">
        <v>-0.16759020633296617</v>
      </c>
      <c r="Y33" s="143">
        <v>-4.6581161279359629E-2</v>
      </c>
      <c r="Z33" s="143">
        <v>0.31280670573295444</v>
      </c>
      <c r="AA33" s="143">
        <v>-0.43840590096477705</v>
      </c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</row>
    <row r="34" spans="1:39" s="213" customFormat="1" x14ac:dyDescent="0.3">
      <c r="A34" s="192"/>
      <c r="B34" s="175" t="s">
        <v>114</v>
      </c>
      <c r="C34" s="149">
        <v>71307172970</v>
      </c>
      <c r="D34" s="149">
        <v>132081851534</v>
      </c>
      <c r="E34" s="149">
        <v>138065439870</v>
      </c>
      <c r="F34" s="149">
        <v>156089431071</v>
      </c>
      <c r="G34" s="149">
        <v>182482925068</v>
      </c>
      <c r="H34" s="149">
        <v>151260646696</v>
      </c>
      <c r="I34" s="149">
        <v>150528612977</v>
      </c>
      <c r="J34" s="149">
        <v>186313619431</v>
      </c>
      <c r="K34" s="149">
        <v>233958718117</v>
      </c>
      <c r="L34" s="149">
        <v>340978681851</v>
      </c>
      <c r="M34" s="149">
        <v>227066622238</v>
      </c>
      <c r="N34" s="149">
        <v>191511939446</v>
      </c>
      <c r="O34" s="150"/>
      <c r="P34" s="150"/>
      <c r="Q34" s="150">
        <v>0.85229404045465129</v>
      </c>
      <c r="R34" s="150">
        <v>4.530212339171924E-2</v>
      </c>
      <c r="S34" s="150">
        <v>0.13054672637823828</v>
      </c>
      <c r="T34" s="150">
        <v>0.16909212760852754</v>
      </c>
      <c r="U34" s="150">
        <v>-0.17109698543228302</v>
      </c>
      <c r="V34" s="150">
        <v>-4.8395516943096073E-3</v>
      </c>
      <c r="W34" s="150">
        <v>0.23772893236894288</v>
      </c>
      <c r="X34" s="150">
        <v>0.25572525954628378</v>
      </c>
      <c r="Y34" s="150">
        <v>0.45743097156345591</v>
      </c>
      <c r="Z34" s="150">
        <v>-0.33407384589156519</v>
      </c>
      <c r="AA34" s="150">
        <v>-0.15658260312135763</v>
      </c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</row>
    <row r="35" spans="1:39" s="213" customFormat="1" x14ac:dyDescent="0.25">
      <c r="A35" s="191"/>
      <c r="B35" s="176" t="s">
        <v>82</v>
      </c>
      <c r="C35" s="147">
        <v>478279769320</v>
      </c>
      <c r="D35" s="147">
        <v>630343405169</v>
      </c>
      <c r="E35" s="147">
        <v>738736443823</v>
      </c>
      <c r="F35" s="147">
        <v>893540090509</v>
      </c>
      <c r="G35" s="147">
        <v>1026338588223</v>
      </c>
      <c r="H35" s="147">
        <v>1124647128489</v>
      </c>
      <c r="I35" s="147">
        <v>1235746450227</v>
      </c>
      <c r="J35" s="147">
        <v>1395935005081</v>
      </c>
      <c r="K35" s="147">
        <v>1559132171971</v>
      </c>
      <c r="L35" s="147">
        <v>1803629437501</v>
      </c>
      <c r="M35" s="147">
        <v>1910908878572</v>
      </c>
      <c r="N35" s="147">
        <v>1959699618132</v>
      </c>
      <c r="O35" s="224"/>
      <c r="P35" s="148"/>
      <c r="Q35" s="148">
        <v>0.31793867439803747</v>
      </c>
      <c r="R35" s="148">
        <v>0.17195870975272443</v>
      </c>
      <c r="S35" s="148">
        <v>0.20955192881088003</v>
      </c>
      <c r="T35" s="148">
        <v>0.14862063731057895</v>
      </c>
      <c r="U35" s="148">
        <v>9.5785680665297024E-2</v>
      </c>
      <c r="V35" s="148">
        <v>9.8785938205582458E-2</v>
      </c>
      <c r="W35" s="148">
        <v>0.12962898240539089</v>
      </c>
      <c r="X35" s="148">
        <v>0.11690885771614434</v>
      </c>
      <c r="Y35" s="148">
        <v>0.15681625324998283</v>
      </c>
      <c r="Z35" s="148">
        <v>5.9479757227537844E-2</v>
      </c>
      <c r="AA35" s="148">
        <v>2.5532739999858389E-2</v>
      </c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</row>
    <row r="36" spans="1:39" ht="15.6" x14ac:dyDescent="0.3">
      <c r="A36" s="204" t="s">
        <v>1310</v>
      </c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189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</row>
    <row r="37" spans="1:39" s="213" customFormat="1" x14ac:dyDescent="0.3">
      <c r="A37" s="193" t="s">
        <v>104</v>
      </c>
      <c r="B37" s="175" t="s">
        <v>1314</v>
      </c>
      <c r="C37" s="151">
        <v>374979074757</v>
      </c>
      <c r="D37" s="151">
        <v>498018463857</v>
      </c>
      <c r="E37" s="151">
        <v>580643985002</v>
      </c>
      <c r="F37" s="151">
        <v>729435621203</v>
      </c>
      <c r="G37" s="151">
        <v>893876368315</v>
      </c>
      <c r="H37" s="151">
        <v>1023780931918</v>
      </c>
      <c r="I37" s="151">
        <v>1115216207112</v>
      </c>
      <c r="J37" s="151">
        <v>1283437111111</v>
      </c>
      <c r="K37" s="151">
        <v>1469666723024</v>
      </c>
      <c r="L37" s="151">
        <v>1568947950993</v>
      </c>
      <c r="M37" s="151">
        <v>1730211224239</v>
      </c>
      <c r="N37" s="151">
        <v>1881292775197</v>
      </c>
      <c r="O37" s="150"/>
      <c r="P37" s="150"/>
      <c r="Q37" s="150">
        <v>0.32812334709539193</v>
      </c>
      <c r="R37" s="150">
        <v>0.16590854986598425</v>
      </c>
      <c r="S37" s="150">
        <v>0.25625278147071051</v>
      </c>
      <c r="T37" s="150">
        <v>0.22543558654402007</v>
      </c>
      <c r="U37" s="150">
        <v>0.14532721549387895</v>
      </c>
      <c r="V37" s="150">
        <v>8.931136764063452E-2</v>
      </c>
      <c r="W37" s="150">
        <v>0.15084151658325551</v>
      </c>
      <c r="X37" s="150">
        <v>0.14510224949923045</v>
      </c>
      <c r="Y37" s="150">
        <v>6.7553565998091036E-2</v>
      </c>
      <c r="Z37" s="150">
        <v>0.10278433592646286</v>
      </c>
      <c r="AA37" s="150">
        <v>8.7319714981302532E-2</v>
      </c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</row>
    <row r="38" spans="1:39" s="213" customFormat="1" x14ac:dyDescent="0.3">
      <c r="A38" s="193" t="s">
        <v>105</v>
      </c>
      <c r="B38" s="175" t="s">
        <v>1315</v>
      </c>
      <c r="C38" s="151">
        <v>1798773663</v>
      </c>
      <c r="D38" s="151">
        <v>1660286538</v>
      </c>
      <c r="E38" s="151">
        <v>854694608</v>
      </c>
      <c r="F38" s="151">
        <v>0</v>
      </c>
      <c r="G38" s="151">
        <v>0</v>
      </c>
      <c r="H38" s="151">
        <v>10197231</v>
      </c>
      <c r="I38" s="151">
        <v>0</v>
      </c>
      <c r="J38" s="151">
        <v>0</v>
      </c>
      <c r="K38" s="151">
        <v>0</v>
      </c>
      <c r="L38" s="151">
        <v>6116437</v>
      </c>
      <c r="M38" s="151">
        <v>0</v>
      </c>
      <c r="N38" s="151">
        <v>0</v>
      </c>
      <c r="O38" s="150"/>
      <c r="P38" s="150"/>
      <c r="Q38" s="150">
        <v>-7.698974465138142E-2</v>
      </c>
      <c r="R38" s="150">
        <v>-0.48521258925006117</v>
      </c>
      <c r="S38" s="150">
        <v>-1</v>
      </c>
      <c r="T38" s="150"/>
      <c r="U38" s="150" t="e">
        <v>#N/A</v>
      </c>
      <c r="V38" s="150">
        <v>-1</v>
      </c>
      <c r="W38" s="150"/>
      <c r="X38" s="150"/>
      <c r="Y38" s="150" t="e">
        <v>#N/A</v>
      </c>
      <c r="Z38" s="150">
        <v>-1</v>
      </c>
      <c r="AA38" s="150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</row>
    <row r="39" spans="1:39" s="213" customFormat="1" x14ac:dyDescent="0.3">
      <c r="A39" s="193" t="s">
        <v>106</v>
      </c>
      <c r="B39" s="175" t="s">
        <v>1316</v>
      </c>
      <c r="C39" s="151">
        <v>5601598670</v>
      </c>
      <c r="D39" s="151">
        <v>6997768187</v>
      </c>
      <c r="E39" s="151">
        <v>10630413837</v>
      </c>
      <c r="F39" s="151">
        <v>12108384212</v>
      </c>
      <c r="G39" s="151">
        <v>12992579675</v>
      </c>
      <c r="H39" s="151">
        <v>17095690567</v>
      </c>
      <c r="I39" s="151">
        <v>22629781777</v>
      </c>
      <c r="J39" s="151">
        <v>34857142123</v>
      </c>
      <c r="K39" s="151">
        <v>38004448297</v>
      </c>
      <c r="L39" s="151">
        <v>62727383159</v>
      </c>
      <c r="M39" s="151">
        <v>81833362809</v>
      </c>
      <c r="N39" s="151">
        <v>96983048625</v>
      </c>
      <c r="O39" s="150"/>
      <c r="P39" s="150"/>
      <c r="Q39" s="150">
        <v>0.24924483156520028</v>
      </c>
      <c r="R39" s="150">
        <v>0.5191148881937091</v>
      </c>
      <c r="S39" s="150">
        <v>0.13903225195766189</v>
      </c>
      <c r="T39" s="150">
        <v>7.3023406551942616E-2</v>
      </c>
      <c r="U39" s="150">
        <v>0.31580417396978566</v>
      </c>
      <c r="V39" s="150">
        <v>0.32371264490961926</v>
      </c>
      <c r="W39" s="150">
        <v>0.5403216198234575</v>
      </c>
      <c r="X39" s="150">
        <v>9.0291572467247505E-2</v>
      </c>
      <c r="Y39" s="150">
        <v>0.65052739797176806</v>
      </c>
      <c r="Z39" s="150">
        <v>0.30458754514867259</v>
      </c>
      <c r="AA39" s="150">
        <v>0.18512847689468104</v>
      </c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spans="1:39" s="213" customFormat="1" x14ac:dyDescent="0.3">
      <c r="A40" s="193" t="s">
        <v>107</v>
      </c>
      <c r="B40" s="175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31900000</v>
      </c>
      <c r="L40" s="151">
        <v>0</v>
      </c>
      <c r="M40" s="151">
        <v>0</v>
      </c>
      <c r="N40" s="151">
        <v>39875</v>
      </c>
      <c r="O40" s="150"/>
      <c r="P40" s="150"/>
      <c r="Q40" s="150"/>
      <c r="R40" s="150"/>
      <c r="S40" s="150"/>
      <c r="T40" s="150"/>
      <c r="U40" s="150"/>
      <c r="V40" s="150"/>
      <c r="W40" s="150"/>
      <c r="X40" s="150" t="e">
        <v>#N/A</v>
      </c>
      <c r="Y40" s="150">
        <v>-1</v>
      </c>
      <c r="Z40" s="150"/>
      <c r="AA40" s="150" t="e">
        <v>#N/A</v>
      </c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</row>
    <row r="41" spans="1:39" s="213" customFormat="1" x14ac:dyDescent="0.3">
      <c r="A41" s="193" t="s">
        <v>108</v>
      </c>
      <c r="B41" s="175" t="s">
        <v>1318</v>
      </c>
      <c r="C41" s="151">
        <v>199409377</v>
      </c>
      <c r="D41" s="151">
        <v>370051557</v>
      </c>
      <c r="E41" s="151">
        <v>456130985</v>
      </c>
      <c r="F41" s="151">
        <v>584769520</v>
      </c>
      <c r="G41" s="151">
        <v>1181031691</v>
      </c>
      <c r="H41" s="151">
        <v>1010125465</v>
      </c>
      <c r="I41" s="151">
        <v>2163881138</v>
      </c>
      <c r="J41" s="151">
        <v>3492000480</v>
      </c>
      <c r="K41" s="151">
        <v>4358721974</v>
      </c>
      <c r="L41" s="151">
        <v>86149721</v>
      </c>
      <c r="M41" s="151">
        <v>2078402651</v>
      </c>
      <c r="N41" s="151">
        <v>2219126483</v>
      </c>
      <c r="O41" s="150"/>
      <c r="P41" s="150"/>
      <c r="Q41" s="150">
        <v>0.85573799270231921</v>
      </c>
      <c r="R41" s="150">
        <v>0.23261468941745322</v>
      </c>
      <c r="S41" s="150">
        <v>0.28202104051317622</v>
      </c>
      <c r="T41" s="150">
        <v>1.0196533003293333</v>
      </c>
      <c r="U41" s="150">
        <v>-0.14470926335201961</v>
      </c>
      <c r="V41" s="150">
        <v>1.1421904634391136</v>
      </c>
      <c r="W41" s="150">
        <v>0.61376723456609761</v>
      </c>
      <c r="X41" s="150">
        <v>0.24820199738345972</v>
      </c>
      <c r="Y41" s="150">
        <v>-0.98023509608690629</v>
      </c>
      <c r="Z41" s="150">
        <v>23.125471642560512</v>
      </c>
      <c r="AA41" s="150">
        <v>6.7707685001408224E-2</v>
      </c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</row>
    <row r="42" spans="1:39" s="213" customFormat="1" x14ac:dyDescent="0.3">
      <c r="A42" s="193" t="s">
        <v>109</v>
      </c>
      <c r="B42" s="175" t="s">
        <v>177</v>
      </c>
      <c r="C42" s="151">
        <v>52547565588</v>
      </c>
      <c r="D42" s="151">
        <v>67779703316</v>
      </c>
      <c r="E42" s="151">
        <v>78908982904</v>
      </c>
      <c r="F42" s="151">
        <v>67296683601</v>
      </c>
      <c r="G42" s="151">
        <v>58443310331</v>
      </c>
      <c r="H42" s="151">
        <v>68378988711</v>
      </c>
      <c r="I42" s="151">
        <v>62152742039</v>
      </c>
      <c r="J42" s="151">
        <v>78419503602</v>
      </c>
      <c r="K42" s="151">
        <v>91487266373</v>
      </c>
      <c r="L42" s="151">
        <v>103745856232</v>
      </c>
      <c r="M42" s="151">
        <v>120029647235</v>
      </c>
      <c r="N42" s="151">
        <v>110677696397</v>
      </c>
      <c r="O42" s="150"/>
      <c r="P42" s="150"/>
      <c r="Q42" s="150">
        <v>0.28987332824184109</v>
      </c>
      <c r="R42" s="150">
        <v>0.16419782093340674</v>
      </c>
      <c r="S42" s="150">
        <v>-0.14716067646097308</v>
      </c>
      <c r="T42" s="150">
        <v>-0.13155734868736446</v>
      </c>
      <c r="U42" s="150">
        <v>0.17000540051082336</v>
      </c>
      <c r="V42" s="150">
        <v>-9.105496862954332E-2</v>
      </c>
      <c r="W42" s="150">
        <v>0.26172234770901714</v>
      </c>
      <c r="X42" s="150">
        <v>0.16663919268505456</v>
      </c>
      <c r="Y42" s="150">
        <v>0.13399230674376983</v>
      </c>
      <c r="Z42" s="150">
        <v>0.15695847134930996</v>
      </c>
      <c r="AA42" s="150">
        <v>-7.7913674274908806E-2</v>
      </c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</row>
    <row r="43" spans="1:39" s="213" customFormat="1" x14ac:dyDescent="0.25">
      <c r="A43" s="194"/>
      <c r="B43" s="176" t="s">
        <v>110</v>
      </c>
      <c r="C43" s="152">
        <v>435126422055</v>
      </c>
      <c r="D43" s="152">
        <v>574826273455</v>
      </c>
      <c r="E43" s="152">
        <v>671494207336</v>
      </c>
      <c r="F43" s="152">
        <v>809425458536</v>
      </c>
      <c r="G43" s="152">
        <v>966493290012</v>
      </c>
      <c r="H43" s="152">
        <v>1110275933892</v>
      </c>
      <c r="I43" s="152">
        <v>1202162612066</v>
      </c>
      <c r="J43" s="152">
        <v>1400205757316</v>
      </c>
      <c r="K43" s="152">
        <v>1603549059668</v>
      </c>
      <c r="L43" s="152">
        <v>1735513456542</v>
      </c>
      <c r="M43" s="152">
        <v>1934152636934</v>
      </c>
      <c r="N43" s="152">
        <v>2091172686577</v>
      </c>
      <c r="O43" s="223"/>
      <c r="P43" s="146"/>
      <c r="Q43" s="146">
        <v>0.3210557767102038</v>
      </c>
      <c r="R43" s="146">
        <v>0.16816895529144182</v>
      </c>
      <c r="S43" s="146">
        <v>0.20540944313907161</v>
      </c>
      <c r="T43" s="146">
        <v>0.19404854371653579</v>
      </c>
      <c r="U43" s="146">
        <v>0.14876734827431104</v>
      </c>
      <c r="V43" s="146">
        <v>8.2760217860345042E-2</v>
      </c>
      <c r="W43" s="146">
        <v>0.16473906546606787</v>
      </c>
      <c r="X43" s="146">
        <v>0.14522387248412749</v>
      </c>
      <c r="Y43" s="146">
        <v>8.2295203928043126E-2</v>
      </c>
      <c r="Z43" s="146">
        <v>0.11445556912464827</v>
      </c>
      <c r="AA43" s="146">
        <v>8.1182863567534458E-2</v>
      </c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</row>
    <row r="44" spans="1:39" ht="15.6" x14ac:dyDescent="0.3">
      <c r="A44" s="204" t="s">
        <v>1325</v>
      </c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189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</row>
    <row r="45" spans="1:39" s="213" customFormat="1" x14ac:dyDescent="0.3">
      <c r="A45" s="193" t="s">
        <v>1303</v>
      </c>
      <c r="B45" s="177" t="s">
        <v>251</v>
      </c>
      <c r="C45" s="151">
        <v>484015748199</v>
      </c>
      <c r="D45" s="151">
        <v>591172917481</v>
      </c>
      <c r="E45" s="151">
        <v>696554584282</v>
      </c>
      <c r="F45" s="151">
        <v>763573390965</v>
      </c>
      <c r="G45" s="151">
        <v>865157618698</v>
      </c>
      <c r="H45" s="151">
        <v>968316795419</v>
      </c>
      <c r="I45" s="151">
        <v>1080171658959</v>
      </c>
      <c r="J45" s="151">
        <v>1175419022455</v>
      </c>
      <c r="K45" s="151">
        <v>1218338077602</v>
      </c>
      <c r="L45" s="151">
        <v>1247413882622</v>
      </c>
      <c r="M45" s="151">
        <v>1338943202090</v>
      </c>
      <c r="N45" s="151">
        <v>1530532514496</v>
      </c>
      <c r="O45" s="150"/>
      <c r="P45" s="150"/>
      <c r="Q45" s="150">
        <v>0.22139190652520457</v>
      </c>
      <c r="R45" s="150">
        <v>0.17825861720803027</v>
      </c>
      <c r="S45" s="150">
        <v>9.6214723433458049E-2</v>
      </c>
      <c r="T45" s="150">
        <v>0.13303793575705725</v>
      </c>
      <c r="U45" s="150">
        <v>0.11923743661443686</v>
      </c>
      <c r="V45" s="150">
        <v>0.11551474070177559</v>
      </c>
      <c r="W45" s="150">
        <v>8.8177987920728507E-2</v>
      </c>
      <c r="X45" s="150">
        <v>3.6513834068601758E-2</v>
      </c>
      <c r="Y45" s="150">
        <v>2.3865136906193296E-2</v>
      </c>
      <c r="Z45" s="150">
        <v>7.3375261204893905E-2</v>
      </c>
      <c r="AA45" s="150">
        <v>0.14308994743536685</v>
      </c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</row>
    <row r="46" spans="1:39" s="213" customFormat="1" x14ac:dyDescent="0.3">
      <c r="A46" s="193" t="s">
        <v>1304</v>
      </c>
      <c r="B46" s="175" t="s">
        <v>252</v>
      </c>
      <c r="C46" s="151">
        <v>6932358029</v>
      </c>
      <c r="D46" s="151">
        <v>8320689854</v>
      </c>
      <c r="E46" s="151">
        <v>8276184751</v>
      </c>
      <c r="F46" s="151">
        <v>9902332697</v>
      </c>
      <c r="G46" s="151">
        <v>12319679920</v>
      </c>
      <c r="H46" s="151">
        <v>14175782217</v>
      </c>
      <c r="I46" s="151">
        <v>13736152886</v>
      </c>
      <c r="J46" s="151">
        <v>14489976007</v>
      </c>
      <c r="K46" s="151">
        <v>15783805852</v>
      </c>
      <c r="L46" s="151">
        <v>14447993811</v>
      </c>
      <c r="M46" s="151">
        <v>12332970703</v>
      </c>
      <c r="N46" s="151">
        <v>15321355280</v>
      </c>
      <c r="O46" s="150"/>
      <c r="P46" s="150"/>
      <c r="Q46" s="150">
        <v>0.20026833859304705</v>
      </c>
      <c r="R46" s="150">
        <v>-5.3487275431381986E-3</v>
      </c>
      <c r="S46" s="150">
        <v>0.19648521570322774</v>
      </c>
      <c r="T46" s="150">
        <v>0.24411896640600217</v>
      </c>
      <c r="U46" s="150">
        <v>0.15066156824308141</v>
      </c>
      <c r="V46" s="150">
        <v>-3.1012703515773787E-2</v>
      </c>
      <c r="W46" s="150">
        <v>5.4878766074910379E-2</v>
      </c>
      <c r="X46" s="150">
        <v>8.9291372489157972E-2</v>
      </c>
      <c r="Y46" s="150">
        <v>-8.4631808926535657E-2</v>
      </c>
      <c r="Z46" s="150">
        <v>-0.14638870528790815</v>
      </c>
      <c r="AA46" s="150">
        <v>0.242308576657291</v>
      </c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</row>
    <row r="47" spans="1:39" s="213" customFormat="1" x14ac:dyDescent="0.3">
      <c r="A47" s="193" t="s">
        <v>1305</v>
      </c>
      <c r="B47" s="175" t="s">
        <v>253</v>
      </c>
      <c r="C47" s="151">
        <v>6682664895</v>
      </c>
      <c r="D47" s="151">
        <v>10742079068</v>
      </c>
      <c r="E47" s="151">
        <v>10559021301</v>
      </c>
      <c r="F47" s="151">
        <v>9932631164</v>
      </c>
      <c r="G47" s="151">
        <v>11051751196</v>
      </c>
      <c r="H47" s="151">
        <v>8325519467</v>
      </c>
      <c r="I47" s="151">
        <v>5485618472</v>
      </c>
      <c r="J47" s="151">
        <v>4266532027</v>
      </c>
      <c r="K47" s="151">
        <v>3574958252</v>
      </c>
      <c r="L47" s="151">
        <v>3216611616</v>
      </c>
      <c r="M47" s="151">
        <v>5823762315</v>
      </c>
      <c r="N47" s="151">
        <v>18187314865</v>
      </c>
      <c r="O47" s="150"/>
      <c r="P47" s="150"/>
      <c r="Q47" s="150">
        <v>0.60745439682861724</v>
      </c>
      <c r="R47" s="150">
        <v>-1.7041185960482985E-2</v>
      </c>
      <c r="S47" s="150">
        <v>-5.9322745843942704E-2</v>
      </c>
      <c r="T47" s="150">
        <v>0.11267105498250629</v>
      </c>
      <c r="U47" s="150">
        <v>-0.24667871006603137</v>
      </c>
      <c r="V47" s="150">
        <v>-0.3411079640443534</v>
      </c>
      <c r="W47" s="150">
        <v>-0.22223318140379777</v>
      </c>
      <c r="X47" s="150">
        <v>-0.16209271854131102</v>
      </c>
      <c r="Y47" s="150">
        <v>-0.10023799181417681</v>
      </c>
      <c r="Z47" s="150">
        <v>0.8105270421929609</v>
      </c>
      <c r="AA47" s="150">
        <v>2.1229493721190784</v>
      </c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</row>
    <row r="48" spans="1:39" x14ac:dyDescent="0.3">
      <c r="A48" s="193" t="s">
        <v>1306</v>
      </c>
      <c r="B48" s="177" t="s">
        <v>254</v>
      </c>
      <c r="C48" s="151">
        <v>10516375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0"/>
      <c r="P48" s="150"/>
      <c r="Q48" s="150">
        <v>-1</v>
      </c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</row>
    <row r="49" spans="1:39" x14ac:dyDescent="0.3">
      <c r="A49" s="195"/>
      <c r="B49" s="178" t="s">
        <v>1367</v>
      </c>
      <c r="C49" s="153">
        <v>497641287498</v>
      </c>
      <c r="D49" s="153">
        <v>610235686403</v>
      </c>
      <c r="E49" s="153">
        <v>715389790334</v>
      </c>
      <c r="F49" s="153">
        <v>783408354826</v>
      </c>
      <c r="G49" s="153">
        <v>888529049814</v>
      </c>
      <c r="H49" s="153">
        <v>990818097103</v>
      </c>
      <c r="I49" s="153">
        <v>1099393430317</v>
      </c>
      <c r="J49" s="153">
        <v>1194175530489</v>
      </c>
      <c r="K49" s="153">
        <v>1237696841706</v>
      </c>
      <c r="L49" s="153">
        <v>1265078488049</v>
      </c>
      <c r="M49" s="153">
        <v>1357099935108</v>
      </c>
      <c r="N49" s="153">
        <v>1564041184641</v>
      </c>
      <c r="O49" s="224"/>
      <c r="P49" s="154"/>
      <c r="Q49" s="154">
        <v>0.22625614420196705</v>
      </c>
      <c r="R49" s="154">
        <v>0.17231719854147665</v>
      </c>
      <c r="S49" s="154">
        <v>9.5079026023342506E-2</v>
      </c>
      <c r="T49" s="154">
        <v>0.13418378083464266</v>
      </c>
      <c r="U49" s="154">
        <v>0.11512178167997167</v>
      </c>
      <c r="V49" s="154">
        <v>0.10958149990543942</v>
      </c>
      <c r="W49" s="154">
        <v>8.6213085832858249E-2</v>
      </c>
      <c r="X49" s="154">
        <v>3.6444651649476079E-2</v>
      </c>
      <c r="Y49" s="154">
        <v>2.2123063920287622E-2</v>
      </c>
      <c r="Z49" s="154">
        <v>7.2739713723940724E-2</v>
      </c>
      <c r="AA49" s="154">
        <v>0.15248784866866227</v>
      </c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</row>
    <row r="50" spans="1:39" x14ac:dyDescent="0.3">
      <c r="A50" s="193" t="s">
        <v>1307</v>
      </c>
      <c r="B50" s="179" t="s">
        <v>1363</v>
      </c>
      <c r="C50" s="151">
        <v>1769956308</v>
      </c>
      <c r="D50" s="151">
        <v>2228914842</v>
      </c>
      <c r="E50" s="151">
        <v>1630684878</v>
      </c>
      <c r="F50" s="151">
        <v>2079868305</v>
      </c>
      <c r="G50" s="151">
        <v>2260040152</v>
      </c>
      <c r="H50" s="151">
        <v>2358701864</v>
      </c>
      <c r="I50" s="151">
        <v>6233713378</v>
      </c>
      <c r="J50" s="151">
        <v>13550719206</v>
      </c>
      <c r="K50" s="151">
        <v>14117449713</v>
      </c>
      <c r="L50" s="151">
        <v>12631798263</v>
      </c>
      <c r="M50" s="151">
        <v>15152712390</v>
      </c>
      <c r="N50" s="151">
        <v>16259455386</v>
      </c>
      <c r="O50" s="150"/>
      <c r="P50" s="150"/>
      <c r="Q50" s="150">
        <v>0.25930500765785003</v>
      </c>
      <c r="R50" s="150">
        <v>-0.26839516374847672</v>
      </c>
      <c r="S50" s="150">
        <v>0.27545691571685738</v>
      </c>
      <c r="T50" s="150">
        <v>8.6626565041097559E-2</v>
      </c>
      <c r="U50" s="150">
        <v>4.3654849190484679E-2</v>
      </c>
      <c r="V50" s="150">
        <v>1.6428576977628571</v>
      </c>
      <c r="W50" s="150">
        <v>1.1737796373222986</v>
      </c>
      <c r="X50" s="150">
        <v>4.1822909794268615E-2</v>
      </c>
      <c r="Y50" s="150">
        <v>-0.1052351154211616</v>
      </c>
      <c r="Z50" s="150">
        <v>0.19956890337490973</v>
      </c>
      <c r="AA50" s="150">
        <v>7.3039266338242648E-2</v>
      </c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</row>
    <row r="51" spans="1:39" x14ac:dyDescent="0.3">
      <c r="A51" s="193" t="s">
        <v>1308</v>
      </c>
      <c r="B51" s="179" t="s">
        <v>1364</v>
      </c>
      <c r="C51" s="151">
        <v>26403112</v>
      </c>
      <c r="D51" s="151">
        <v>26564114</v>
      </c>
      <c r="E51" s="151">
        <v>27295568</v>
      </c>
      <c r="F51" s="151">
        <v>31933933</v>
      </c>
      <c r="G51" s="151">
        <v>33631181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0"/>
      <c r="P51" s="150"/>
      <c r="Q51" s="150">
        <v>6.0978417998605039E-3</v>
      </c>
      <c r="R51" s="150">
        <v>2.7535418647879562E-2</v>
      </c>
      <c r="S51" s="150">
        <v>0.16993106719742923</v>
      </c>
      <c r="T51" s="150">
        <v>5.3148730536886957E-2</v>
      </c>
      <c r="U51" s="150">
        <v>0</v>
      </c>
      <c r="V51" s="150">
        <v>0</v>
      </c>
      <c r="W51" s="150">
        <v>-1</v>
      </c>
      <c r="X51" s="150"/>
      <c r="Y51" s="150"/>
      <c r="Z51" s="150"/>
      <c r="AA51" s="150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</row>
    <row r="52" spans="1:39" x14ac:dyDescent="0.3">
      <c r="A52" s="195"/>
      <c r="B52" s="178" t="s">
        <v>1365</v>
      </c>
      <c r="C52" s="153">
        <v>1796359420</v>
      </c>
      <c r="D52" s="153">
        <v>2255478956</v>
      </c>
      <c r="E52" s="153">
        <v>1657980446</v>
      </c>
      <c r="F52" s="153">
        <v>2111802238</v>
      </c>
      <c r="G52" s="153">
        <v>2293671333</v>
      </c>
      <c r="H52" s="153">
        <v>2392333045</v>
      </c>
      <c r="I52" s="153">
        <v>6267344559</v>
      </c>
      <c r="J52" s="153">
        <v>13550719206</v>
      </c>
      <c r="K52" s="153">
        <v>14117449713</v>
      </c>
      <c r="L52" s="153">
        <v>12631798263</v>
      </c>
      <c r="M52" s="153">
        <v>15152712390</v>
      </c>
      <c r="N52" s="153">
        <v>16259455386</v>
      </c>
      <c r="O52" s="224"/>
      <c r="P52" s="154"/>
      <c r="Q52" s="154">
        <v>0.25558333754833984</v>
      </c>
      <c r="R52" s="154">
        <v>-0.26490981368304989</v>
      </c>
      <c r="S52" s="154">
        <v>0.27371962865718857</v>
      </c>
      <c r="T52" s="154">
        <v>8.6120324965769823E-2</v>
      </c>
      <c r="U52" s="154">
        <v>4.3014755680342187E-2</v>
      </c>
      <c r="V52" s="154">
        <v>1.6197625669631628</v>
      </c>
      <c r="W52" s="154">
        <v>1.1621149241812412</v>
      </c>
      <c r="X52" s="154">
        <v>4.1822909794268615E-2</v>
      </c>
      <c r="Y52" s="154">
        <v>-0.1052351154211616</v>
      </c>
      <c r="Z52" s="154">
        <v>0.19956890337490973</v>
      </c>
      <c r="AA52" s="154">
        <v>7.3039266338242648E-2</v>
      </c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</row>
    <row r="53" spans="1:39" x14ac:dyDescent="0.3">
      <c r="A53" s="196"/>
      <c r="B53" s="180" t="s">
        <v>1368</v>
      </c>
      <c r="C53" s="155">
        <v>499437646918</v>
      </c>
      <c r="D53" s="155">
        <v>612491165359</v>
      </c>
      <c r="E53" s="155">
        <v>717047770780</v>
      </c>
      <c r="F53" s="155">
        <v>785520157064</v>
      </c>
      <c r="G53" s="155">
        <v>890822721147</v>
      </c>
      <c r="H53" s="155">
        <v>993210430148</v>
      </c>
      <c r="I53" s="155">
        <v>1105660774876</v>
      </c>
      <c r="J53" s="155">
        <v>1207726249695</v>
      </c>
      <c r="K53" s="155">
        <v>1251814291419</v>
      </c>
      <c r="L53" s="155">
        <v>1277710286312</v>
      </c>
      <c r="M53" s="155">
        <v>1372252647498</v>
      </c>
      <c r="N53" s="155">
        <v>1580300640027</v>
      </c>
      <c r="O53" s="224"/>
      <c r="P53" s="156"/>
      <c r="Q53" s="156">
        <v>0.22636162719940423</v>
      </c>
      <c r="R53" s="156">
        <v>0.17070712417495226</v>
      </c>
      <c r="S53" s="156">
        <v>9.5492084452778014E-2</v>
      </c>
      <c r="T53" s="156">
        <v>0.13405456643733271</v>
      </c>
      <c r="U53" s="156">
        <v>0.11493612204813131</v>
      </c>
      <c r="V53" s="156">
        <v>0.11321905339963423</v>
      </c>
      <c r="W53" s="156">
        <v>9.2311744377878258E-2</v>
      </c>
      <c r="X53" s="156">
        <v>3.6504995842504995E-2</v>
      </c>
      <c r="Y53" s="156">
        <v>2.0686770450308201E-2</v>
      </c>
      <c r="Z53" s="156">
        <v>7.3993582268863323E-2</v>
      </c>
      <c r="AA53" s="156">
        <v>0.15161056013142304</v>
      </c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</row>
    <row r="54" spans="1:39" x14ac:dyDescent="0.3">
      <c r="A54" s="193" t="s">
        <v>1326</v>
      </c>
      <c r="B54" s="177" t="s">
        <v>1327</v>
      </c>
      <c r="C54" s="151">
        <v>4799686181</v>
      </c>
      <c r="D54" s="151">
        <v>7443627472</v>
      </c>
      <c r="E54" s="151">
        <v>7025487442</v>
      </c>
      <c r="F54" s="151">
        <v>6835999149</v>
      </c>
      <c r="G54" s="151">
        <v>6256734261</v>
      </c>
      <c r="H54" s="151">
        <v>5846382549</v>
      </c>
      <c r="I54" s="151">
        <v>6521246774</v>
      </c>
      <c r="J54" s="151">
        <v>7067820254</v>
      </c>
      <c r="K54" s="151">
        <v>7459442537</v>
      </c>
      <c r="L54" s="151">
        <v>8834974710</v>
      </c>
      <c r="M54" s="151">
        <v>8882149152</v>
      </c>
      <c r="N54" s="151">
        <v>11907562714</v>
      </c>
      <c r="O54" s="150"/>
      <c r="P54" s="150"/>
      <c r="Q54" s="150">
        <v>0.55085711675615068</v>
      </c>
      <c r="R54" s="150">
        <v>-5.6174228435380225E-2</v>
      </c>
      <c r="S54" s="150">
        <v>-2.6971551022523355E-2</v>
      </c>
      <c r="T54" s="150">
        <v>-8.4737413708534048E-2</v>
      </c>
      <c r="U54" s="150">
        <v>-6.55856066251429E-2</v>
      </c>
      <c r="V54" s="150">
        <v>0.11543278588833239</v>
      </c>
      <c r="W54" s="150">
        <v>8.3814261128588363E-2</v>
      </c>
      <c r="X54" s="150">
        <v>5.5409202402729951E-2</v>
      </c>
      <c r="Y54" s="150">
        <v>0.18440147050897515</v>
      </c>
      <c r="Z54" s="150">
        <v>5.3395107001952269E-3</v>
      </c>
      <c r="AA54" s="150">
        <v>0.34061728870188657</v>
      </c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</row>
    <row r="55" spans="1:39" x14ac:dyDescent="0.3">
      <c r="A55" s="193" t="s">
        <v>1328</v>
      </c>
      <c r="B55" s="177" t="s">
        <v>1329</v>
      </c>
      <c r="C55" s="151">
        <v>98514878038</v>
      </c>
      <c r="D55" s="151">
        <v>109635242299</v>
      </c>
      <c r="E55" s="151">
        <v>125707676304</v>
      </c>
      <c r="F55" s="151">
        <v>141120151276</v>
      </c>
      <c r="G55" s="151">
        <v>155312722463</v>
      </c>
      <c r="H55" s="151">
        <v>176846572315</v>
      </c>
      <c r="I55" s="151">
        <v>168367251424</v>
      </c>
      <c r="J55" s="151">
        <v>180560786723</v>
      </c>
      <c r="K55" s="151">
        <v>200679976288</v>
      </c>
      <c r="L55" s="151">
        <v>187453234448</v>
      </c>
      <c r="M55" s="151">
        <v>219454668244</v>
      </c>
      <c r="N55" s="151">
        <v>256197386379</v>
      </c>
      <c r="O55" s="150"/>
      <c r="P55" s="150"/>
      <c r="Q55" s="150">
        <v>0.1128800490085422</v>
      </c>
      <c r="R55" s="150">
        <v>0.14659915614695174</v>
      </c>
      <c r="S55" s="150">
        <v>0.12260567870754269</v>
      </c>
      <c r="T55" s="150">
        <v>0.10057083314233739</v>
      </c>
      <c r="U55" s="150">
        <v>0.13864833164024915</v>
      </c>
      <c r="V55" s="150">
        <v>-4.7947329597638921E-2</v>
      </c>
      <c r="W55" s="150">
        <v>7.2422250739800687E-2</v>
      </c>
      <c r="X55" s="150">
        <v>0.11142612928390161</v>
      </c>
      <c r="Y55" s="150">
        <v>-6.5909624291653479E-2</v>
      </c>
      <c r="Z55" s="150">
        <v>0.17071689315063421</v>
      </c>
      <c r="AA55" s="150">
        <v>0.16742737089624238</v>
      </c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</row>
    <row r="56" spans="1:39" x14ac:dyDescent="0.3">
      <c r="A56" s="193" t="s">
        <v>1330</v>
      </c>
      <c r="B56" s="177" t="s">
        <v>6</v>
      </c>
      <c r="C56" s="151">
        <v>9658581822</v>
      </c>
      <c r="D56" s="151">
        <v>17399001958</v>
      </c>
      <c r="E56" s="151">
        <v>22338176731</v>
      </c>
      <c r="F56" s="151">
        <v>28074289566</v>
      </c>
      <c r="G56" s="151">
        <v>34363917182</v>
      </c>
      <c r="H56" s="151">
        <v>35996584556</v>
      </c>
      <c r="I56" s="151">
        <v>35282568496</v>
      </c>
      <c r="J56" s="151">
        <v>43796833512</v>
      </c>
      <c r="K56" s="151">
        <v>47856316441</v>
      </c>
      <c r="L56" s="151">
        <v>45455204329</v>
      </c>
      <c r="M56" s="151">
        <v>47986207256</v>
      </c>
      <c r="N56" s="151">
        <v>43602703724</v>
      </c>
      <c r="O56" s="150"/>
      <c r="P56" s="150"/>
      <c r="Q56" s="150">
        <v>0.80140338184733562</v>
      </c>
      <c r="R56" s="150">
        <v>0.28387690195810245</v>
      </c>
      <c r="S56" s="150">
        <v>0.25678518457773958</v>
      </c>
      <c r="T56" s="150">
        <v>0.22403514793183565</v>
      </c>
      <c r="U56" s="150">
        <v>4.7511096169653211E-2</v>
      </c>
      <c r="V56" s="150">
        <v>-1.983566132195691E-2</v>
      </c>
      <c r="W56" s="150">
        <v>0.24131647379825161</v>
      </c>
      <c r="X56" s="150">
        <v>9.2688959531463277E-2</v>
      </c>
      <c r="Y56" s="150">
        <v>-5.0173358306008109E-2</v>
      </c>
      <c r="Z56" s="150">
        <v>5.5681257280923546E-2</v>
      </c>
      <c r="AA56" s="150">
        <v>-9.1349239347352396E-2</v>
      </c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</row>
    <row r="57" spans="1:39" x14ac:dyDescent="0.3">
      <c r="A57" s="193" t="s">
        <v>1331</v>
      </c>
      <c r="B57" s="177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671482385</v>
      </c>
      <c r="N57" s="151">
        <v>706201523</v>
      </c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 t="e">
        <v>#N/A</v>
      </c>
      <c r="AA57" s="150">
        <v>5.170521040548226E-2</v>
      </c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</row>
    <row r="58" spans="1:39" x14ac:dyDescent="0.3">
      <c r="A58" s="196"/>
      <c r="B58" s="180" t="s">
        <v>1366</v>
      </c>
      <c r="C58" s="155">
        <v>112973146041</v>
      </c>
      <c r="D58" s="155">
        <v>134477871729</v>
      </c>
      <c r="E58" s="155">
        <v>155071340477</v>
      </c>
      <c r="F58" s="155">
        <v>176030439991</v>
      </c>
      <c r="G58" s="155">
        <v>195933373906</v>
      </c>
      <c r="H58" s="155">
        <v>218689539420</v>
      </c>
      <c r="I58" s="155">
        <v>210171066694</v>
      </c>
      <c r="J58" s="155">
        <v>231425440489</v>
      </c>
      <c r="K58" s="155">
        <v>255995735266</v>
      </c>
      <c r="L58" s="155">
        <v>241743413487</v>
      </c>
      <c r="M58" s="155">
        <v>276994507037</v>
      </c>
      <c r="N58" s="155">
        <v>312413854340</v>
      </c>
      <c r="O58" s="224"/>
      <c r="P58" s="156"/>
      <c r="Q58" s="156">
        <v>0.19035254342829</v>
      </c>
      <c r="R58" s="156">
        <v>0.15313648619826448</v>
      </c>
      <c r="S58" s="156">
        <v>0.13515778898621589</v>
      </c>
      <c r="T58" s="156">
        <v>0.11306529663856768</v>
      </c>
      <c r="U58" s="156">
        <v>0.11614236543957746</v>
      </c>
      <c r="V58" s="156">
        <v>-3.8952355693794849E-2</v>
      </c>
      <c r="W58" s="156">
        <v>0.10112892383015515</v>
      </c>
      <c r="X58" s="156">
        <v>0.106169376733531</v>
      </c>
      <c r="Y58" s="156">
        <v>-5.5674059429899114E-2</v>
      </c>
      <c r="Z58" s="156">
        <v>0.14582028540726166</v>
      </c>
      <c r="AA58" s="156">
        <v>0.12787021548506305</v>
      </c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</row>
    <row r="59" spans="1:39" x14ac:dyDescent="0.3">
      <c r="A59" s="194"/>
      <c r="B59" s="176" t="s">
        <v>1369</v>
      </c>
      <c r="C59" s="152">
        <v>612410792959</v>
      </c>
      <c r="D59" s="152">
        <v>746969037088</v>
      </c>
      <c r="E59" s="152">
        <v>872119111257</v>
      </c>
      <c r="F59" s="152">
        <v>961550597055</v>
      </c>
      <c r="G59" s="152">
        <v>1086756095053</v>
      </c>
      <c r="H59" s="152">
        <v>1211899969568</v>
      </c>
      <c r="I59" s="152">
        <v>1315831841570</v>
      </c>
      <c r="J59" s="152">
        <v>1439151690184</v>
      </c>
      <c r="K59" s="152">
        <v>1507810026685</v>
      </c>
      <c r="L59" s="152">
        <v>1519453699799</v>
      </c>
      <c r="M59" s="152">
        <v>1649247154535</v>
      </c>
      <c r="N59" s="152">
        <v>1892714494367</v>
      </c>
      <c r="O59" s="223"/>
      <c r="P59" s="146"/>
      <c r="Q59" s="146">
        <v>0.21971892996668418</v>
      </c>
      <c r="R59" s="146">
        <v>0.16754385785103998</v>
      </c>
      <c r="S59" s="146">
        <v>0.1025450361580782</v>
      </c>
      <c r="T59" s="146">
        <v>0.13021207451950478</v>
      </c>
      <c r="U59" s="146">
        <v>0.1151535980195233</v>
      </c>
      <c r="V59" s="146">
        <v>8.5759447653957821E-2</v>
      </c>
      <c r="W59" s="146">
        <v>9.3720067198601598E-2</v>
      </c>
      <c r="X59" s="146">
        <v>4.7707505031816311E-2</v>
      </c>
      <c r="Y59" s="146">
        <v>7.7222414680444551E-3</v>
      </c>
      <c r="Z59" s="146">
        <v>8.5421131787806193E-2</v>
      </c>
      <c r="AA59" s="146">
        <v>0.14762331962345865</v>
      </c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39" ht="15.6" x14ac:dyDescent="0.3">
      <c r="A60" s="204" t="s">
        <v>1380</v>
      </c>
      <c r="B60" s="207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189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</row>
    <row r="61" spans="1:39" x14ac:dyDescent="0.3">
      <c r="A61" s="197" t="s">
        <v>31</v>
      </c>
      <c r="B61" s="181" t="s">
        <v>83</v>
      </c>
      <c r="C61" s="142">
        <v>1009045183683</v>
      </c>
      <c r="D61" s="142">
        <v>1202704335044</v>
      </c>
      <c r="E61" s="142">
        <v>1400662362778</v>
      </c>
      <c r="F61" s="142">
        <v>1602537841587</v>
      </c>
      <c r="G61" s="142">
        <v>1792446333614</v>
      </c>
      <c r="H61" s="142">
        <v>1944852342484</v>
      </c>
      <c r="I61" s="142">
        <v>2045215099386</v>
      </c>
      <c r="J61" s="142">
        <v>2234295346650</v>
      </c>
      <c r="K61" s="142">
        <v>2378788488766</v>
      </c>
      <c r="L61" s="142">
        <v>2525687907321</v>
      </c>
      <c r="M61" s="142">
        <v>2554212910920</v>
      </c>
      <c r="N61" s="142">
        <v>2830870928137</v>
      </c>
      <c r="O61" s="150"/>
      <c r="P61" s="143"/>
      <c r="Q61" s="143">
        <v>0.19192317102604561</v>
      </c>
      <c r="R61" s="143">
        <v>0.16459409180291829</v>
      </c>
      <c r="S61" s="143">
        <v>0.1441285810012134</v>
      </c>
      <c r="T61" s="143">
        <v>0.11850484094586666</v>
      </c>
      <c r="U61" s="143">
        <v>8.5026818383294733E-2</v>
      </c>
      <c r="V61" s="143">
        <v>5.1604306769024388E-2</v>
      </c>
      <c r="W61" s="143">
        <v>9.2450054432301254E-2</v>
      </c>
      <c r="X61" s="143">
        <v>6.4670564852872481E-2</v>
      </c>
      <c r="Y61" s="143">
        <v>6.1753879863108097E-2</v>
      </c>
      <c r="Z61" s="143">
        <v>1.1293954219884883E-2</v>
      </c>
      <c r="AA61" s="143">
        <v>0.10831439150362399</v>
      </c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</row>
    <row r="62" spans="1:39" x14ac:dyDescent="0.3">
      <c r="A62" s="197" t="s">
        <v>32</v>
      </c>
      <c r="B62" s="182" t="s">
        <v>84</v>
      </c>
      <c r="C62" s="142">
        <v>16258087286</v>
      </c>
      <c r="D62" s="142">
        <v>18620242105</v>
      </c>
      <c r="E62" s="142">
        <v>19981878705</v>
      </c>
      <c r="F62" s="142">
        <v>21314242156</v>
      </c>
      <c r="G62" s="142">
        <v>20556302669</v>
      </c>
      <c r="H62" s="142">
        <v>19378361699</v>
      </c>
      <c r="I62" s="142">
        <v>15296338107</v>
      </c>
      <c r="J62" s="142">
        <v>10562544693</v>
      </c>
      <c r="K62" s="142">
        <v>10183989503</v>
      </c>
      <c r="L62" s="142">
        <v>8187440178</v>
      </c>
      <c r="M62" s="142">
        <v>9811074477</v>
      </c>
      <c r="N62" s="142">
        <v>13425607194</v>
      </c>
      <c r="O62" s="150"/>
      <c r="P62" s="143"/>
      <c r="Q62" s="143">
        <v>0.14529106514479562</v>
      </c>
      <c r="R62" s="143">
        <v>7.3126686125867701E-2</v>
      </c>
      <c r="S62" s="143">
        <v>6.6678587667865719E-2</v>
      </c>
      <c r="T62" s="143">
        <v>-3.5560236270780976E-2</v>
      </c>
      <c r="U62" s="143">
        <v>-5.7303153634549187E-2</v>
      </c>
      <c r="V62" s="143">
        <v>-0.21064853961367891</v>
      </c>
      <c r="W62" s="143">
        <v>-0.30947233127866691</v>
      </c>
      <c r="X62" s="143">
        <v>-3.5839392968521677E-2</v>
      </c>
      <c r="Y62" s="143">
        <v>-0.19604785770958</v>
      </c>
      <c r="Z62" s="143">
        <v>0.19830792820480991</v>
      </c>
      <c r="AA62" s="143">
        <v>0.36841354384512237</v>
      </c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</row>
    <row r="63" spans="1:39" x14ac:dyDescent="0.3">
      <c r="A63" s="198" t="s">
        <v>33</v>
      </c>
      <c r="B63" s="175" t="s">
        <v>85</v>
      </c>
      <c r="C63" s="142">
        <v>0</v>
      </c>
      <c r="D63" s="142">
        <v>0</v>
      </c>
      <c r="E63" s="142">
        <v>0</v>
      </c>
      <c r="F63" s="142">
        <v>187271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4066873</v>
      </c>
      <c r="M63" s="142">
        <v>0</v>
      </c>
      <c r="N63" s="142">
        <v>0</v>
      </c>
      <c r="O63" s="150"/>
      <c r="P63" s="143"/>
      <c r="Q63" s="143"/>
      <c r="R63" s="143"/>
      <c r="S63" s="143" t="e">
        <v>#N/A</v>
      </c>
      <c r="T63" s="143">
        <v>-1</v>
      </c>
      <c r="U63" s="143"/>
      <c r="V63" s="143"/>
      <c r="W63" s="143"/>
      <c r="X63" s="143"/>
      <c r="Y63" s="143" t="e">
        <v>#N/A</v>
      </c>
      <c r="Z63" s="143">
        <v>-1</v>
      </c>
      <c r="AA63" s="143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</row>
    <row r="64" spans="1:39" x14ac:dyDescent="0.3">
      <c r="A64" s="198" t="s">
        <v>34</v>
      </c>
      <c r="B64" s="175" t="s">
        <v>86</v>
      </c>
      <c r="C64" s="142">
        <v>510123100</v>
      </c>
      <c r="D64" s="142">
        <v>290879116</v>
      </c>
      <c r="E64" s="142">
        <v>860510228</v>
      </c>
      <c r="F64" s="142">
        <v>575982831</v>
      </c>
      <c r="G64" s="142">
        <v>1034579079</v>
      </c>
      <c r="H64" s="142">
        <v>2909773758</v>
      </c>
      <c r="I64" s="142">
        <v>3904782572</v>
      </c>
      <c r="J64" s="142">
        <v>23724676552</v>
      </c>
      <c r="K64" s="142">
        <v>30403928433</v>
      </c>
      <c r="L64" s="142">
        <v>49383121836</v>
      </c>
      <c r="M64" s="142">
        <v>88655749605</v>
      </c>
      <c r="N64" s="142">
        <v>100713759662</v>
      </c>
      <c r="O64" s="150"/>
      <c r="P64" s="143"/>
      <c r="Q64" s="143">
        <v>-0.42978642606069006</v>
      </c>
      <c r="R64" s="143">
        <v>1.9583087291835692</v>
      </c>
      <c r="S64" s="143">
        <v>-0.33064963987853957</v>
      </c>
      <c r="T64" s="143">
        <v>0.79619777416594562</v>
      </c>
      <c r="U64" s="143">
        <v>1.8125194265599487</v>
      </c>
      <c r="V64" s="143">
        <v>0.34195401318207908</v>
      </c>
      <c r="W64" s="143">
        <v>5.0757996417322673</v>
      </c>
      <c r="X64" s="143">
        <v>0.28153184159793887</v>
      </c>
      <c r="Y64" s="143">
        <v>0.62423490585513441</v>
      </c>
      <c r="Z64" s="143">
        <v>0.79526417749415135</v>
      </c>
      <c r="AA64" s="143">
        <v>0.13600934074466342</v>
      </c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</row>
    <row r="65" spans="1:39" x14ac:dyDescent="0.3">
      <c r="A65" s="199"/>
      <c r="B65" s="178" t="s">
        <v>128</v>
      </c>
      <c r="C65" s="157">
        <v>1025813394069</v>
      </c>
      <c r="D65" s="157">
        <v>1221615456265</v>
      </c>
      <c r="E65" s="157">
        <v>1421504751711</v>
      </c>
      <c r="F65" s="157">
        <v>1624428253845</v>
      </c>
      <c r="G65" s="157">
        <v>1814037215362</v>
      </c>
      <c r="H65" s="157">
        <v>1967140477941</v>
      </c>
      <c r="I65" s="157">
        <v>2064416220065</v>
      </c>
      <c r="J65" s="157">
        <v>2268582567895</v>
      </c>
      <c r="K65" s="157">
        <v>2419376406702</v>
      </c>
      <c r="L65" s="157">
        <v>2583262536208</v>
      </c>
      <c r="M65" s="157">
        <v>2652679735002</v>
      </c>
      <c r="N65" s="157">
        <v>2945010294993</v>
      </c>
      <c r="O65" s="224"/>
      <c r="P65" s="154"/>
      <c r="Q65" s="154">
        <v>0.19087493234937192</v>
      </c>
      <c r="R65" s="154">
        <v>0.1636270189779252</v>
      </c>
      <c r="S65" s="154">
        <v>0.14275260205057383</v>
      </c>
      <c r="T65" s="154">
        <v>0.11672350629718364</v>
      </c>
      <c r="U65" s="154">
        <v>8.4399185023581458E-2</v>
      </c>
      <c r="V65" s="154">
        <v>4.9450328136106503E-2</v>
      </c>
      <c r="W65" s="154">
        <v>9.889786073448481E-2</v>
      </c>
      <c r="X65" s="154">
        <v>6.647050935726817E-2</v>
      </c>
      <c r="Y65" s="154">
        <v>6.7738996318230216E-2</v>
      </c>
      <c r="Z65" s="154">
        <v>2.6871910160512824E-2</v>
      </c>
      <c r="AA65" s="154">
        <v>0.11020198033471984</v>
      </c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</row>
    <row r="66" spans="1:39" x14ac:dyDescent="0.3">
      <c r="A66" s="198" t="s">
        <v>49</v>
      </c>
      <c r="B66" s="175" t="s">
        <v>87</v>
      </c>
      <c r="C66" s="142">
        <v>15738580646</v>
      </c>
      <c r="D66" s="142">
        <v>18054679289</v>
      </c>
      <c r="E66" s="142">
        <v>19270149862</v>
      </c>
      <c r="F66" s="142">
        <v>20128037231</v>
      </c>
      <c r="G66" s="142">
        <v>19940849015</v>
      </c>
      <c r="H66" s="142">
        <v>18198693448</v>
      </c>
      <c r="I66" s="142">
        <v>15113085267</v>
      </c>
      <c r="J66" s="142">
        <v>10368764957</v>
      </c>
      <c r="K66" s="142">
        <v>9709593254</v>
      </c>
      <c r="L66" s="142">
        <v>7721842467</v>
      </c>
      <c r="M66" s="142">
        <v>10080837124</v>
      </c>
      <c r="N66" s="142">
        <v>14163698588</v>
      </c>
      <c r="O66" s="150"/>
      <c r="P66" s="143"/>
      <c r="Q66" s="143">
        <v>0.14716057915861946</v>
      </c>
      <c r="R66" s="143">
        <v>6.7321637429502257E-2</v>
      </c>
      <c r="S66" s="143">
        <v>4.4518977545251026E-2</v>
      </c>
      <c r="T66" s="143">
        <v>-9.2998742923480204E-3</v>
      </c>
      <c r="U66" s="143">
        <v>-8.7366168094924479E-2</v>
      </c>
      <c r="V66" s="143">
        <v>-0.16955108287397969</v>
      </c>
      <c r="W66" s="143">
        <v>-0.31392136193126663</v>
      </c>
      <c r="X66" s="143">
        <v>-6.3572827210726768E-2</v>
      </c>
      <c r="Y66" s="143">
        <v>-0.20472029414631954</v>
      </c>
      <c r="Z66" s="143">
        <v>0.30549634586322871</v>
      </c>
      <c r="AA66" s="143">
        <v>0.40501214470370805</v>
      </c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</row>
    <row r="67" spans="1:39" x14ac:dyDescent="0.3">
      <c r="A67" s="198" t="s">
        <v>50</v>
      </c>
      <c r="B67" s="175" t="s">
        <v>88</v>
      </c>
      <c r="C67" s="142">
        <v>230255485991</v>
      </c>
      <c r="D67" s="142">
        <v>265818878597</v>
      </c>
      <c r="E67" s="142">
        <v>299283680094</v>
      </c>
      <c r="F67" s="142">
        <v>335381842649</v>
      </c>
      <c r="G67" s="142">
        <v>369847083822</v>
      </c>
      <c r="H67" s="142">
        <v>419024655925</v>
      </c>
      <c r="I67" s="142">
        <v>467119976504</v>
      </c>
      <c r="J67" s="142">
        <v>517753948778</v>
      </c>
      <c r="K67" s="142">
        <v>593720533792</v>
      </c>
      <c r="L67" s="142">
        <v>659783569115</v>
      </c>
      <c r="M67" s="142">
        <v>681365306153</v>
      </c>
      <c r="N67" s="142">
        <v>748396813456</v>
      </c>
      <c r="O67" s="150"/>
      <c r="P67" s="143"/>
      <c r="Q67" s="143">
        <v>0.15445187962813645</v>
      </c>
      <c r="R67" s="143">
        <v>0.12589324608405628</v>
      </c>
      <c r="S67" s="143">
        <v>0.12061520542537485</v>
      </c>
      <c r="T67" s="143">
        <v>0.10276418335822135</v>
      </c>
      <c r="U67" s="143">
        <v>0.1329673106917566</v>
      </c>
      <c r="V67" s="143">
        <v>0.11477921382174805</v>
      </c>
      <c r="W67" s="143">
        <v>0.10839607557131825</v>
      </c>
      <c r="X67" s="143">
        <v>0.14672333295244955</v>
      </c>
      <c r="Y67" s="143">
        <v>0.11126958150001265</v>
      </c>
      <c r="Z67" s="143">
        <v>3.2710328126159149E-2</v>
      </c>
      <c r="AA67" s="143">
        <v>9.8378221928352882E-2</v>
      </c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</row>
    <row r="68" spans="1:39" x14ac:dyDescent="0.3">
      <c r="A68" s="198" t="s">
        <v>51</v>
      </c>
      <c r="B68" s="175" t="s">
        <v>89</v>
      </c>
      <c r="C68" s="142">
        <v>253892143</v>
      </c>
      <c r="D68" s="142">
        <v>954332272</v>
      </c>
      <c r="E68" s="142">
        <v>1066196812</v>
      </c>
      <c r="F68" s="142">
        <v>1989618970</v>
      </c>
      <c r="G68" s="142">
        <v>3296702474</v>
      </c>
      <c r="H68" s="142">
        <v>3552596021</v>
      </c>
      <c r="I68" s="142">
        <v>15450249838</v>
      </c>
      <c r="J68" s="142">
        <v>28495100651</v>
      </c>
      <c r="K68" s="142">
        <v>28981006554</v>
      </c>
      <c r="L68" s="142">
        <v>45560371579</v>
      </c>
      <c r="M68" s="142">
        <v>86676472431</v>
      </c>
      <c r="N68" s="142">
        <v>100734334662</v>
      </c>
      <c r="O68" s="150"/>
      <c r="P68" s="143"/>
      <c r="Q68" s="143">
        <v>2.7588097871937691</v>
      </c>
      <c r="R68" s="143">
        <v>0.11721760154412975</v>
      </c>
      <c r="S68" s="143">
        <v>0.86608977592778613</v>
      </c>
      <c r="T68" s="143">
        <v>0.65695166949478767</v>
      </c>
      <c r="U68" s="143">
        <v>7.7621061960594817E-2</v>
      </c>
      <c r="V68" s="143">
        <v>3.3490027424089153</v>
      </c>
      <c r="W68" s="143">
        <v>0.84431326028891096</v>
      </c>
      <c r="X68" s="143">
        <v>1.7052261332614282E-2</v>
      </c>
      <c r="Y68" s="143">
        <v>0.57207692196983717</v>
      </c>
      <c r="Z68" s="143">
        <v>0.90245315011766758</v>
      </c>
      <c r="AA68" s="143">
        <v>0.16218775218604975</v>
      </c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</row>
    <row r="69" spans="1:39" x14ac:dyDescent="0.3">
      <c r="A69" s="200"/>
      <c r="B69" s="178" t="s">
        <v>129</v>
      </c>
      <c r="C69" s="157">
        <v>246247958780</v>
      </c>
      <c r="D69" s="157">
        <v>284827890158</v>
      </c>
      <c r="E69" s="157">
        <v>319620026768</v>
      </c>
      <c r="F69" s="157">
        <v>357499498850</v>
      </c>
      <c r="G69" s="157">
        <v>393084635311</v>
      </c>
      <c r="H69" s="157">
        <v>440775945394</v>
      </c>
      <c r="I69" s="157">
        <v>497683311609</v>
      </c>
      <c r="J69" s="157">
        <v>556617814386</v>
      </c>
      <c r="K69" s="157">
        <v>632411133600</v>
      </c>
      <c r="L69" s="157">
        <v>713065783161</v>
      </c>
      <c r="M69" s="157">
        <v>778122615708</v>
      </c>
      <c r="N69" s="157">
        <v>863294846706</v>
      </c>
      <c r="O69" s="224"/>
      <c r="P69" s="154"/>
      <c r="Q69" s="154">
        <v>0.15667107077410392</v>
      </c>
      <c r="R69" s="154">
        <v>0.12215143885909518</v>
      </c>
      <c r="S69" s="154">
        <v>0.11851407580756912</v>
      </c>
      <c r="T69" s="154">
        <v>9.9538982783108354E-2</v>
      </c>
      <c r="U69" s="154">
        <v>0.12132580568881224</v>
      </c>
      <c r="V69" s="154">
        <v>0.12910724101364401</v>
      </c>
      <c r="W69" s="154">
        <v>0.11841767927975311</v>
      </c>
      <c r="X69" s="154">
        <v>0.136167613136146</v>
      </c>
      <c r="Y69" s="154">
        <v>0.12753515122650261</v>
      </c>
      <c r="Z69" s="154">
        <v>9.1235386809061181E-2</v>
      </c>
      <c r="AA69" s="154">
        <v>0.10945862423045405</v>
      </c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</row>
    <row r="70" spans="1:39" x14ac:dyDescent="0.3">
      <c r="A70" s="201"/>
      <c r="B70" s="183" t="s">
        <v>130</v>
      </c>
      <c r="C70" s="158">
        <v>779565435289</v>
      </c>
      <c r="D70" s="158">
        <v>936787566107</v>
      </c>
      <c r="E70" s="158">
        <v>1101884724943</v>
      </c>
      <c r="F70" s="158">
        <v>1266928754995</v>
      </c>
      <c r="G70" s="158">
        <v>1420952580051</v>
      </c>
      <c r="H70" s="158">
        <v>1526364532547</v>
      </c>
      <c r="I70" s="158">
        <v>1566732908456</v>
      </c>
      <c r="J70" s="158">
        <v>1711964753509</v>
      </c>
      <c r="K70" s="158">
        <v>1786965273102</v>
      </c>
      <c r="L70" s="158">
        <v>1870196753047</v>
      </c>
      <c r="M70" s="158">
        <v>1874557119294</v>
      </c>
      <c r="N70" s="158">
        <v>2081715448287</v>
      </c>
      <c r="O70" s="224"/>
      <c r="P70" s="156"/>
      <c r="Q70" s="156">
        <v>0.20167919676904966</v>
      </c>
      <c r="R70" s="156">
        <v>0.17623756421329628</v>
      </c>
      <c r="S70" s="156">
        <v>0.14978339050896428</v>
      </c>
      <c r="T70" s="156">
        <v>0.12157260181264729</v>
      </c>
      <c r="U70" s="156">
        <v>7.4184004431883777E-2</v>
      </c>
      <c r="V70" s="156">
        <v>2.6447401684339678E-2</v>
      </c>
      <c r="W70" s="156">
        <v>9.2697258268561233E-2</v>
      </c>
      <c r="X70" s="156">
        <v>4.3809616663702977E-2</v>
      </c>
      <c r="Y70" s="156">
        <v>4.6576999115667261E-2</v>
      </c>
      <c r="Z70" s="156">
        <v>2.3315013459925815E-3</v>
      </c>
      <c r="AA70" s="156">
        <v>0.11051054505664815</v>
      </c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</row>
    <row r="71" spans="1:39" x14ac:dyDescent="0.3">
      <c r="A71" s="198" t="s">
        <v>53</v>
      </c>
      <c r="B71" s="181" t="s">
        <v>90</v>
      </c>
      <c r="C71" s="142">
        <v>83233391891</v>
      </c>
      <c r="D71" s="142">
        <v>111143812595</v>
      </c>
      <c r="E71" s="142">
        <v>101985524356</v>
      </c>
      <c r="F71" s="142">
        <v>109439935680</v>
      </c>
      <c r="G71" s="142">
        <v>115268227278</v>
      </c>
      <c r="H71" s="142">
        <v>124242285370</v>
      </c>
      <c r="I71" s="142">
        <v>116636227722</v>
      </c>
      <c r="J71" s="142">
        <v>135135454776</v>
      </c>
      <c r="K71" s="142">
        <v>139836475671</v>
      </c>
      <c r="L71" s="142">
        <v>130331724730</v>
      </c>
      <c r="M71" s="142">
        <v>164662736978</v>
      </c>
      <c r="N71" s="142">
        <v>215731421251</v>
      </c>
      <c r="O71" s="150"/>
      <c r="P71" s="143"/>
      <c r="Q71" s="143">
        <v>0.3353272054628107</v>
      </c>
      <c r="R71" s="143">
        <v>-8.2400342629707524E-2</v>
      </c>
      <c r="S71" s="143">
        <v>7.3092837155780632E-2</v>
      </c>
      <c r="T71" s="143">
        <v>5.3255619731372938E-2</v>
      </c>
      <c r="U71" s="143">
        <v>7.7853700919305879E-2</v>
      </c>
      <c r="V71" s="143">
        <v>-6.1219556814725018E-2</v>
      </c>
      <c r="W71" s="143">
        <v>0.1586061845046336</v>
      </c>
      <c r="X71" s="143">
        <v>3.4787472338716707E-2</v>
      </c>
      <c r="Y71" s="143">
        <v>-6.7970469760424201E-2</v>
      </c>
      <c r="Z71" s="143">
        <v>0.26341255223255411</v>
      </c>
      <c r="AA71" s="143">
        <v>0.31014111152435841</v>
      </c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</row>
    <row r="72" spans="1:39" x14ac:dyDescent="0.3">
      <c r="A72" s="198" t="s">
        <v>54</v>
      </c>
      <c r="B72" s="181" t="s">
        <v>206</v>
      </c>
      <c r="C72" s="142">
        <v>448404859024</v>
      </c>
      <c r="D72" s="142">
        <v>717345167957</v>
      </c>
      <c r="E72" s="142">
        <v>638004033769</v>
      </c>
      <c r="F72" s="142">
        <v>783225695322</v>
      </c>
      <c r="G72" s="142">
        <v>773093228109</v>
      </c>
      <c r="H72" s="142">
        <v>886941841230</v>
      </c>
      <c r="I72" s="142">
        <v>945081612829</v>
      </c>
      <c r="J72" s="142">
        <v>1071723213222</v>
      </c>
      <c r="K72" s="142">
        <v>1025599376558</v>
      </c>
      <c r="L72" s="142">
        <v>1055612386835</v>
      </c>
      <c r="M72" s="142">
        <v>1178294533708</v>
      </c>
      <c r="N72" s="142">
        <v>1641698012998</v>
      </c>
      <c r="O72" s="150"/>
      <c r="P72" s="143"/>
      <c r="Q72" s="143">
        <v>0.59977117446580896</v>
      </c>
      <c r="R72" s="143">
        <v>-0.11060384558519254</v>
      </c>
      <c r="S72" s="143">
        <v>0.22761872004962891</v>
      </c>
      <c r="T72" s="143">
        <v>-1.2936842181657915E-2</v>
      </c>
      <c r="U72" s="143">
        <v>0.14726375679098336</v>
      </c>
      <c r="V72" s="143">
        <v>6.5550827457156124E-2</v>
      </c>
      <c r="W72" s="143">
        <v>0.1340007028746566</v>
      </c>
      <c r="X72" s="143">
        <v>-4.3037079065717521E-2</v>
      </c>
      <c r="Y72" s="143">
        <v>2.9263873363229109E-2</v>
      </c>
      <c r="Z72" s="143">
        <v>0.11621893452845211</v>
      </c>
      <c r="AA72" s="143">
        <v>0.39328322930575421</v>
      </c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</row>
    <row r="73" spans="1:39" x14ac:dyDescent="0.3">
      <c r="A73" s="198" t="s">
        <v>55</v>
      </c>
      <c r="B73" s="181" t="s">
        <v>92</v>
      </c>
      <c r="C73" s="142">
        <v>0</v>
      </c>
      <c r="D73" s="142">
        <v>0</v>
      </c>
      <c r="E73" s="142">
        <v>0</v>
      </c>
      <c r="F73" s="142">
        <v>230043184</v>
      </c>
      <c r="G73" s="142">
        <v>389250709</v>
      </c>
      <c r="H73" s="142">
        <v>0</v>
      </c>
      <c r="I73" s="142">
        <v>46537931</v>
      </c>
      <c r="J73" s="142">
        <v>1073025116</v>
      </c>
      <c r="K73" s="142">
        <v>4225371218</v>
      </c>
      <c r="L73" s="142">
        <v>2677742777</v>
      </c>
      <c r="M73" s="142">
        <v>1797379647</v>
      </c>
      <c r="N73" s="142">
        <v>1121401276</v>
      </c>
      <c r="O73" s="150"/>
      <c r="P73" s="143"/>
      <c r="Q73" s="143"/>
      <c r="R73" s="143"/>
      <c r="S73" s="143" t="e">
        <v>#N/A</v>
      </c>
      <c r="T73" s="143">
        <v>0.69207668852296877</v>
      </c>
      <c r="U73" s="143">
        <v>-1</v>
      </c>
      <c r="V73" s="143" t="e">
        <v>#N/A</v>
      </c>
      <c r="W73" s="143">
        <v>22.057000879562093</v>
      </c>
      <c r="X73" s="143">
        <v>2.9378120371974594</v>
      </c>
      <c r="Y73" s="143">
        <v>-0.3662704082441639</v>
      </c>
      <c r="Z73" s="143">
        <v>-0.32877061141261366</v>
      </c>
      <c r="AA73" s="143">
        <v>-0.37609103459487436</v>
      </c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</row>
    <row r="74" spans="1:39" x14ac:dyDescent="0.3">
      <c r="A74" s="198" t="s">
        <v>56</v>
      </c>
      <c r="B74" s="181" t="s">
        <v>93</v>
      </c>
      <c r="C74" s="142">
        <v>5057042729</v>
      </c>
      <c r="D74" s="142">
        <v>6783965444</v>
      </c>
      <c r="E74" s="142">
        <v>8813343079</v>
      </c>
      <c r="F74" s="142">
        <v>9742905135</v>
      </c>
      <c r="G74" s="142">
        <v>10214045755</v>
      </c>
      <c r="H74" s="142">
        <v>12608753745</v>
      </c>
      <c r="I74" s="142">
        <v>14054423034</v>
      </c>
      <c r="J74" s="142">
        <v>14835468750</v>
      </c>
      <c r="K74" s="142">
        <v>20415327891</v>
      </c>
      <c r="L74" s="142">
        <v>22558054973</v>
      </c>
      <c r="M74" s="142">
        <v>25375588994</v>
      </c>
      <c r="N74" s="142">
        <v>29175297808</v>
      </c>
      <c r="O74" s="150"/>
      <c r="P74" s="143"/>
      <c r="Q74" s="143">
        <v>0.34148865405008921</v>
      </c>
      <c r="R74" s="143">
        <v>0.29914327420327003</v>
      </c>
      <c r="S74" s="143">
        <v>0.10547212875610334</v>
      </c>
      <c r="T74" s="143">
        <v>4.8357303439966248E-2</v>
      </c>
      <c r="U74" s="143">
        <v>0.23445244396205478</v>
      </c>
      <c r="V74" s="143">
        <v>0.11465600155552891</v>
      </c>
      <c r="W74" s="143">
        <v>5.5572947684193075E-2</v>
      </c>
      <c r="X74" s="143">
        <v>0.37611613323643711</v>
      </c>
      <c r="Y74" s="143">
        <v>0.10495678019183874</v>
      </c>
      <c r="Z74" s="143">
        <v>0.12490146089156795</v>
      </c>
      <c r="AA74" s="143">
        <v>0.14973874359718042</v>
      </c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</row>
    <row r="75" spans="1:39" x14ac:dyDescent="0.3">
      <c r="A75" s="198" t="s">
        <v>57</v>
      </c>
      <c r="B75" s="181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1762306</v>
      </c>
      <c r="I75" s="142">
        <v>0</v>
      </c>
      <c r="J75" s="142">
        <v>0</v>
      </c>
      <c r="K75" s="142">
        <v>0</v>
      </c>
      <c r="L75" s="142">
        <v>34079100</v>
      </c>
      <c r="M75" s="142">
        <v>0</v>
      </c>
      <c r="N75" s="142">
        <v>0</v>
      </c>
      <c r="O75" s="150"/>
      <c r="P75" s="143"/>
      <c r="Q75" s="143"/>
      <c r="R75" s="143"/>
      <c r="S75" s="143"/>
      <c r="T75" s="143"/>
      <c r="U75" s="143" t="e">
        <v>#N/A</v>
      </c>
      <c r="V75" s="143">
        <v>-1</v>
      </c>
      <c r="W75" s="143"/>
      <c r="X75" s="143"/>
      <c r="Y75" s="143" t="e">
        <v>#N/A</v>
      </c>
      <c r="Z75" s="143">
        <v>-1</v>
      </c>
      <c r="AA75" s="143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</row>
    <row r="76" spans="1:39" x14ac:dyDescent="0.3">
      <c r="A76" s="198" t="s">
        <v>59</v>
      </c>
      <c r="B76" s="181" t="s">
        <v>95</v>
      </c>
      <c r="C76" s="142">
        <v>0</v>
      </c>
      <c r="D76" s="142">
        <v>0</v>
      </c>
      <c r="E76" s="142">
        <v>0</v>
      </c>
      <c r="F76" s="142">
        <v>118113933</v>
      </c>
      <c r="G76" s="142">
        <v>258416452</v>
      </c>
      <c r="H76" s="142">
        <v>67693500</v>
      </c>
      <c r="I76" s="142">
        <v>20498591</v>
      </c>
      <c r="J76" s="142">
        <v>0</v>
      </c>
      <c r="K76" s="142">
        <v>30715181</v>
      </c>
      <c r="L76" s="142">
        <v>0</v>
      </c>
      <c r="M76" s="142">
        <v>44089610</v>
      </c>
      <c r="N76" s="142">
        <v>147224962</v>
      </c>
      <c r="O76" s="150"/>
      <c r="P76" s="143"/>
      <c r="Q76" s="143"/>
      <c r="R76" s="143"/>
      <c r="S76" s="143" t="e">
        <v>#N/A</v>
      </c>
      <c r="T76" s="143">
        <v>1.1878574816402057</v>
      </c>
      <c r="U76" s="143">
        <v>-0.73804492912084407</v>
      </c>
      <c r="V76" s="143">
        <v>-0.69718523935089782</v>
      </c>
      <c r="W76" s="143">
        <v>-1</v>
      </c>
      <c r="X76" s="143" t="e">
        <v>#N/A</v>
      </c>
      <c r="Y76" s="143">
        <v>-1</v>
      </c>
      <c r="Z76" s="143" t="e">
        <v>#N/A</v>
      </c>
      <c r="AA76" s="143">
        <v>2.3392212360236346</v>
      </c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</row>
    <row r="77" spans="1:39" x14ac:dyDescent="0.3">
      <c r="A77" s="198" t="s">
        <v>61</v>
      </c>
      <c r="B77" s="181" t="s">
        <v>96</v>
      </c>
      <c r="C77" s="142">
        <v>4189110867</v>
      </c>
      <c r="D77" s="142">
        <v>4046643048</v>
      </c>
      <c r="E77" s="142">
        <v>6994812306</v>
      </c>
      <c r="F77" s="142">
        <v>7100904602</v>
      </c>
      <c r="G77" s="142">
        <v>4008188591</v>
      </c>
      <c r="H77" s="142">
        <v>4966631758</v>
      </c>
      <c r="I77" s="142">
        <v>9688337956</v>
      </c>
      <c r="J77" s="142">
        <v>2732858233</v>
      </c>
      <c r="K77" s="142">
        <v>4527792843</v>
      </c>
      <c r="L77" s="142">
        <v>39058996503</v>
      </c>
      <c r="M77" s="142">
        <v>2041526664</v>
      </c>
      <c r="N77" s="142">
        <v>5247388361</v>
      </c>
      <c r="O77" s="150"/>
      <c r="P77" s="143"/>
      <c r="Q77" s="143">
        <v>-3.4009082958940007E-2</v>
      </c>
      <c r="R77" s="143">
        <v>0.72854690246452392</v>
      </c>
      <c r="S77" s="143">
        <v>1.51672827459568E-2</v>
      </c>
      <c r="T77" s="143">
        <v>-0.43553831298183099</v>
      </c>
      <c r="U77" s="143">
        <v>0.2391212751695595</v>
      </c>
      <c r="V77" s="143">
        <v>0.95068578224961287</v>
      </c>
      <c r="W77" s="143">
        <v>-0.71792290427817518</v>
      </c>
      <c r="X77" s="143">
        <v>0.65679755661149208</v>
      </c>
      <c r="Y77" s="143">
        <v>7.626498132171724</v>
      </c>
      <c r="Z77" s="143">
        <v>-0.94773222953018788</v>
      </c>
      <c r="AA77" s="143">
        <v>1.5703256555653784</v>
      </c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</row>
    <row r="78" spans="1:39" x14ac:dyDescent="0.3">
      <c r="A78" s="198" t="s">
        <v>63</v>
      </c>
      <c r="B78" s="181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3390649</v>
      </c>
      <c r="I78" s="142">
        <v>672707</v>
      </c>
      <c r="J78" s="142">
        <v>0</v>
      </c>
      <c r="K78" s="142">
        <v>0</v>
      </c>
      <c r="L78" s="142">
        <v>0</v>
      </c>
      <c r="M78" s="142">
        <v>0</v>
      </c>
      <c r="N78" s="142">
        <v>1212646</v>
      </c>
      <c r="O78" s="150"/>
      <c r="P78" s="143"/>
      <c r="Q78" s="143"/>
      <c r="R78" s="143"/>
      <c r="S78" s="143"/>
      <c r="T78" s="143"/>
      <c r="U78" s="143" t="e">
        <v>#N/A</v>
      </c>
      <c r="V78" s="143">
        <v>-0.80159933983140097</v>
      </c>
      <c r="W78" s="143">
        <v>-1</v>
      </c>
      <c r="X78" s="143"/>
      <c r="Y78" s="143"/>
      <c r="Z78" s="143"/>
      <c r="AA78" s="143" t="e">
        <v>#N/A</v>
      </c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</row>
    <row r="79" spans="1:39" x14ac:dyDescent="0.3">
      <c r="A79" s="199"/>
      <c r="B79" s="178" t="s">
        <v>1359</v>
      </c>
      <c r="C79" s="157">
        <v>540884404511</v>
      </c>
      <c r="D79" s="157">
        <v>839319589044</v>
      </c>
      <c r="E79" s="157">
        <v>755797713510</v>
      </c>
      <c r="F79" s="157">
        <v>909857597856</v>
      </c>
      <c r="G79" s="157">
        <v>903231356894</v>
      </c>
      <c r="H79" s="157">
        <v>1028832358558</v>
      </c>
      <c r="I79" s="157">
        <v>1085528310770</v>
      </c>
      <c r="J79" s="157">
        <v>1225500020097</v>
      </c>
      <c r="K79" s="157">
        <v>1194635059362</v>
      </c>
      <c r="L79" s="157">
        <v>1250272984918</v>
      </c>
      <c r="M79" s="157">
        <v>1372215855601</v>
      </c>
      <c r="N79" s="157">
        <v>1893121959302</v>
      </c>
      <c r="O79" s="224"/>
      <c r="P79" s="154"/>
      <c r="Q79" s="154">
        <v>0.55175409393215502</v>
      </c>
      <c r="R79" s="154">
        <v>-9.9511409746950941E-2</v>
      </c>
      <c r="S79" s="154">
        <v>0.20383745755267046</v>
      </c>
      <c r="T79" s="154">
        <v>-7.2827231180068175E-3</v>
      </c>
      <c r="U79" s="154">
        <v>0.1390573973161342</v>
      </c>
      <c r="V79" s="154">
        <v>5.5107084978804899E-2</v>
      </c>
      <c r="W79" s="154">
        <v>0.12894339828660351</v>
      </c>
      <c r="X79" s="154">
        <v>-2.518560606188891E-2</v>
      </c>
      <c r="Y79" s="154">
        <v>4.6573156479865707E-2</v>
      </c>
      <c r="Z79" s="154">
        <v>9.7532996516754844E-2</v>
      </c>
      <c r="AA79" s="154">
        <v>0.37960944815992859</v>
      </c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</row>
    <row r="80" spans="1:39" x14ac:dyDescent="0.3">
      <c r="A80" s="198" t="s">
        <v>36</v>
      </c>
      <c r="B80" s="182" t="s">
        <v>98</v>
      </c>
      <c r="C80" s="142">
        <v>60161339801</v>
      </c>
      <c r="D80" s="142">
        <v>83259995980</v>
      </c>
      <c r="E80" s="142">
        <v>75443162804</v>
      </c>
      <c r="F80" s="142">
        <v>82415733360</v>
      </c>
      <c r="G80" s="142">
        <v>82176293873</v>
      </c>
      <c r="H80" s="142">
        <v>95400849062</v>
      </c>
      <c r="I80" s="142">
        <v>99810110975</v>
      </c>
      <c r="J80" s="142">
        <v>101680857760</v>
      </c>
      <c r="K80" s="142">
        <v>107733954473</v>
      </c>
      <c r="L80" s="142">
        <v>131259095636</v>
      </c>
      <c r="M80" s="142">
        <v>125371453719</v>
      </c>
      <c r="N80" s="142">
        <v>172174430337</v>
      </c>
      <c r="O80" s="150"/>
      <c r="P80" s="143"/>
      <c r="Q80" s="143">
        <v>0.38394517567934972</v>
      </c>
      <c r="R80" s="143">
        <v>-9.3884621107568789E-2</v>
      </c>
      <c r="S80" s="143">
        <v>9.2421503776486835E-2</v>
      </c>
      <c r="T80" s="143">
        <v>-2.9052642892116731E-3</v>
      </c>
      <c r="U80" s="143">
        <v>0.16092907778778631</v>
      </c>
      <c r="V80" s="143">
        <v>4.6218266989788148E-2</v>
      </c>
      <c r="W80" s="143">
        <v>1.8743058861727668E-2</v>
      </c>
      <c r="X80" s="143">
        <v>5.9530346678302815E-2</v>
      </c>
      <c r="Y80" s="143">
        <v>0.2183632938944593</v>
      </c>
      <c r="Z80" s="143">
        <v>-4.485511566624889E-2</v>
      </c>
      <c r="AA80" s="143">
        <v>0.37331446058607054</v>
      </c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</row>
    <row r="81" spans="1:39" x14ac:dyDescent="0.3">
      <c r="A81" s="198" t="s">
        <v>37</v>
      </c>
      <c r="B81" s="181" t="s">
        <v>1360</v>
      </c>
      <c r="C81" s="142">
        <v>27539842489</v>
      </c>
      <c r="D81" s="142">
        <v>14559953465</v>
      </c>
      <c r="E81" s="142">
        <v>21326863692</v>
      </c>
      <c r="F81" s="142">
        <v>31829815954</v>
      </c>
      <c r="G81" s="142">
        <v>23100328607</v>
      </c>
      <c r="H81" s="142">
        <v>34507708787</v>
      </c>
      <c r="I81" s="142">
        <v>25213640278</v>
      </c>
      <c r="J81" s="142">
        <v>39204535068</v>
      </c>
      <c r="K81" s="142">
        <v>22325483206</v>
      </c>
      <c r="L81" s="142">
        <v>16827275522</v>
      </c>
      <c r="M81" s="142">
        <v>20048693878</v>
      </c>
      <c r="N81" s="142">
        <v>21280829000</v>
      </c>
      <c r="O81" s="150"/>
      <c r="P81" s="143"/>
      <c r="Q81" s="143">
        <v>-0.47131311768338702</v>
      </c>
      <c r="R81" s="143">
        <v>0.46476180320676597</v>
      </c>
      <c r="S81" s="143">
        <v>0.49247523750713529</v>
      </c>
      <c r="T81" s="143">
        <v>-0.27425503683765351</v>
      </c>
      <c r="U81" s="143">
        <v>0.4938189570404321</v>
      </c>
      <c r="V81" s="143">
        <v>-0.26933310949063449</v>
      </c>
      <c r="W81" s="143">
        <v>0.55489388425231345</v>
      </c>
      <c r="X81" s="143">
        <v>-0.43053824851444866</v>
      </c>
      <c r="Y81" s="143">
        <v>-0.24627496897905221</v>
      </c>
      <c r="Z81" s="143">
        <v>0.1914402810953153</v>
      </c>
      <c r="AA81" s="143">
        <v>6.1457126808248441E-2</v>
      </c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</row>
    <row r="82" spans="1:39" x14ac:dyDescent="0.3">
      <c r="A82" s="198" t="s">
        <v>38</v>
      </c>
      <c r="B82" s="181" t="s">
        <v>99</v>
      </c>
      <c r="C82" s="142">
        <v>6907229575</v>
      </c>
      <c r="D82" s="142">
        <v>3406744875</v>
      </c>
      <c r="E82" s="142">
        <v>7837062870</v>
      </c>
      <c r="F82" s="142">
        <v>7344436317</v>
      </c>
      <c r="G82" s="142">
        <v>26550552401</v>
      </c>
      <c r="H82" s="142">
        <v>7321743304</v>
      </c>
      <c r="I82" s="142">
        <v>11280186670</v>
      </c>
      <c r="J82" s="142">
        <v>2760533171</v>
      </c>
      <c r="K82" s="142">
        <v>4100026447</v>
      </c>
      <c r="L82" s="142">
        <v>40091702564</v>
      </c>
      <c r="M82" s="142">
        <v>4185284943</v>
      </c>
      <c r="N82" s="142">
        <v>5166808417</v>
      </c>
      <c r="O82" s="150"/>
      <c r="P82" s="143"/>
      <c r="Q82" s="143">
        <v>-0.5067856311985981</v>
      </c>
      <c r="R82" s="143">
        <v>1.3004548792342425</v>
      </c>
      <c r="S82" s="143">
        <v>-6.2858568467755616E-2</v>
      </c>
      <c r="T82" s="143">
        <v>2.6150565210217751</v>
      </c>
      <c r="U82" s="143">
        <v>-0.72423386175105597</v>
      </c>
      <c r="V82" s="143">
        <v>0.54064219430329263</v>
      </c>
      <c r="W82" s="143">
        <v>-0.75527593188313791</v>
      </c>
      <c r="X82" s="143">
        <v>0.48522991502933843</v>
      </c>
      <c r="Y82" s="143">
        <v>8.7784009645438275</v>
      </c>
      <c r="Z82" s="143">
        <v>-0.89560720360231993</v>
      </c>
      <c r="AA82" s="143">
        <v>0.23451771799710408</v>
      </c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</row>
    <row r="83" spans="1:39" x14ac:dyDescent="0.3">
      <c r="A83" s="198" t="s">
        <v>39</v>
      </c>
      <c r="B83" s="181" t="s">
        <v>100</v>
      </c>
      <c r="C83" s="142">
        <v>89784577144</v>
      </c>
      <c r="D83" s="142">
        <v>314244219422</v>
      </c>
      <c r="E83" s="142">
        <v>178478964419</v>
      </c>
      <c r="F83" s="142">
        <v>224414734713</v>
      </c>
      <c r="G83" s="142">
        <v>113882500665</v>
      </c>
      <c r="H83" s="142">
        <v>168945425414</v>
      </c>
      <c r="I83" s="142">
        <v>225666519716</v>
      </c>
      <c r="J83" s="142">
        <v>319127717075</v>
      </c>
      <c r="K83" s="142">
        <v>287876861199</v>
      </c>
      <c r="L83" s="142">
        <v>368347284328</v>
      </c>
      <c r="M83" s="142">
        <v>424874833365</v>
      </c>
      <c r="N83" s="142">
        <v>692070062505</v>
      </c>
      <c r="O83" s="150"/>
      <c r="P83" s="143"/>
      <c r="Q83" s="143">
        <v>2.4999799455312117</v>
      </c>
      <c r="R83" s="143">
        <v>-0.43203739834170252</v>
      </c>
      <c r="S83" s="143">
        <v>0.25737358149479439</v>
      </c>
      <c r="T83" s="143">
        <v>-0.49253554669374855</v>
      </c>
      <c r="U83" s="143">
        <v>0.48350645996942632</v>
      </c>
      <c r="V83" s="143">
        <v>0.33573619506420616</v>
      </c>
      <c r="W83" s="143">
        <v>0.41415624026382103</v>
      </c>
      <c r="X83" s="143">
        <v>-9.7925859158938477E-2</v>
      </c>
      <c r="Y83" s="143">
        <v>0.27953070904637034</v>
      </c>
      <c r="Z83" s="143">
        <v>0.15346264637223239</v>
      </c>
      <c r="AA83" s="143">
        <v>0.62887986803976892</v>
      </c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</row>
    <row r="84" spans="1:39" x14ac:dyDescent="0.3">
      <c r="A84" s="198" t="s">
        <v>42</v>
      </c>
      <c r="B84" s="181" t="s">
        <v>101</v>
      </c>
      <c r="C84" s="142">
        <v>32338729</v>
      </c>
      <c r="D84" s="142">
        <v>0</v>
      </c>
      <c r="E84" s="142">
        <v>181961334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909091</v>
      </c>
      <c r="M84" s="142">
        <v>0</v>
      </c>
      <c r="N84" s="142">
        <v>0</v>
      </c>
      <c r="O84" s="150"/>
      <c r="P84" s="143"/>
      <c r="Q84" s="143">
        <v>-1</v>
      </c>
      <c r="R84" s="143" t="e">
        <v>#N/A</v>
      </c>
      <c r="S84" s="143">
        <v>-1</v>
      </c>
      <c r="T84" s="143"/>
      <c r="U84" s="143"/>
      <c r="V84" s="143"/>
      <c r="W84" s="143"/>
      <c r="X84" s="143"/>
      <c r="Y84" s="143" t="e">
        <v>#N/A</v>
      </c>
      <c r="Z84" s="143">
        <v>-1</v>
      </c>
      <c r="AA84" s="143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</row>
    <row r="85" spans="1:39" x14ac:dyDescent="0.3">
      <c r="A85" s="198" t="s">
        <v>44</v>
      </c>
      <c r="B85" s="181" t="s">
        <v>102</v>
      </c>
      <c r="C85" s="142">
        <v>0</v>
      </c>
      <c r="D85" s="142">
        <v>188255868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50"/>
      <c r="P85" s="143"/>
      <c r="Q85" s="143" t="e">
        <v>#N/A</v>
      </c>
      <c r="R85" s="143">
        <v>-1</v>
      </c>
      <c r="S85" s="143"/>
      <c r="T85" s="143"/>
      <c r="U85" s="143"/>
      <c r="V85" s="143"/>
      <c r="W85" s="143"/>
      <c r="X85" s="143"/>
      <c r="Y85" s="143"/>
      <c r="Z85" s="143"/>
      <c r="AA85" s="143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</row>
    <row r="86" spans="1:39" x14ac:dyDescent="0.3">
      <c r="A86" s="199"/>
      <c r="B86" s="178" t="s">
        <v>1361</v>
      </c>
      <c r="C86" s="157">
        <v>184425327738</v>
      </c>
      <c r="D86" s="157">
        <v>415659169610</v>
      </c>
      <c r="E86" s="157">
        <v>283268015119</v>
      </c>
      <c r="F86" s="157">
        <v>346004720344</v>
      </c>
      <c r="G86" s="157">
        <v>245709675546</v>
      </c>
      <c r="H86" s="157">
        <v>306175726567</v>
      </c>
      <c r="I86" s="157">
        <v>361970457639</v>
      </c>
      <c r="J86" s="157">
        <v>462773643074</v>
      </c>
      <c r="K86" s="157">
        <v>422036325325</v>
      </c>
      <c r="L86" s="157">
        <v>556526267141</v>
      </c>
      <c r="M86" s="157">
        <v>574480265905</v>
      </c>
      <c r="N86" s="157">
        <v>890692130259</v>
      </c>
      <c r="O86" s="224"/>
      <c r="P86" s="154"/>
      <c r="Q86" s="154">
        <v>1.2538074065428666</v>
      </c>
      <c r="R86" s="154">
        <v>-0.31850892310451973</v>
      </c>
      <c r="S86" s="154">
        <v>0.221474723147421</v>
      </c>
      <c r="T86" s="154">
        <v>-0.2898661171393444</v>
      </c>
      <c r="U86" s="154">
        <v>0.24608738295159238</v>
      </c>
      <c r="V86" s="154">
        <v>0.18223107265098792</v>
      </c>
      <c r="W86" s="154">
        <v>0.2784845649904748</v>
      </c>
      <c r="X86" s="154">
        <v>-8.8028603959378615E-2</v>
      </c>
      <c r="Y86" s="154">
        <v>0.31866911387884089</v>
      </c>
      <c r="Z86" s="154">
        <v>3.2260829046279804E-2</v>
      </c>
      <c r="AA86" s="154">
        <v>0.55043120385668898</v>
      </c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</row>
    <row r="87" spans="1:39" x14ac:dyDescent="0.3">
      <c r="A87" s="201"/>
      <c r="B87" s="183" t="s">
        <v>1371</v>
      </c>
      <c r="C87" s="158">
        <v>356459076773</v>
      </c>
      <c r="D87" s="158">
        <v>423660419434</v>
      </c>
      <c r="E87" s="158">
        <v>472529698391</v>
      </c>
      <c r="F87" s="158">
        <v>563852877512</v>
      </c>
      <c r="G87" s="158">
        <v>657521681348</v>
      </c>
      <c r="H87" s="158">
        <v>722656631991</v>
      </c>
      <c r="I87" s="158">
        <v>723557853131</v>
      </c>
      <c r="J87" s="158">
        <v>762726377023</v>
      </c>
      <c r="K87" s="158">
        <v>772598734037</v>
      </c>
      <c r="L87" s="158">
        <v>693746717777</v>
      </c>
      <c r="M87" s="158">
        <v>797735589696</v>
      </c>
      <c r="N87" s="158">
        <v>1002429829043</v>
      </c>
      <c r="O87" s="224"/>
      <c r="P87" s="156"/>
      <c r="Q87" s="156">
        <v>0.18852470603180937</v>
      </c>
      <c r="R87" s="156">
        <v>0.11535011701656761</v>
      </c>
      <c r="S87" s="156">
        <v>0.19326442217698148</v>
      </c>
      <c r="T87" s="156">
        <v>0.16612277346054083</v>
      </c>
      <c r="U87" s="156">
        <v>9.9061297126302073E-2</v>
      </c>
      <c r="V87" s="156">
        <v>1.2470945399296607E-3</v>
      </c>
      <c r="W87" s="156">
        <v>5.4133230290444478E-2</v>
      </c>
      <c r="X87" s="156">
        <v>1.2943510689289228E-2</v>
      </c>
      <c r="Y87" s="156">
        <v>-0.102060762962917</v>
      </c>
      <c r="Z87" s="156">
        <v>0.14989457860386812</v>
      </c>
      <c r="AA87" s="156">
        <v>0.25659409206627548</v>
      </c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</row>
    <row r="88" spans="1:39" x14ac:dyDescent="0.3">
      <c r="A88" s="202"/>
      <c r="B88" s="184" t="s">
        <v>131</v>
      </c>
      <c r="C88" s="159">
        <v>423106358516</v>
      </c>
      <c r="D88" s="159">
        <v>513127146673</v>
      </c>
      <c r="E88" s="159">
        <v>629355026552</v>
      </c>
      <c r="F88" s="159">
        <v>703075877483</v>
      </c>
      <c r="G88" s="159">
        <v>763430898703</v>
      </c>
      <c r="H88" s="159">
        <v>803707900556</v>
      </c>
      <c r="I88" s="159">
        <v>843175055325</v>
      </c>
      <c r="J88" s="159">
        <v>949238376486</v>
      </c>
      <c r="K88" s="159">
        <v>1014366539065</v>
      </c>
      <c r="L88" s="159">
        <v>1176450035270</v>
      </c>
      <c r="M88" s="159">
        <v>1076821529598</v>
      </c>
      <c r="N88" s="159">
        <v>1079285619244</v>
      </c>
      <c r="O88" s="225"/>
      <c r="P88" s="160"/>
      <c r="Q88" s="160">
        <v>0.21276160555170631</v>
      </c>
      <c r="R88" s="160">
        <v>0.22650892791892852</v>
      </c>
      <c r="S88" s="160">
        <v>0.11713714488766191</v>
      </c>
      <c r="T88" s="160">
        <v>8.5844249750211876E-2</v>
      </c>
      <c r="U88" s="160">
        <v>5.2757888004568487E-2</v>
      </c>
      <c r="V88" s="160">
        <v>4.9106341671765197E-2</v>
      </c>
      <c r="W88" s="160">
        <v>0.12579039250647428</v>
      </c>
      <c r="X88" s="160">
        <v>6.8610966636324822E-2</v>
      </c>
      <c r="Y88" s="160">
        <v>0.1597878971386435</v>
      </c>
      <c r="Z88" s="160">
        <v>-8.4685709282277255E-2</v>
      </c>
      <c r="AA88" s="160">
        <v>2.2882990154551308E-3</v>
      </c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</row>
    <row r="89" spans="1:39" x14ac:dyDescent="0.3">
      <c r="A89" s="198" t="s">
        <v>35</v>
      </c>
      <c r="B89" s="175" t="s">
        <v>115</v>
      </c>
      <c r="C89" s="142">
        <v>37786661711</v>
      </c>
      <c r="D89" s="142">
        <v>41567396340</v>
      </c>
      <c r="E89" s="142">
        <v>40446985489</v>
      </c>
      <c r="F89" s="142">
        <v>42722394039</v>
      </c>
      <c r="G89" s="142">
        <v>49658070174</v>
      </c>
      <c r="H89" s="142">
        <v>53042131388</v>
      </c>
      <c r="I89" s="142">
        <v>55080203056</v>
      </c>
      <c r="J89" s="142">
        <v>61091749797</v>
      </c>
      <c r="K89" s="142">
        <v>69171414684</v>
      </c>
      <c r="L89" s="142">
        <v>68989522703</v>
      </c>
      <c r="M89" s="142">
        <v>71144785125</v>
      </c>
      <c r="N89" s="142">
        <v>73396338756</v>
      </c>
      <c r="O89" s="150"/>
      <c r="P89" s="143"/>
      <c r="Q89" s="143">
        <v>0.10005474042443385</v>
      </c>
      <c r="R89" s="143">
        <v>-2.6954078187520158E-2</v>
      </c>
      <c r="S89" s="143">
        <v>5.6256567022005211E-2</v>
      </c>
      <c r="T89" s="143">
        <v>0.16234287171895434</v>
      </c>
      <c r="U89" s="143">
        <v>6.8147255866818357E-2</v>
      </c>
      <c r="V89" s="143">
        <v>3.8423638241299685E-2</v>
      </c>
      <c r="W89" s="143">
        <v>0.10914169533630913</v>
      </c>
      <c r="X89" s="143">
        <v>0.13225459925190686</v>
      </c>
      <c r="Y89" s="143">
        <v>-2.6295830702747214E-3</v>
      </c>
      <c r="Z89" s="143">
        <v>3.1240430974981637E-2</v>
      </c>
      <c r="AA89" s="143">
        <v>3.1647486559191362E-2</v>
      </c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</row>
    <row r="90" spans="1:39" x14ac:dyDescent="0.3">
      <c r="A90" s="198" t="s">
        <v>40</v>
      </c>
      <c r="B90" s="175" t="s">
        <v>116</v>
      </c>
      <c r="C90" s="142">
        <v>381138454</v>
      </c>
      <c r="D90" s="142">
        <v>72473965</v>
      </c>
      <c r="E90" s="142">
        <v>8291679</v>
      </c>
      <c r="F90" s="142">
        <v>1732323</v>
      </c>
      <c r="G90" s="142">
        <v>29583304</v>
      </c>
      <c r="H90" s="142">
        <v>18088151</v>
      </c>
      <c r="I90" s="142">
        <v>713959768</v>
      </c>
      <c r="J90" s="142">
        <v>216422105</v>
      </c>
      <c r="K90" s="142">
        <v>0</v>
      </c>
      <c r="L90" s="142">
        <v>347338379</v>
      </c>
      <c r="M90" s="142">
        <v>0</v>
      </c>
      <c r="N90" s="142">
        <v>1158378108</v>
      </c>
      <c r="O90" s="150"/>
      <c r="P90" s="143"/>
      <c r="Q90" s="143">
        <v>-0.80984871969911487</v>
      </c>
      <c r="R90" s="143">
        <v>-0.88559092910122961</v>
      </c>
      <c r="S90" s="143">
        <v>-0.79107693387551548</v>
      </c>
      <c r="T90" s="143">
        <v>16.077244832516801</v>
      </c>
      <c r="U90" s="143">
        <v>-0.3885689373979323</v>
      </c>
      <c r="V90" s="143">
        <v>38.471130465463276</v>
      </c>
      <c r="W90" s="143">
        <v>-0.69687072759539581</v>
      </c>
      <c r="X90" s="143">
        <v>-1</v>
      </c>
      <c r="Y90" s="143" t="e">
        <v>#N/A</v>
      </c>
      <c r="Z90" s="143">
        <v>-1</v>
      </c>
      <c r="AA90" s="143" t="e">
        <v>#N/A</v>
      </c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</row>
    <row r="91" spans="1:39" x14ac:dyDescent="0.3">
      <c r="A91" s="198" t="s">
        <v>41</v>
      </c>
      <c r="B91" s="175" t="s">
        <v>137</v>
      </c>
      <c r="C91" s="142">
        <v>38833473046</v>
      </c>
      <c r="D91" s="142">
        <v>53239966595</v>
      </c>
      <c r="E91" s="142">
        <v>59242142911</v>
      </c>
      <c r="F91" s="142">
        <v>75728322597</v>
      </c>
      <c r="G91" s="142">
        <v>99760950982</v>
      </c>
      <c r="H91" s="142">
        <v>106552549587</v>
      </c>
      <c r="I91" s="142">
        <v>123327124733</v>
      </c>
      <c r="J91" s="142">
        <v>135821685824</v>
      </c>
      <c r="K91" s="142">
        <v>158176366587</v>
      </c>
      <c r="L91" s="142">
        <v>166710067093</v>
      </c>
      <c r="M91" s="142">
        <v>187596948856</v>
      </c>
      <c r="N91" s="142">
        <v>176200546247</v>
      </c>
      <c r="O91" s="150"/>
      <c r="P91" s="143"/>
      <c r="Q91" s="143">
        <v>0.37098133179936954</v>
      </c>
      <c r="R91" s="143">
        <v>0.11273816833242889</v>
      </c>
      <c r="S91" s="143">
        <v>0.27828466149118425</v>
      </c>
      <c r="T91" s="143">
        <v>0.31735323800704474</v>
      </c>
      <c r="U91" s="143">
        <v>6.8078727579746312E-2</v>
      </c>
      <c r="V91" s="143">
        <v>0.15743006817780159</v>
      </c>
      <c r="W91" s="143">
        <v>0.10131235215327039</v>
      </c>
      <c r="X91" s="143">
        <v>0.16458845012399248</v>
      </c>
      <c r="Y91" s="143">
        <v>5.3950540716879436E-2</v>
      </c>
      <c r="Z91" s="143">
        <v>0.12528866508912229</v>
      </c>
      <c r="AA91" s="143">
        <v>-6.0749402794114227E-2</v>
      </c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</row>
    <row r="92" spans="1:39" x14ac:dyDescent="0.3">
      <c r="A92" s="198" t="s">
        <v>43</v>
      </c>
      <c r="B92" s="175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926765</v>
      </c>
      <c r="L92" s="142">
        <v>0</v>
      </c>
      <c r="M92" s="142">
        <v>0</v>
      </c>
      <c r="N92" s="142">
        <v>0</v>
      </c>
      <c r="O92" s="150"/>
      <c r="P92" s="143"/>
      <c r="Q92" s="143"/>
      <c r="R92" s="143"/>
      <c r="S92" s="143"/>
      <c r="T92" s="143"/>
      <c r="U92" s="143"/>
      <c r="V92" s="143"/>
      <c r="W92" s="143"/>
      <c r="X92" s="143" t="e">
        <v>#N/A</v>
      </c>
      <c r="Y92" s="143">
        <v>-1</v>
      </c>
      <c r="Z92" s="143"/>
      <c r="AA92" s="143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</row>
    <row r="93" spans="1:39" x14ac:dyDescent="0.3">
      <c r="A93" s="198" t="s">
        <v>45</v>
      </c>
      <c r="B93" s="175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42">
        <v>0</v>
      </c>
      <c r="O93" s="150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</row>
    <row r="94" spans="1:39" x14ac:dyDescent="0.3">
      <c r="A94" s="198" t="s">
        <v>47</v>
      </c>
      <c r="B94" s="175" t="s">
        <v>118</v>
      </c>
      <c r="C94" s="142">
        <v>38031444644</v>
      </c>
      <c r="D94" s="142">
        <v>26816534393</v>
      </c>
      <c r="E94" s="142">
        <v>40380145443</v>
      </c>
      <c r="F94" s="142">
        <v>94614546188</v>
      </c>
      <c r="G94" s="142">
        <v>82868526426</v>
      </c>
      <c r="H94" s="142">
        <v>106118851050</v>
      </c>
      <c r="I94" s="142">
        <v>102040626581</v>
      </c>
      <c r="J94" s="142">
        <v>75069231948</v>
      </c>
      <c r="K94" s="142">
        <v>68645744065</v>
      </c>
      <c r="L94" s="142">
        <v>75232845910</v>
      </c>
      <c r="M94" s="142">
        <v>60913538147</v>
      </c>
      <c r="N94" s="142">
        <v>49746147718</v>
      </c>
      <c r="O94" s="150"/>
      <c r="P94" s="143"/>
      <c r="Q94" s="143">
        <v>-0.29488520238921057</v>
      </c>
      <c r="R94" s="143">
        <v>0.50579283852355461</v>
      </c>
      <c r="S94" s="143">
        <v>1.3430957256346798</v>
      </c>
      <c r="T94" s="143">
        <v>-0.12414602442483369</v>
      </c>
      <c r="U94" s="143">
        <v>0.28056881939082245</v>
      </c>
      <c r="V94" s="143">
        <v>-3.8430725819661005E-2</v>
      </c>
      <c r="W94" s="143">
        <v>-0.26432015890837424</v>
      </c>
      <c r="X94" s="143">
        <v>-8.5567518360245232E-2</v>
      </c>
      <c r="Y94" s="143">
        <v>9.5957905835542201E-2</v>
      </c>
      <c r="Z94" s="143">
        <v>-0.19033319276702609</v>
      </c>
      <c r="AA94" s="143">
        <v>-0.18333183014341115</v>
      </c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</row>
    <row r="95" spans="1:39" x14ac:dyDescent="0.3">
      <c r="A95" s="199"/>
      <c r="B95" s="178" t="s">
        <v>132</v>
      </c>
      <c r="C95" s="161">
        <v>115032717855</v>
      </c>
      <c r="D95" s="161">
        <v>121696371293</v>
      </c>
      <c r="E95" s="161">
        <v>140077565522</v>
      </c>
      <c r="F95" s="161">
        <v>213066995147</v>
      </c>
      <c r="G95" s="161">
        <v>232317130886</v>
      </c>
      <c r="H95" s="161">
        <v>265731620176</v>
      </c>
      <c r="I95" s="161">
        <v>281161914138</v>
      </c>
      <c r="J95" s="161">
        <v>272199089674</v>
      </c>
      <c r="K95" s="161">
        <v>295994452101</v>
      </c>
      <c r="L95" s="161">
        <v>311279774085</v>
      </c>
      <c r="M95" s="161">
        <v>319655272128</v>
      </c>
      <c r="N95" s="161">
        <v>300501410829</v>
      </c>
      <c r="O95" s="224"/>
      <c r="P95" s="154"/>
      <c r="Q95" s="154">
        <v>5.7928331715152659E-2</v>
      </c>
      <c r="R95" s="154">
        <v>0.15104143232623479</v>
      </c>
      <c r="S95" s="154">
        <v>0.52106437853202547</v>
      </c>
      <c r="T95" s="154">
        <v>9.0347806922038254E-2</v>
      </c>
      <c r="U95" s="154">
        <v>0.14383136173628452</v>
      </c>
      <c r="V95" s="154">
        <v>5.8067210638237832E-2</v>
      </c>
      <c r="W95" s="154">
        <v>-3.1877804259082043E-2</v>
      </c>
      <c r="X95" s="154">
        <v>8.7418964021880319E-2</v>
      </c>
      <c r="Y95" s="154">
        <v>5.1640569191426344E-2</v>
      </c>
      <c r="Z95" s="154">
        <v>2.6906656777233806E-2</v>
      </c>
      <c r="AA95" s="154">
        <v>-5.9920367249035045E-2</v>
      </c>
      <c r="AB95" s="214"/>
      <c r="AC95" s="214"/>
      <c r="AD95" s="214"/>
      <c r="AE95" s="214"/>
      <c r="AF95" s="214"/>
      <c r="AG95" s="214"/>
      <c r="AH95" s="214"/>
      <c r="AI95" s="214"/>
      <c r="AJ95" s="214"/>
      <c r="AK95" s="214"/>
      <c r="AL95" s="214"/>
      <c r="AM95" s="214"/>
    </row>
    <row r="96" spans="1:39" x14ac:dyDescent="0.3">
      <c r="A96" s="198" t="s">
        <v>52</v>
      </c>
      <c r="B96" s="175" t="s">
        <v>119</v>
      </c>
      <c r="C96" s="142">
        <v>195913883300</v>
      </c>
      <c r="D96" s="142">
        <v>246945692887</v>
      </c>
      <c r="E96" s="142">
        <v>299708538475</v>
      </c>
      <c r="F96" s="142">
        <v>357419100406</v>
      </c>
      <c r="G96" s="142">
        <v>396401085145</v>
      </c>
      <c r="H96" s="142">
        <v>431878384804</v>
      </c>
      <c r="I96" s="142">
        <v>442819436055</v>
      </c>
      <c r="J96" s="142">
        <v>487088426064</v>
      </c>
      <c r="K96" s="142">
        <v>534854128119</v>
      </c>
      <c r="L96" s="142">
        <v>554138078822</v>
      </c>
      <c r="M96" s="142">
        <v>540097954249</v>
      </c>
      <c r="N96" s="142">
        <v>566907327051</v>
      </c>
      <c r="O96" s="150"/>
      <c r="P96" s="143"/>
      <c r="Q96" s="143">
        <v>0.26048082314235876</v>
      </c>
      <c r="R96" s="143">
        <v>0.21366173659948706</v>
      </c>
      <c r="S96" s="143">
        <v>0.19255561494726625</v>
      </c>
      <c r="T96" s="143">
        <v>0.10906519739633258</v>
      </c>
      <c r="U96" s="143">
        <v>8.949849278546429E-2</v>
      </c>
      <c r="V96" s="143">
        <v>2.5333639366937444E-2</v>
      </c>
      <c r="W96" s="143">
        <v>9.997074745269674E-2</v>
      </c>
      <c r="X96" s="143">
        <v>9.8063718000813038E-2</v>
      </c>
      <c r="Y96" s="143">
        <v>3.605459823376278E-2</v>
      </c>
      <c r="Z96" s="143">
        <v>-2.5336870194603511E-2</v>
      </c>
      <c r="AA96" s="143">
        <v>4.9637982501300471E-2</v>
      </c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</row>
    <row r="97" spans="1:39" x14ac:dyDescent="0.3">
      <c r="A97" s="198" t="s">
        <v>58</v>
      </c>
      <c r="B97" s="175" t="s">
        <v>120</v>
      </c>
      <c r="C97" s="142">
        <v>1268568754</v>
      </c>
      <c r="D97" s="142">
        <v>454278702</v>
      </c>
      <c r="E97" s="142">
        <v>528105513</v>
      </c>
      <c r="F97" s="142">
        <v>556415488</v>
      </c>
      <c r="G97" s="142">
        <v>992692984</v>
      </c>
      <c r="H97" s="142">
        <v>943503319</v>
      </c>
      <c r="I97" s="142">
        <v>274382892</v>
      </c>
      <c r="J97" s="142">
        <v>1163183861</v>
      </c>
      <c r="K97" s="142">
        <v>157689481</v>
      </c>
      <c r="L97" s="142">
        <v>492945356</v>
      </c>
      <c r="M97" s="142">
        <v>304876787</v>
      </c>
      <c r="N97" s="142">
        <v>700562118</v>
      </c>
      <c r="O97" s="150"/>
      <c r="P97" s="143"/>
      <c r="Q97" s="143">
        <v>-0.64189666459339578</v>
      </c>
      <c r="R97" s="143">
        <v>0.16251435666028646</v>
      </c>
      <c r="S97" s="143">
        <v>5.3606664393976988E-2</v>
      </c>
      <c r="T97" s="143">
        <v>0.78408582329038268</v>
      </c>
      <c r="U97" s="143">
        <v>-4.9551740359635721E-2</v>
      </c>
      <c r="V97" s="143">
        <v>-0.70918714701415908</v>
      </c>
      <c r="W97" s="143">
        <v>3.2392725454617626</v>
      </c>
      <c r="X97" s="143">
        <v>-0.86443288435550258</v>
      </c>
      <c r="Y97" s="143">
        <v>2.1260509760952284</v>
      </c>
      <c r="Z97" s="143">
        <v>-0.38152011518290885</v>
      </c>
      <c r="AA97" s="143">
        <v>1.2978532570274037</v>
      </c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</row>
    <row r="98" spans="1:39" x14ac:dyDescent="0.3">
      <c r="A98" s="198" t="s">
        <v>60</v>
      </c>
      <c r="B98" s="175" t="s">
        <v>139</v>
      </c>
      <c r="C98" s="142">
        <v>23720795338</v>
      </c>
      <c r="D98" s="142">
        <v>33296101028</v>
      </c>
      <c r="E98" s="142">
        <v>36294809330</v>
      </c>
      <c r="F98" s="142">
        <v>40421755406</v>
      </c>
      <c r="G98" s="142">
        <v>50562582756</v>
      </c>
      <c r="H98" s="142">
        <v>54839677795</v>
      </c>
      <c r="I98" s="142">
        <v>59449683819</v>
      </c>
      <c r="J98" s="142">
        <v>67853427851</v>
      </c>
      <c r="K98" s="142">
        <v>68868775989</v>
      </c>
      <c r="L98" s="142">
        <v>63285390088</v>
      </c>
      <c r="M98" s="142">
        <v>61161362363</v>
      </c>
      <c r="N98" s="142">
        <v>59704509065</v>
      </c>
      <c r="O98" s="150"/>
      <c r="P98" s="143"/>
      <c r="Q98" s="143">
        <v>0.40366714326229403</v>
      </c>
      <c r="R98" s="143">
        <v>9.0061845363764048E-2</v>
      </c>
      <c r="S98" s="143">
        <v>0.11370623381643763</v>
      </c>
      <c r="T98" s="143">
        <v>0.25087548148625793</v>
      </c>
      <c r="U98" s="143">
        <v>8.4590121901802151E-2</v>
      </c>
      <c r="V98" s="143">
        <v>8.4063331685371834E-2</v>
      </c>
      <c r="W98" s="143">
        <v>0.14135893569402258</v>
      </c>
      <c r="X98" s="143">
        <v>1.4963844424037198E-2</v>
      </c>
      <c r="Y98" s="143">
        <v>-8.1072820313980887E-2</v>
      </c>
      <c r="Z98" s="143">
        <v>-3.3562686775675754E-2</v>
      </c>
      <c r="AA98" s="143">
        <v>-2.3819830718508239E-2</v>
      </c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</row>
    <row r="99" spans="1:39" x14ac:dyDescent="0.3">
      <c r="A99" s="198" t="s">
        <v>62</v>
      </c>
      <c r="B99" s="175" t="s">
        <v>121</v>
      </c>
      <c r="C99" s="142">
        <v>3738</v>
      </c>
      <c r="D99" s="142">
        <v>46542711</v>
      </c>
      <c r="E99" s="142">
        <v>4859268</v>
      </c>
      <c r="F99" s="142">
        <v>6641554</v>
      </c>
      <c r="G99" s="142">
        <v>0</v>
      </c>
      <c r="H99" s="142">
        <v>69474209</v>
      </c>
      <c r="I99" s="142">
        <v>0</v>
      </c>
      <c r="J99" s="142">
        <v>258465</v>
      </c>
      <c r="K99" s="142">
        <v>0</v>
      </c>
      <c r="L99" s="142">
        <v>0</v>
      </c>
      <c r="M99" s="142">
        <v>0</v>
      </c>
      <c r="N99" s="142">
        <v>267312846</v>
      </c>
      <c r="O99" s="150"/>
      <c r="P99" s="143"/>
      <c r="Q99" s="143">
        <v>12450.233547351525</v>
      </c>
      <c r="R99" s="143">
        <v>-0.89559551011113214</v>
      </c>
      <c r="S99" s="143">
        <v>0.36678075792485609</v>
      </c>
      <c r="T99" s="143">
        <v>-1</v>
      </c>
      <c r="U99" s="143" t="e">
        <v>#N/A</v>
      </c>
      <c r="V99" s="143">
        <v>-1</v>
      </c>
      <c r="W99" s="143" t="e">
        <v>#N/A</v>
      </c>
      <c r="X99" s="143">
        <v>-1</v>
      </c>
      <c r="Y99" s="143"/>
      <c r="Z99" s="143"/>
      <c r="AA99" s="143" t="e">
        <v>#N/A</v>
      </c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</row>
    <row r="100" spans="1:39" x14ac:dyDescent="0.3">
      <c r="A100" s="198" t="s">
        <v>64</v>
      </c>
      <c r="B100" s="175" t="s">
        <v>140</v>
      </c>
      <c r="C100" s="142">
        <v>9842013</v>
      </c>
      <c r="D100" s="142">
        <v>80843126</v>
      </c>
      <c r="E100" s="142">
        <v>118920873</v>
      </c>
      <c r="F100" s="142">
        <v>0</v>
      </c>
      <c r="G100" s="142">
        <v>4441423</v>
      </c>
      <c r="H100" s="142">
        <v>20989597</v>
      </c>
      <c r="I100" s="142">
        <v>174952165</v>
      </c>
      <c r="J100" s="142">
        <v>0</v>
      </c>
      <c r="K100" s="142">
        <v>0</v>
      </c>
      <c r="L100" s="142">
        <v>456212668</v>
      </c>
      <c r="M100" s="142">
        <v>5120928</v>
      </c>
      <c r="N100" s="142">
        <v>0</v>
      </c>
      <c r="O100" s="150"/>
      <c r="P100" s="143"/>
      <c r="Q100" s="143">
        <v>7.2140844560965327</v>
      </c>
      <c r="R100" s="143">
        <v>0.47100785043863835</v>
      </c>
      <c r="S100" s="143">
        <v>-1</v>
      </c>
      <c r="T100" s="143" t="e">
        <v>#N/A</v>
      </c>
      <c r="U100" s="143">
        <v>3.72587209099426</v>
      </c>
      <c r="V100" s="143">
        <v>7.3351845678599741</v>
      </c>
      <c r="W100" s="143">
        <v>-1</v>
      </c>
      <c r="X100" s="143"/>
      <c r="Y100" s="143" t="e">
        <v>#N/A</v>
      </c>
      <c r="Z100" s="143">
        <v>-0.98877512976031612</v>
      </c>
      <c r="AA100" s="143">
        <v>-1</v>
      </c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</row>
    <row r="101" spans="1:39" x14ac:dyDescent="0.3">
      <c r="A101" s="198" t="s">
        <v>65</v>
      </c>
      <c r="B101" s="175" t="s">
        <v>122</v>
      </c>
      <c r="C101" s="142">
        <v>204009008416</v>
      </c>
      <c r="D101" s="142">
        <v>240952232062</v>
      </c>
      <c r="E101" s="142">
        <v>280123367906</v>
      </c>
      <c r="F101" s="142">
        <v>313086345038</v>
      </c>
      <c r="G101" s="142">
        <v>361967231065</v>
      </c>
      <c r="H101" s="142">
        <v>410265487767</v>
      </c>
      <c r="I101" s="142">
        <v>442437815332</v>
      </c>
      <c r="J101" s="142">
        <v>486239121503</v>
      </c>
      <c r="K101" s="142">
        <v>509606450998</v>
      </c>
      <c r="L101" s="142">
        <v>562590784288</v>
      </c>
      <c r="M101" s="142">
        <v>569548821392</v>
      </c>
      <c r="N101" s="142">
        <v>617996302014</v>
      </c>
      <c r="O101" s="150"/>
      <c r="P101" s="143"/>
      <c r="Q101" s="143">
        <v>0.18108623698943793</v>
      </c>
      <c r="R101" s="143">
        <v>0.16256805553857978</v>
      </c>
      <c r="S101" s="143">
        <v>0.11767307161272345</v>
      </c>
      <c r="T101" s="143">
        <v>0.15612589562495049</v>
      </c>
      <c r="U101" s="143">
        <v>0.13343267720642604</v>
      </c>
      <c r="V101" s="143">
        <v>7.8418313322205391E-2</v>
      </c>
      <c r="W101" s="143">
        <v>9.8999915136394945E-2</v>
      </c>
      <c r="X101" s="143">
        <v>4.8057279765498784E-2</v>
      </c>
      <c r="Y101" s="143">
        <v>0.10397108040182146</v>
      </c>
      <c r="Z101" s="143">
        <v>1.2367847640458507E-2</v>
      </c>
      <c r="AA101" s="143">
        <v>8.5062910855635554E-2</v>
      </c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</row>
    <row r="102" spans="1:39" x14ac:dyDescent="0.3">
      <c r="A102" s="198" t="s">
        <v>67</v>
      </c>
      <c r="B102" s="175" t="s">
        <v>123</v>
      </c>
      <c r="C102" s="142">
        <v>47501462436</v>
      </c>
      <c r="D102" s="142">
        <v>41776571259</v>
      </c>
      <c r="E102" s="142">
        <v>59124435777</v>
      </c>
      <c r="F102" s="142">
        <v>113638464028</v>
      </c>
      <c r="G102" s="142">
        <v>109649812382</v>
      </c>
      <c r="H102" s="142">
        <v>127472612108</v>
      </c>
      <c r="I102" s="142">
        <v>125600387180</v>
      </c>
      <c r="J102" s="142">
        <v>100676946698</v>
      </c>
      <c r="K102" s="142">
        <v>98366593434</v>
      </c>
      <c r="L102" s="142">
        <v>91511456624</v>
      </c>
      <c r="M102" s="142">
        <v>110410112125</v>
      </c>
      <c r="N102" s="142">
        <v>70547308687</v>
      </c>
      <c r="O102" s="150"/>
      <c r="P102" s="143"/>
      <c r="Q102" s="143">
        <v>-0.12052031418429066</v>
      </c>
      <c r="R102" s="143">
        <v>0.41525343021688776</v>
      </c>
      <c r="S102" s="143">
        <v>0.92202196155597838</v>
      </c>
      <c r="T102" s="143">
        <v>-3.5099485725336943E-2</v>
      </c>
      <c r="U102" s="143">
        <v>0.1625429112811303</v>
      </c>
      <c r="V102" s="143">
        <v>-1.4687272011134289E-2</v>
      </c>
      <c r="W102" s="143">
        <v>-0.19843442398216338</v>
      </c>
      <c r="X102" s="143">
        <v>-2.294818565495782E-2</v>
      </c>
      <c r="Y102" s="143">
        <v>-6.9689683973853556E-2</v>
      </c>
      <c r="Z102" s="143">
        <v>0.20651682530473026</v>
      </c>
      <c r="AA102" s="143">
        <v>-0.36104304823882094</v>
      </c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</row>
    <row r="103" spans="1:39" x14ac:dyDescent="0.3">
      <c r="A103" s="199"/>
      <c r="B103" s="178" t="s">
        <v>133</v>
      </c>
      <c r="C103" s="161">
        <v>472423563995</v>
      </c>
      <c r="D103" s="161">
        <v>563552261775</v>
      </c>
      <c r="E103" s="161">
        <v>675903037142</v>
      </c>
      <c r="F103" s="161">
        <v>825128721920</v>
      </c>
      <c r="G103" s="161">
        <v>919577845755</v>
      </c>
      <c r="H103" s="161">
        <v>1025490129599</v>
      </c>
      <c r="I103" s="161">
        <v>1070756657443</v>
      </c>
      <c r="J103" s="161">
        <v>1143021364442</v>
      </c>
      <c r="K103" s="161">
        <v>1211853638021</v>
      </c>
      <c r="L103" s="161">
        <v>1272474867846</v>
      </c>
      <c r="M103" s="161">
        <v>1281528247844</v>
      </c>
      <c r="N103" s="161">
        <v>1316123321781</v>
      </c>
      <c r="O103" s="224"/>
      <c r="P103" s="154"/>
      <c r="Q103" s="154">
        <v>0.19289617352991417</v>
      </c>
      <c r="R103" s="154">
        <v>0.19936176817591478</v>
      </c>
      <c r="S103" s="154">
        <v>0.22077972220540465</v>
      </c>
      <c r="T103" s="154">
        <v>0.11446592674077016</v>
      </c>
      <c r="U103" s="154">
        <v>0.11517489719105067</v>
      </c>
      <c r="V103" s="154">
        <v>4.4141358885336768E-2</v>
      </c>
      <c r="W103" s="154">
        <v>6.7489383789189228E-2</v>
      </c>
      <c r="X103" s="154">
        <v>6.021958619522616E-2</v>
      </c>
      <c r="Y103" s="154">
        <v>5.0023557237486749E-2</v>
      </c>
      <c r="Z103" s="154">
        <v>7.1147809884255508E-3</v>
      </c>
      <c r="AA103" s="154">
        <v>2.6995170801113133E-2</v>
      </c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</row>
    <row r="104" spans="1:39" x14ac:dyDescent="0.3">
      <c r="A104" s="201"/>
      <c r="B104" s="183" t="s">
        <v>134</v>
      </c>
      <c r="C104" s="162">
        <v>-357390846140</v>
      </c>
      <c r="D104" s="162">
        <v>-441855890482</v>
      </c>
      <c r="E104" s="162">
        <v>-535825471620</v>
      </c>
      <c r="F104" s="162">
        <v>-612061726773</v>
      </c>
      <c r="G104" s="162">
        <v>-687260714869</v>
      </c>
      <c r="H104" s="162">
        <v>-759758509423</v>
      </c>
      <c r="I104" s="162">
        <v>-789594743305</v>
      </c>
      <c r="J104" s="162">
        <v>-870822274768</v>
      </c>
      <c r="K104" s="162">
        <v>-915859185920</v>
      </c>
      <c r="L104" s="162">
        <v>-961195093761</v>
      </c>
      <c r="M104" s="162">
        <v>-961872975716</v>
      </c>
      <c r="N104" s="162">
        <v>-1015621910952</v>
      </c>
      <c r="O104" s="224"/>
      <c r="P104" s="156"/>
      <c r="Q104" s="156">
        <v>0.2363380183187811</v>
      </c>
      <c r="R104" s="156">
        <v>0.21267020121762537</v>
      </c>
      <c r="S104" s="156">
        <v>0.1422781468796348</v>
      </c>
      <c r="T104" s="156">
        <v>0.12286177162632761</v>
      </c>
      <c r="U104" s="156">
        <v>0.1054880527658546</v>
      </c>
      <c r="V104" s="156">
        <v>3.9270680764943666E-2</v>
      </c>
      <c r="W104" s="156">
        <v>0.10287243190475981</v>
      </c>
      <c r="X104" s="156">
        <v>5.1717683914319412E-2</v>
      </c>
      <c r="Y104" s="156">
        <v>4.9500958813290863E-2</v>
      </c>
      <c r="Z104" s="156">
        <v>7.0524907940128223E-4</v>
      </c>
      <c r="AA104" s="156">
        <v>5.5879452477589631E-2</v>
      </c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</row>
    <row r="105" spans="1:39" x14ac:dyDescent="0.3">
      <c r="A105" s="202"/>
      <c r="B105" s="184" t="s">
        <v>135</v>
      </c>
      <c r="C105" s="163">
        <v>65715512376</v>
      </c>
      <c r="D105" s="163">
        <v>71271256191</v>
      </c>
      <c r="E105" s="163">
        <v>93529554932</v>
      </c>
      <c r="F105" s="163">
        <v>91014150710</v>
      </c>
      <c r="G105" s="163">
        <v>76170183834</v>
      </c>
      <c r="H105" s="163">
        <v>43949391133</v>
      </c>
      <c r="I105" s="163">
        <v>53580312020</v>
      </c>
      <c r="J105" s="163">
        <v>78416101718</v>
      </c>
      <c r="K105" s="163">
        <v>98507353145</v>
      </c>
      <c r="L105" s="163">
        <v>215254941509</v>
      </c>
      <c r="M105" s="163">
        <v>114948553882</v>
      </c>
      <c r="N105" s="163">
        <v>63663708292</v>
      </c>
      <c r="O105" s="225"/>
      <c r="P105" s="160"/>
      <c r="Q105" s="160">
        <v>8.4542349502079173E-2</v>
      </c>
      <c r="R105" s="160">
        <v>0.31230400487610233</v>
      </c>
      <c r="S105" s="160">
        <v>-2.6894217809854903E-2</v>
      </c>
      <c r="T105" s="160">
        <v>-0.16309515344814451</v>
      </c>
      <c r="U105" s="160">
        <v>-0.42301056764179212</v>
      </c>
      <c r="V105" s="160">
        <v>0.21913661688406161</v>
      </c>
      <c r="W105" s="160">
        <v>0.4635245440289617</v>
      </c>
      <c r="X105" s="160">
        <v>0.25621334122489481</v>
      </c>
      <c r="Y105" s="160">
        <v>1.1851662301001116</v>
      </c>
      <c r="Z105" s="160">
        <v>-0.465988780205569</v>
      </c>
      <c r="AA105" s="160">
        <v>-0.44615476974722335</v>
      </c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</row>
    <row r="106" spans="1:39" x14ac:dyDescent="0.3">
      <c r="A106" s="198" t="s">
        <v>46</v>
      </c>
      <c r="B106" s="177" t="s">
        <v>124</v>
      </c>
      <c r="C106" s="142">
        <v>86021258397</v>
      </c>
      <c r="D106" s="142">
        <v>197531248271</v>
      </c>
      <c r="E106" s="142">
        <v>124103505804</v>
      </c>
      <c r="F106" s="142">
        <v>120212332788</v>
      </c>
      <c r="G106" s="142">
        <v>194538152630</v>
      </c>
      <c r="H106" s="142">
        <v>309791616170</v>
      </c>
      <c r="I106" s="142">
        <v>191719241757</v>
      </c>
      <c r="J106" s="142">
        <v>174001293732</v>
      </c>
      <c r="K106" s="142">
        <v>225767801649</v>
      </c>
      <c r="L106" s="142">
        <v>256375706418</v>
      </c>
      <c r="M106" s="142">
        <v>306006511028</v>
      </c>
      <c r="N106" s="142">
        <v>227070110840</v>
      </c>
      <c r="O106" s="150"/>
      <c r="P106" s="143"/>
      <c r="Q106" s="143">
        <v>1.2963073541585031</v>
      </c>
      <c r="R106" s="143">
        <v>-0.37172722346320575</v>
      </c>
      <c r="S106" s="143">
        <v>-3.1354255391829455E-2</v>
      </c>
      <c r="T106" s="143">
        <v>0.61828780889791912</v>
      </c>
      <c r="U106" s="143">
        <v>0.59244658172119702</v>
      </c>
      <c r="V106" s="143">
        <v>-0.3811348282201642</v>
      </c>
      <c r="W106" s="143">
        <v>-9.2416117770052097E-2</v>
      </c>
      <c r="X106" s="143">
        <v>0.29750645415735666</v>
      </c>
      <c r="Y106" s="143">
        <v>0.13557249769648716</v>
      </c>
      <c r="Z106" s="143">
        <v>0.19358622274873794</v>
      </c>
      <c r="AA106" s="143">
        <v>-0.25795660335076076</v>
      </c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</row>
    <row r="107" spans="1:39" x14ac:dyDescent="0.3">
      <c r="A107" s="198" t="s">
        <v>66</v>
      </c>
      <c r="B107" s="177" t="s">
        <v>125</v>
      </c>
      <c r="C107" s="142">
        <v>79362137330</v>
      </c>
      <c r="D107" s="142">
        <v>136358013199</v>
      </c>
      <c r="E107" s="142">
        <v>79181559217</v>
      </c>
      <c r="F107" s="142">
        <v>54383396322</v>
      </c>
      <c r="G107" s="142">
        <v>84053243354</v>
      </c>
      <c r="H107" s="142">
        <v>208195723242</v>
      </c>
      <c r="I107" s="142">
        <v>107776567306</v>
      </c>
      <c r="J107" s="142">
        <v>67731927844</v>
      </c>
      <c r="K107" s="142">
        <v>84355930160</v>
      </c>
      <c r="L107" s="142">
        <v>117285538648</v>
      </c>
      <c r="M107" s="142">
        <v>193907532349</v>
      </c>
      <c r="N107" s="142">
        <v>102117105171</v>
      </c>
      <c r="O107" s="150"/>
      <c r="P107" s="143"/>
      <c r="Q107" s="143">
        <v>0.71817465842688133</v>
      </c>
      <c r="R107" s="143">
        <v>-0.41931128681493068</v>
      </c>
      <c r="S107" s="143">
        <v>-0.31318103786059215</v>
      </c>
      <c r="T107" s="143">
        <v>0.54556811524471671</v>
      </c>
      <c r="U107" s="143">
        <v>1.4769505010670381</v>
      </c>
      <c r="V107" s="143">
        <v>-0.4823305415321909</v>
      </c>
      <c r="W107" s="143">
        <v>-0.37155237416594433</v>
      </c>
      <c r="X107" s="143">
        <v>0.24543819798379807</v>
      </c>
      <c r="Y107" s="143">
        <v>0.39036506888776623</v>
      </c>
      <c r="Z107" s="143">
        <v>0.6532944690731195</v>
      </c>
      <c r="AA107" s="143">
        <v>-0.47337215870909599</v>
      </c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</row>
    <row r="108" spans="1:39" x14ac:dyDescent="0.3">
      <c r="A108" s="201"/>
      <c r="B108" s="183" t="s">
        <v>136</v>
      </c>
      <c r="C108" s="162">
        <v>6659121067</v>
      </c>
      <c r="D108" s="162">
        <v>61173235072</v>
      </c>
      <c r="E108" s="162">
        <v>44921946587</v>
      </c>
      <c r="F108" s="162">
        <v>65828936466</v>
      </c>
      <c r="G108" s="162">
        <v>110484909276</v>
      </c>
      <c r="H108" s="162">
        <v>101595892928</v>
      </c>
      <c r="I108" s="162">
        <v>83942674451</v>
      </c>
      <c r="J108" s="162">
        <v>106269365888</v>
      </c>
      <c r="K108" s="162">
        <v>141411871489</v>
      </c>
      <c r="L108" s="162">
        <v>139090167770</v>
      </c>
      <c r="M108" s="162">
        <v>112098978679</v>
      </c>
      <c r="N108" s="162">
        <v>124953005669</v>
      </c>
      <c r="O108" s="224"/>
      <c r="P108" s="156"/>
      <c r="Q108" s="156">
        <v>8.1863827758216665</v>
      </c>
      <c r="R108" s="156">
        <v>-0.26566011207143891</v>
      </c>
      <c r="S108" s="156">
        <v>0.46540703303027153</v>
      </c>
      <c r="T108" s="156">
        <v>0.67836388079981158</v>
      </c>
      <c r="U108" s="156">
        <v>-8.0454574350914632E-2</v>
      </c>
      <c r="V108" s="156">
        <v>-0.1737591743940935</v>
      </c>
      <c r="W108" s="156">
        <v>0.26597545983637683</v>
      </c>
      <c r="X108" s="156">
        <v>0.33069271946195289</v>
      </c>
      <c r="Y108" s="156">
        <v>-1.6418025548729065E-2</v>
      </c>
      <c r="Z108" s="156">
        <v>-0.19405533492225513</v>
      </c>
      <c r="AA108" s="156">
        <v>0.1146667627258946</v>
      </c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</row>
    <row r="109" spans="1:39" x14ac:dyDescent="0.3">
      <c r="A109" s="198" t="s">
        <v>48</v>
      </c>
      <c r="B109" s="177" t="s">
        <v>126</v>
      </c>
      <c r="C109" s="142">
        <v>4922538051</v>
      </c>
      <c r="D109" s="142">
        <v>9086828295</v>
      </c>
      <c r="E109" s="142">
        <v>8826611219</v>
      </c>
      <c r="F109" s="142">
        <v>8935021743</v>
      </c>
      <c r="G109" s="142">
        <v>8078536900</v>
      </c>
      <c r="H109" s="142">
        <v>14418249915</v>
      </c>
      <c r="I109" s="142">
        <v>20575868362</v>
      </c>
      <c r="J109" s="142">
        <v>14043636628</v>
      </c>
      <c r="K109" s="142">
        <v>15634834889</v>
      </c>
      <c r="L109" s="142">
        <v>16001660564</v>
      </c>
      <c r="M109" s="142">
        <v>24015503125</v>
      </c>
      <c r="N109" s="142">
        <v>22761542165</v>
      </c>
      <c r="O109" s="150"/>
      <c r="P109" s="143"/>
      <c r="Q109" s="143">
        <v>0.84596405367634198</v>
      </c>
      <c r="R109" s="143">
        <v>-2.8636733032931128E-2</v>
      </c>
      <c r="S109" s="143">
        <v>1.2282236218429832E-2</v>
      </c>
      <c r="T109" s="143">
        <v>-9.5857051906001134E-2</v>
      </c>
      <c r="U109" s="143">
        <v>0.78476004918662934</v>
      </c>
      <c r="V109" s="143">
        <v>0.42707114131750012</v>
      </c>
      <c r="W109" s="143">
        <v>-0.31747052513535123</v>
      </c>
      <c r="X109" s="143">
        <v>0.11330386160999728</v>
      </c>
      <c r="Y109" s="143">
        <v>2.3462075397936211E-2</v>
      </c>
      <c r="Z109" s="143">
        <v>0.50081318304109468</v>
      </c>
      <c r="AA109" s="143">
        <v>-5.2214644576595748E-2</v>
      </c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</row>
    <row r="110" spans="1:39" x14ac:dyDescent="0.3">
      <c r="A110" s="198" t="s">
        <v>68</v>
      </c>
      <c r="B110" s="177" t="s">
        <v>127</v>
      </c>
      <c r="C110" s="142">
        <v>449344220</v>
      </c>
      <c r="D110" s="142">
        <v>182794385</v>
      </c>
      <c r="E110" s="142">
        <v>213156610</v>
      </c>
      <c r="F110" s="142">
        <v>264520635</v>
      </c>
      <c r="G110" s="142">
        <v>261737095</v>
      </c>
      <c r="H110" s="142">
        <v>183817733</v>
      </c>
      <c r="I110" s="142">
        <v>169413214</v>
      </c>
      <c r="J110" s="142">
        <v>833391193</v>
      </c>
      <c r="K110" s="142">
        <v>367077278</v>
      </c>
      <c r="L110" s="142">
        <v>1712363149</v>
      </c>
      <c r="M110" s="142">
        <v>691514725</v>
      </c>
      <c r="N110" s="142">
        <v>236186574</v>
      </c>
      <c r="O110" s="150"/>
      <c r="P110" s="143"/>
      <c r="Q110" s="143">
        <v>-0.59319742668549291</v>
      </c>
      <c r="R110" s="143">
        <v>0.16610042480243581</v>
      </c>
      <c r="S110" s="143">
        <v>0.24096848321991993</v>
      </c>
      <c r="T110" s="143">
        <v>-1.052295976833717E-2</v>
      </c>
      <c r="U110" s="143">
        <v>-0.29770087423030356</v>
      </c>
      <c r="V110" s="143">
        <v>-7.836305434144375E-2</v>
      </c>
      <c r="W110" s="143">
        <v>3.9192809304709844</v>
      </c>
      <c r="X110" s="143">
        <v>-0.55953784839192555</v>
      </c>
      <c r="Y110" s="143">
        <v>3.6648573791592733</v>
      </c>
      <c r="Z110" s="143">
        <v>-0.59616350923935935</v>
      </c>
      <c r="AA110" s="143">
        <v>-0.65845040537640032</v>
      </c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</row>
    <row r="111" spans="1:39" x14ac:dyDescent="0.3">
      <c r="A111" s="201"/>
      <c r="B111" s="183" t="s">
        <v>1372</v>
      </c>
      <c r="C111" s="162">
        <v>4473193831</v>
      </c>
      <c r="D111" s="162">
        <v>8904033910</v>
      </c>
      <c r="E111" s="162">
        <v>8613454609</v>
      </c>
      <c r="F111" s="162">
        <v>8670501108</v>
      </c>
      <c r="G111" s="162">
        <v>7816799805</v>
      </c>
      <c r="H111" s="162">
        <v>14234432182</v>
      </c>
      <c r="I111" s="162">
        <v>20406455148</v>
      </c>
      <c r="J111" s="162">
        <v>13210245435</v>
      </c>
      <c r="K111" s="162">
        <v>15267757611</v>
      </c>
      <c r="L111" s="162">
        <v>14289297415</v>
      </c>
      <c r="M111" s="162">
        <v>23323988400</v>
      </c>
      <c r="N111" s="162">
        <v>22525355591</v>
      </c>
      <c r="O111" s="224"/>
      <c r="P111" s="156"/>
      <c r="Q111" s="156">
        <v>0.99053165286366962</v>
      </c>
      <c r="R111" s="156">
        <v>-3.2634568099932149E-2</v>
      </c>
      <c r="S111" s="156">
        <v>6.6229522984184719E-3</v>
      </c>
      <c r="T111" s="156">
        <v>-9.8460434104819639E-2</v>
      </c>
      <c r="U111" s="156">
        <v>0.82100508355030088</v>
      </c>
      <c r="V111" s="156">
        <v>0.43359811526621805</v>
      </c>
      <c r="W111" s="156">
        <v>-0.35264379142818869</v>
      </c>
      <c r="X111" s="156">
        <v>0.15575124520765571</v>
      </c>
      <c r="Y111" s="156">
        <v>-6.4086699627392996E-2</v>
      </c>
      <c r="Z111" s="156">
        <v>0.63226978364352293</v>
      </c>
      <c r="AA111" s="156">
        <v>-3.4240833741796872E-2</v>
      </c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</row>
    <row r="112" spans="1:39" x14ac:dyDescent="0.3">
      <c r="A112" s="202"/>
      <c r="B112" s="184" t="s">
        <v>1373</v>
      </c>
      <c r="C112" s="163">
        <v>76847827274</v>
      </c>
      <c r="D112" s="163">
        <v>141348525173</v>
      </c>
      <c r="E112" s="163">
        <v>147064956128</v>
      </c>
      <c r="F112" s="163">
        <v>165513588284</v>
      </c>
      <c r="G112" s="163">
        <v>194471892915</v>
      </c>
      <c r="H112" s="163">
        <v>159779716243</v>
      </c>
      <c r="I112" s="163">
        <v>157929441619</v>
      </c>
      <c r="J112" s="163">
        <v>197895713041</v>
      </c>
      <c r="K112" s="163">
        <v>255186982245</v>
      </c>
      <c r="L112" s="163">
        <v>368634406694</v>
      </c>
      <c r="M112" s="163">
        <v>250371520961</v>
      </c>
      <c r="N112" s="163">
        <v>211142069552</v>
      </c>
      <c r="O112" s="225"/>
      <c r="P112" s="160"/>
      <c r="Q112" s="160">
        <v>0.83933014357092417</v>
      </c>
      <c r="R112" s="160">
        <v>4.0442098338157484E-2</v>
      </c>
      <c r="S112" s="160">
        <v>0.1254454673752663</v>
      </c>
      <c r="T112" s="160">
        <v>0.1749602853229868</v>
      </c>
      <c r="U112" s="160">
        <v>-0.17839172618720434</v>
      </c>
      <c r="V112" s="160">
        <v>-1.1580159656723987E-2</v>
      </c>
      <c r="W112" s="160">
        <v>0.25306409629698701</v>
      </c>
      <c r="X112" s="160">
        <v>0.28950232586458502</v>
      </c>
      <c r="Y112" s="160">
        <v>0.44456587656215696</v>
      </c>
      <c r="Z112" s="160">
        <v>-0.32081347694483908</v>
      </c>
      <c r="AA112" s="160">
        <v>-0.15668495865035192</v>
      </c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</row>
    <row r="113" spans="1:39" x14ac:dyDescent="0.3">
      <c r="A113" s="198" t="s">
        <v>69</v>
      </c>
      <c r="B113" s="177" t="s">
        <v>1</v>
      </c>
      <c r="C113" s="142">
        <v>5540654304</v>
      </c>
      <c r="D113" s="142">
        <v>9266673639</v>
      </c>
      <c r="E113" s="142">
        <v>8999516258</v>
      </c>
      <c r="F113" s="142">
        <v>9424157213</v>
      </c>
      <c r="G113" s="142">
        <v>11988967847</v>
      </c>
      <c r="H113" s="142">
        <v>8519069547</v>
      </c>
      <c r="I113" s="142">
        <v>8377553030</v>
      </c>
      <c r="J113" s="142">
        <v>11582093610</v>
      </c>
      <c r="K113" s="142">
        <v>21228264128</v>
      </c>
      <c r="L113" s="142">
        <v>27655724843</v>
      </c>
      <c r="M113" s="142">
        <v>23304898723</v>
      </c>
      <c r="N113" s="142">
        <v>19630130106</v>
      </c>
      <c r="O113" s="150"/>
      <c r="P113" s="143"/>
      <c r="Q113" s="143">
        <v>0.67248724258253234</v>
      </c>
      <c r="R113" s="143">
        <v>-2.8829911509523076E-2</v>
      </c>
      <c r="S113" s="143">
        <v>4.7184864477856969E-2</v>
      </c>
      <c r="T113" s="143">
        <v>0.27215278523388964</v>
      </c>
      <c r="U113" s="143">
        <v>-0.28942427273823013</v>
      </c>
      <c r="V113" s="143">
        <v>-1.6611733971562126E-2</v>
      </c>
      <c r="W113" s="143">
        <v>0.38251510536842281</v>
      </c>
      <c r="X113" s="143">
        <v>0.83285205963725595</v>
      </c>
      <c r="Y113" s="143">
        <v>0.30277844086753203</v>
      </c>
      <c r="Z113" s="143">
        <v>-0.15732099392438259</v>
      </c>
      <c r="AA113" s="143">
        <v>-0.15768223928702629</v>
      </c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</row>
    <row r="114" spans="1:39" x14ac:dyDescent="0.3">
      <c r="A114" s="203"/>
      <c r="B114" s="185" t="s">
        <v>1374</v>
      </c>
      <c r="C114" s="164">
        <v>71307172970</v>
      </c>
      <c r="D114" s="164">
        <v>132081851534</v>
      </c>
      <c r="E114" s="164">
        <v>138065439870</v>
      </c>
      <c r="F114" s="164">
        <v>156089431071</v>
      </c>
      <c r="G114" s="164">
        <v>182482925068</v>
      </c>
      <c r="H114" s="164">
        <v>151260646696</v>
      </c>
      <c r="I114" s="164">
        <v>150528612977</v>
      </c>
      <c r="J114" s="164">
        <v>186313619431</v>
      </c>
      <c r="K114" s="164">
        <v>233958718117</v>
      </c>
      <c r="L114" s="164">
        <v>340978681851</v>
      </c>
      <c r="M114" s="164">
        <v>227066622238</v>
      </c>
      <c r="N114" s="164">
        <v>191511939446</v>
      </c>
      <c r="O114" s="226"/>
      <c r="P114" s="165"/>
      <c r="Q114" s="165">
        <v>0.85229404045465129</v>
      </c>
      <c r="R114" s="165">
        <v>4.530212339171924E-2</v>
      </c>
      <c r="S114" s="165">
        <v>0.13054672637823828</v>
      </c>
      <c r="T114" s="165">
        <v>0.16909212760852754</v>
      </c>
      <c r="U114" s="165">
        <v>-0.17109698543228302</v>
      </c>
      <c r="V114" s="165">
        <v>-4.8395516943096073E-3</v>
      </c>
      <c r="W114" s="165">
        <v>0.23772893236894288</v>
      </c>
      <c r="X114" s="165">
        <v>0.25572525954628378</v>
      </c>
      <c r="Y114" s="165">
        <v>0.45743097156345591</v>
      </c>
      <c r="Z114" s="165">
        <v>-0.33407384589156519</v>
      </c>
      <c r="AA114" s="165">
        <v>-0.15658260312135763</v>
      </c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</row>
    <row r="115" spans="1:39" ht="15.6" x14ac:dyDescent="0.3">
      <c r="A115" s="204" t="s">
        <v>1335</v>
      </c>
      <c r="B115" s="207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189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</row>
    <row r="116" spans="1:39" x14ac:dyDescent="0.3">
      <c r="A116" s="193" t="s">
        <v>827</v>
      </c>
      <c r="B116" s="149" t="s">
        <v>1309</v>
      </c>
      <c r="C116" s="151">
        <v>110929197510</v>
      </c>
      <c r="D116" s="151">
        <v>167095855468</v>
      </c>
      <c r="E116" s="151">
        <v>206255585791</v>
      </c>
      <c r="F116" s="151">
        <v>223206250439</v>
      </c>
      <c r="G116" s="151">
        <v>238332870541</v>
      </c>
      <c r="H116" s="151">
        <v>261646558522</v>
      </c>
      <c r="I116" s="151">
        <v>274266220641</v>
      </c>
      <c r="J116" s="151">
        <v>308920295548</v>
      </c>
      <c r="K116" s="151">
        <v>326733375445</v>
      </c>
      <c r="L116" s="151">
        <v>313243701329</v>
      </c>
      <c r="M116" s="151">
        <v>301145693491</v>
      </c>
      <c r="N116" s="151">
        <v>329094466258</v>
      </c>
      <c r="O116" s="150"/>
      <c r="P116" s="150"/>
      <c r="Q116" s="150">
        <v>0.5063288946351272</v>
      </c>
      <c r="R116" s="150">
        <v>0.2343548869798231</v>
      </c>
      <c r="S116" s="150">
        <v>8.2182814991377695E-2</v>
      </c>
      <c r="T116" s="150">
        <v>6.7769697632790837E-2</v>
      </c>
      <c r="U116" s="150">
        <v>9.7819859795585273E-2</v>
      </c>
      <c r="V116" s="150">
        <v>4.8231714532331216E-2</v>
      </c>
      <c r="W116" s="150">
        <v>0.12635196133890791</v>
      </c>
      <c r="X116" s="150">
        <v>5.7662381377050709E-2</v>
      </c>
      <c r="Y116" s="150">
        <v>-4.1286489626679579E-2</v>
      </c>
      <c r="Z116" s="150">
        <v>-3.862171142363513E-2</v>
      </c>
      <c r="AA116" s="150">
        <v>9.2808143603206661E-2</v>
      </c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</row>
    <row r="117" spans="1:39" x14ac:dyDescent="0.3">
      <c r="A117" s="193"/>
      <c r="B117" s="177" t="s">
        <v>1338</v>
      </c>
      <c r="C117" s="151">
        <v>448994111354</v>
      </c>
      <c r="D117" s="151">
        <v>737452996551</v>
      </c>
      <c r="E117" s="151">
        <v>652032874708</v>
      </c>
      <c r="F117" s="151">
        <v>788393030007</v>
      </c>
      <c r="G117" s="151">
        <v>793688129371</v>
      </c>
      <c r="H117" s="151">
        <v>893884322496</v>
      </c>
      <c r="I117" s="151">
        <v>950795050263</v>
      </c>
      <c r="J117" s="151">
        <v>1081881769036</v>
      </c>
      <c r="K117" s="151">
        <v>1060017113659</v>
      </c>
      <c r="L117" s="151">
        <v>1063093538157</v>
      </c>
      <c r="M117" s="151">
        <v>1224710091730</v>
      </c>
      <c r="N117" s="151">
        <v>1694270873996</v>
      </c>
      <c r="O117" s="150"/>
      <c r="P117" s="150"/>
      <c r="Q117" s="150">
        <v>0.6424558316079354</v>
      </c>
      <c r="R117" s="150">
        <v>-0.11583127635591972</v>
      </c>
      <c r="S117" s="150">
        <v>0.20913079782988886</v>
      </c>
      <c r="T117" s="150">
        <v>6.7163193514698794E-3</v>
      </c>
      <c r="U117" s="150">
        <v>0.12624126456874918</v>
      </c>
      <c r="V117" s="150">
        <v>6.3666770223788749E-2</v>
      </c>
      <c r="W117" s="150">
        <v>0.1378706365128215</v>
      </c>
      <c r="X117" s="150">
        <v>-2.0209838082845488E-2</v>
      </c>
      <c r="Y117" s="150">
        <v>2.902240405705081E-3</v>
      </c>
      <c r="Z117" s="150">
        <v>0.15202477277134196</v>
      </c>
      <c r="AA117" s="150">
        <v>0.38340566101052387</v>
      </c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</row>
    <row r="118" spans="1:39" x14ac:dyDescent="0.3">
      <c r="A118" s="193"/>
      <c r="B118" s="177" t="s">
        <v>1358</v>
      </c>
      <c r="C118" s="151">
        <v>260677050287</v>
      </c>
      <c r="D118" s="151">
        <v>294194710007</v>
      </c>
      <c r="E118" s="151">
        <v>351873625435</v>
      </c>
      <c r="F118" s="151">
        <v>423600718806</v>
      </c>
      <c r="G118" s="151">
        <v>497158661451</v>
      </c>
      <c r="H118" s="151">
        <v>548808943719</v>
      </c>
      <c r="I118" s="151">
        <v>579470588289</v>
      </c>
      <c r="J118" s="151">
        <v>628923216972</v>
      </c>
      <c r="K118" s="151">
        <v>678276638357</v>
      </c>
      <c r="L118" s="151">
        <v>750774249792</v>
      </c>
      <c r="M118" s="151">
        <v>786852871003</v>
      </c>
      <c r="N118" s="151">
        <v>803213985020</v>
      </c>
      <c r="O118" s="150"/>
      <c r="P118" s="150"/>
      <c r="Q118" s="150">
        <v>0.1285792503908485</v>
      </c>
      <c r="R118" s="150">
        <v>0.19605694278672647</v>
      </c>
      <c r="S118" s="150">
        <v>0.20384333518128317</v>
      </c>
      <c r="T118" s="150">
        <v>0.17364923943551647</v>
      </c>
      <c r="U118" s="150">
        <v>0.10389094321972436</v>
      </c>
      <c r="V118" s="150">
        <v>5.5869433107670563E-2</v>
      </c>
      <c r="W118" s="150">
        <v>8.5341050404332819E-2</v>
      </c>
      <c r="X118" s="150">
        <v>7.8472888348145142E-2</v>
      </c>
      <c r="Y118" s="150">
        <v>0.10688501908397163</v>
      </c>
      <c r="Z118" s="150">
        <v>4.8055219289947049E-2</v>
      </c>
      <c r="AA118" s="150">
        <v>2.0793104556058317E-2</v>
      </c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</row>
    <row r="119" spans="1:39" x14ac:dyDescent="0.3">
      <c r="A119" s="193"/>
      <c r="B119" s="177" t="s">
        <v>1334</v>
      </c>
      <c r="C119" s="151">
        <v>188444824532</v>
      </c>
      <c r="D119" s="151">
        <v>3960773018</v>
      </c>
      <c r="E119" s="151">
        <v>190500276844</v>
      </c>
      <c r="F119" s="151">
        <v>167337842335</v>
      </c>
      <c r="G119" s="151">
        <v>263266672251</v>
      </c>
      <c r="H119" s="151">
        <v>240512517747</v>
      </c>
      <c r="I119" s="151">
        <v>240683240193</v>
      </c>
      <c r="J119" s="151">
        <v>214570065094</v>
      </c>
      <c r="K119" s="151">
        <v>313761361305</v>
      </c>
      <c r="L119" s="151">
        <v>398576418043</v>
      </c>
      <c r="M119" s="151">
        <v>241504254696</v>
      </c>
      <c r="N119" s="151">
        <v>4291602863</v>
      </c>
      <c r="O119" s="150"/>
      <c r="P119" s="150"/>
      <c r="Q119" s="150">
        <v>-0.97898178934955349</v>
      </c>
      <c r="R119" s="150">
        <v>47.09674171639189</v>
      </c>
      <c r="S119" s="150">
        <v>-0.12158740602759144</v>
      </c>
      <c r="T119" s="150">
        <v>0.57326441274386952</v>
      </c>
      <c r="U119" s="150">
        <v>-8.6430060855959945E-2</v>
      </c>
      <c r="V119" s="150">
        <v>7.0982769462157869E-4</v>
      </c>
      <c r="W119" s="150">
        <v>-0.10849602605507669</v>
      </c>
      <c r="X119" s="150">
        <v>0.46227928470612034</v>
      </c>
      <c r="Y119" s="150">
        <v>0.27031708552396694</v>
      </c>
      <c r="Z119" s="150">
        <v>-0.39408293174548636</v>
      </c>
      <c r="AA119" s="150">
        <v>-0.98222970080422733</v>
      </c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</row>
    <row r="120" spans="1:39" x14ac:dyDescent="0.3">
      <c r="A120" s="193" t="s">
        <v>31</v>
      </c>
      <c r="B120" s="186" t="s">
        <v>83</v>
      </c>
      <c r="C120" s="166">
        <v>1009045183683</v>
      </c>
      <c r="D120" s="166">
        <v>1202704335044</v>
      </c>
      <c r="E120" s="166">
        <v>1400662362778</v>
      </c>
      <c r="F120" s="166">
        <v>1602537841587</v>
      </c>
      <c r="G120" s="166">
        <v>1792446333614</v>
      </c>
      <c r="H120" s="166">
        <v>1944852342484</v>
      </c>
      <c r="I120" s="166">
        <v>2045215099386</v>
      </c>
      <c r="J120" s="166">
        <v>2234295346650</v>
      </c>
      <c r="K120" s="166">
        <v>2378788488766</v>
      </c>
      <c r="L120" s="166">
        <v>2525687907321</v>
      </c>
      <c r="M120" s="166">
        <v>2554212910920</v>
      </c>
      <c r="N120" s="166">
        <v>2830870928137</v>
      </c>
      <c r="O120" s="224"/>
      <c r="P120" s="148"/>
      <c r="Q120" s="148">
        <v>0.19192317102604561</v>
      </c>
      <c r="R120" s="148">
        <v>0.16459409180291829</v>
      </c>
      <c r="S120" s="148">
        <v>0.1441285810012134</v>
      </c>
      <c r="T120" s="148">
        <v>0.11850484094586666</v>
      </c>
      <c r="U120" s="148">
        <v>8.5026818383294733E-2</v>
      </c>
      <c r="V120" s="148">
        <v>5.1604306769024388E-2</v>
      </c>
      <c r="W120" s="148">
        <v>9.2450054432301254E-2</v>
      </c>
      <c r="X120" s="148">
        <v>6.4670564852872481E-2</v>
      </c>
      <c r="Y120" s="148">
        <v>6.1753879863108097E-2</v>
      </c>
      <c r="Z120" s="148">
        <v>1.1293954219884883E-2</v>
      </c>
      <c r="AA120" s="148">
        <v>0.10831439150362399</v>
      </c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</row>
    <row r="121" spans="1:39" ht="15.6" x14ac:dyDescent="0.3">
      <c r="A121" s="204" t="s">
        <v>1357</v>
      </c>
      <c r="B121" s="207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189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</row>
    <row r="122" spans="1:39" x14ac:dyDescent="0.3">
      <c r="A122" s="193" t="s">
        <v>827</v>
      </c>
      <c r="B122" s="149" t="s">
        <v>1309</v>
      </c>
      <c r="C122" s="151">
        <v>110929197510</v>
      </c>
      <c r="D122" s="151">
        <v>167095855468</v>
      </c>
      <c r="E122" s="151">
        <v>206255585791</v>
      </c>
      <c r="F122" s="151">
        <v>223206250439</v>
      </c>
      <c r="G122" s="151">
        <v>238332870541</v>
      </c>
      <c r="H122" s="151">
        <v>261646558522</v>
      </c>
      <c r="I122" s="151">
        <v>274266220641</v>
      </c>
      <c r="J122" s="151">
        <v>308920295548</v>
      </c>
      <c r="K122" s="151">
        <v>326733375445</v>
      </c>
      <c r="L122" s="151">
        <v>313243701329</v>
      </c>
      <c r="M122" s="151">
        <v>301145693491</v>
      </c>
      <c r="N122" s="151">
        <v>329094466258</v>
      </c>
      <c r="O122" s="150"/>
      <c r="P122" s="150"/>
      <c r="Q122" s="150">
        <v>0.5063288946351272</v>
      </c>
      <c r="R122" s="150">
        <v>0.2343548869798231</v>
      </c>
      <c r="S122" s="150">
        <v>8.2182814991377695E-2</v>
      </c>
      <c r="T122" s="150">
        <v>6.7769697632790837E-2</v>
      </c>
      <c r="U122" s="150">
        <v>9.7819859795585273E-2</v>
      </c>
      <c r="V122" s="150">
        <v>4.8231714532331216E-2</v>
      </c>
      <c r="W122" s="150">
        <v>0.12635196133890791</v>
      </c>
      <c r="X122" s="150">
        <v>5.7662381377050709E-2</v>
      </c>
      <c r="Y122" s="150">
        <v>-4.1286489626679579E-2</v>
      </c>
      <c r="Z122" s="150">
        <v>-3.862171142363513E-2</v>
      </c>
      <c r="AA122" s="150">
        <v>9.2808143603206661E-2</v>
      </c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</row>
    <row r="123" spans="1:39" x14ac:dyDescent="0.3">
      <c r="A123" s="193"/>
      <c r="B123" s="177" t="s">
        <v>1370</v>
      </c>
      <c r="C123" s="151">
        <v>356459076773</v>
      </c>
      <c r="D123" s="151">
        <v>423660419434</v>
      </c>
      <c r="E123" s="151">
        <v>472529698391</v>
      </c>
      <c r="F123" s="151">
        <v>563852877512</v>
      </c>
      <c r="G123" s="151">
        <v>657521681348</v>
      </c>
      <c r="H123" s="151">
        <v>722656631991</v>
      </c>
      <c r="I123" s="151">
        <v>723557853131</v>
      </c>
      <c r="J123" s="151">
        <v>762726377023</v>
      </c>
      <c r="K123" s="151">
        <v>772598734037</v>
      </c>
      <c r="L123" s="151">
        <v>693746717777</v>
      </c>
      <c r="M123" s="151">
        <v>797735589696</v>
      </c>
      <c r="N123" s="151">
        <v>1002429829043</v>
      </c>
      <c r="O123" s="150"/>
      <c r="P123" s="150"/>
      <c r="Q123" s="150">
        <v>0.18852470603180937</v>
      </c>
      <c r="R123" s="150">
        <v>0.11535011701656761</v>
      </c>
      <c r="S123" s="150">
        <v>0.19326442217698148</v>
      </c>
      <c r="T123" s="150">
        <v>0.16612277346054083</v>
      </c>
      <c r="U123" s="150">
        <v>9.9061297126302073E-2</v>
      </c>
      <c r="V123" s="150">
        <v>1.2470945399296607E-3</v>
      </c>
      <c r="W123" s="150">
        <v>5.4133230290444478E-2</v>
      </c>
      <c r="X123" s="150">
        <v>1.2943510689289228E-2</v>
      </c>
      <c r="Y123" s="150">
        <v>-0.102060762962917</v>
      </c>
      <c r="Z123" s="150">
        <v>0.14989457860386812</v>
      </c>
      <c r="AA123" s="150">
        <v>0.25659409206627548</v>
      </c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</row>
    <row r="124" spans="1:39" x14ac:dyDescent="0.3">
      <c r="A124" s="193"/>
      <c r="B124" s="177" t="s">
        <v>1358</v>
      </c>
      <c r="C124" s="151">
        <v>246461648630</v>
      </c>
      <c r="D124" s="151">
        <v>274760035014</v>
      </c>
      <c r="E124" s="151">
        <v>329569885829</v>
      </c>
      <c r="F124" s="151">
        <v>388855476334</v>
      </c>
      <c r="G124" s="151">
        <v>448927844328</v>
      </c>
      <c r="H124" s="151">
        <v>498111950901</v>
      </c>
      <c r="I124" s="151">
        <v>515328522664</v>
      </c>
      <c r="J124" s="151">
        <v>561901979220</v>
      </c>
      <c r="K124" s="151">
        <v>589125810475</v>
      </c>
      <c r="L124" s="151">
        <v>647951392432</v>
      </c>
      <c r="M124" s="151">
        <v>660727282225</v>
      </c>
      <c r="N124" s="151">
        <v>686527444694</v>
      </c>
      <c r="O124" s="150"/>
      <c r="P124" s="150"/>
      <c r="Q124" s="150">
        <v>0.11481862002182286</v>
      </c>
      <c r="R124" s="150">
        <v>0.19948261693956781</v>
      </c>
      <c r="S124" s="150">
        <v>0.17988776600711875</v>
      </c>
      <c r="T124" s="150">
        <v>0.15448507646167742</v>
      </c>
      <c r="U124" s="150">
        <v>0.10955904650250359</v>
      </c>
      <c r="V124" s="150">
        <v>3.4563659297589977E-2</v>
      </c>
      <c r="W124" s="150">
        <v>9.0376244488152402E-2</v>
      </c>
      <c r="X124" s="150">
        <v>4.8449431149522937E-2</v>
      </c>
      <c r="Y124" s="150">
        <v>9.9852325107891993E-2</v>
      </c>
      <c r="Z124" s="150">
        <v>1.971735834234023E-2</v>
      </c>
      <c r="AA124" s="150">
        <v>3.9048126455620169E-2</v>
      </c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</row>
    <row r="125" spans="1:39" x14ac:dyDescent="0.3">
      <c r="A125" s="193"/>
      <c r="B125" s="177" t="s">
        <v>1334</v>
      </c>
      <c r="C125" s="151">
        <v>65715512376</v>
      </c>
      <c r="D125" s="151">
        <v>71271256191</v>
      </c>
      <c r="E125" s="151">
        <v>93529554932</v>
      </c>
      <c r="F125" s="151">
        <v>91014150710</v>
      </c>
      <c r="G125" s="151">
        <v>76170183834</v>
      </c>
      <c r="H125" s="151">
        <v>43949391133</v>
      </c>
      <c r="I125" s="151">
        <v>53580312020</v>
      </c>
      <c r="J125" s="151">
        <v>78416101718</v>
      </c>
      <c r="K125" s="151">
        <v>98507353145</v>
      </c>
      <c r="L125" s="151">
        <v>215254941509</v>
      </c>
      <c r="M125" s="151">
        <v>114948553882</v>
      </c>
      <c r="N125" s="151">
        <v>63663708292</v>
      </c>
      <c r="O125" s="150"/>
      <c r="P125" s="150"/>
      <c r="Q125" s="150">
        <v>8.4542349502079173E-2</v>
      </c>
      <c r="R125" s="150">
        <v>0.31230400487610233</v>
      </c>
      <c r="S125" s="150">
        <v>-2.6894217809854903E-2</v>
      </c>
      <c r="T125" s="150">
        <v>-0.16309515344814451</v>
      </c>
      <c r="U125" s="150">
        <v>-0.42301056764179212</v>
      </c>
      <c r="V125" s="150">
        <v>0.21913661688406161</v>
      </c>
      <c r="W125" s="150">
        <v>0.4635245440289617</v>
      </c>
      <c r="X125" s="150">
        <v>0.25621334122489481</v>
      </c>
      <c r="Y125" s="150">
        <v>1.1851662301001116</v>
      </c>
      <c r="Z125" s="150">
        <v>-0.465988780205569</v>
      </c>
      <c r="AA125" s="150">
        <v>-0.44615476974722335</v>
      </c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</row>
    <row r="126" spans="1:39" x14ac:dyDescent="0.3">
      <c r="A126" s="193"/>
      <c r="B126" s="186" t="s">
        <v>1336</v>
      </c>
      <c r="C126" s="166">
        <v>779565435289</v>
      </c>
      <c r="D126" s="166">
        <v>936787566107</v>
      </c>
      <c r="E126" s="166">
        <v>1101884724943</v>
      </c>
      <c r="F126" s="166">
        <v>1266928754995</v>
      </c>
      <c r="G126" s="166">
        <v>1420952580051</v>
      </c>
      <c r="H126" s="166">
        <v>1526364532547</v>
      </c>
      <c r="I126" s="166">
        <v>1566732908456</v>
      </c>
      <c r="J126" s="166">
        <v>1711964753509</v>
      </c>
      <c r="K126" s="166">
        <v>1786965273102</v>
      </c>
      <c r="L126" s="166">
        <v>1870196753047</v>
      </c>
      <c r="M126" s="166">
        <v>1874557119294</v>
      </c>
      <c r="N126" s="166">
        <v>2081715448287</v>
      </c>
      <c r="O126" s="224"/>
      <c r="P126" s="148"/>
      <c r="Q126" s="148">
        <v>0.20167919676904966</v>
      </c>
      <c r="R126" s="148">
        <v>0.17623756421329628</v>
      </c>
      <c r="S126" s="148">
        <v>0.14978339050896428</v>
      </c>
      <c r="T126" s="148">
        <v>0.12157260181264729</v>
      </c>
      <c r="U126" s="148">
        <v>7.4184004431883777E-2</v>
      </c>
      <c r="V126" s="148">
        <v>2.6447401684339678E-2</v>
      </c>
      <c r="W126" s="148">
        <v>9.2697258268561233E-2</v>
      </c>
      <c r="X126" s="148">
        <v>4.3809616663702977E-2</v>
      </c>
      <c r="Y126" s="148">
        <v>4.6576999115667261E-2</v>
      </c>
      <c r="Z126" s="148">
        <v>2.3315013459925815E-3</v>
      </c>
      <c r="AA126" s="148">
        <v>0.11051054505664815</v>
      </c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</row>
    <row r="127" spans="1:39" x14ac:dyDescent="0.3">
      <c r="A127" s="80" t="s">
        <v>1383</v>
      </c>
      <c r="O127" s="177"/>
    </row>
  </sheetData>
  <mergeCells count="9">
    <mergeCell ref="P5:AA5"/>
    <mergeCell ref="C2:H2"/>
    <mergeCell ref="C3:H3"/>
    <mergeCell ref="C4:H4"/>
    <mergeCell ref="I2:O2"/>
    <mergeCell ref="I3:O3"/>
    <mergeCell ref="P2:AA2"/>
    <mergeCell ref="P3:AA3"/>
    <mergeCell ref="C5:N5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6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51" customWidth="1" collapsed="1"/>
    <col min="39" max="39" width="13.21875" style="1" bestFit="1" customWidth="1" collapsed="1"/>
    <col min="40" max="16384" width="11.441406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3">
      <c r="A2" s="58"/>
      <c r="B2" s="76"/>
      <c r="C2" s="276" t="s">
        <v>103</v>
      </c>
      <c r="D2" s="276"/>
      <c r="E2" s="276"/>
      <c r="F2" s="276"/>
      <c r="G2" s="276"/>
      <c r="H2" s="276"/>
      <c r="I2" s="276" t="s">
        <v>103</v>
      </c>
      <c r="J2" s="276"/>
      <c r="K2" s="276"/>
      <c r="L2" s="276"/>
      <c r="M2" s="276"/>
      <c r="N2" s="276"/>
      <c r="O2" s="276" t="s">
        <v>103</v>
      </c>
      <c r="P2" s="276"/>
      <c r="Q2" s="276"/>
      <c r="R2" s="276"/>
      <c r="S2" s="276"/>
      <c r="T2" s="276"/>
      <c r="U2" s="276" t="s">
        <v>103</v>
      </c>
      <c r="V2" s="276"/>
      <c r="W2" s="276"/>
      <c r="X2" s="276"/>
      <c r="Y2" s="276"/>
      <c r="Z2" s="276"/>
      <c r="AA2" s="276" t="s">
        <v>103</v>
      </c>
      <c r="AB2" s="276"/>
      <c r="AC2" s="276"/>
      <c r="AD2" s="276"/>
      <c r="AE2" s="276"/>
      <c r="AF2" s="276"/>
      <c r="AG2" s="276" t="s">
        <v>103</v>
      </c>
      <c r="AH2" s="276"/>
      <c r="AI2" s="276"/>
      <c r="AJ2" s="276"/>
      <c r="AK2" s="276"/>
      <c r="AL2" s="276"/>
    </row>
    <row r="3" spans="1:38" s="9" customFormat="1" ht="18" x14ac:dyDescent="0.3">
      <c r="A3" s="58"/>
      <c r="B3" s="77"/>
      <c r="C3" s="277" t="str">
        <f>PROPER(CARATULA!$A$19)</f>
        <v>Periodo Julio 2021 - Mayo 2022</v>
      </c>
      <c r="D3" s="277"/>
      <c r="E3" s="277"/>
      <c r="F3" s="277"/>
      <c r="G3" s="277"/>
      <c r="H3" s="277"/>
      <c r="I3" s="277" t="str">
        <f>$C$3</f>
        <v>Periodo Julio 2021 - Mayo 2022</v>
      </c>
      <c r="J3" s="277"/>
      <c r="K3" s="277"/>
      <c r="L3" s="277"/>
      <c r="M3" s="277"/>
      <c r="N3" s="277"/>
      <c r="O3" s="277" t="str">
        <f>$C$3</f>
        <v>Periodo Julio 2021 - Mayo 2022</v>
      </c>
      <c r="P3" s="277"/>
      <c r="Q3" s="277"/>
      <c r="R3" s="277"/>
      <c r="S3" s="277"/>
      <c r="T3" s="277"/>
      <c r="U3" s="277" t="str">
        <f>$C$3</f>
        <v>Periodo Julio 2021 - Mayo 2022</v>
      </c>
      <c r="V3" s="277"/>
      <c r="W3" s="277"/>
      <c r="X3" s="277"/>
      <c r="Y3" s="277"/>
      <c r="Z3" s="277"/>
      <c r="AA3" s="277" t="str">
        <f>$C$3</f>
        <v>Periodo Julio 2021 - Mayo 2022</v>
      </c>
      <c r="AB3" s="277"/>
      <c r="AC3" s="277"/>
      <c r="AD3" s="277"/>
      <c r="AE3" s="277"/>
      <c r="AF3" s="277"/>
      <c r="AG3" s="277" t="str">
        <f>$C$3</f>
        <v>Periodo Julio 2021 - Mayo 2022</v>
      </c>
      <c r="AH3" s="277"/>
      <c r="AI3" s="277"/>
      <c r="AJ3" s="277"/>
      <c r="AK3" s="277"/>
      <c r="AL3" s="277"/>
    </row>
    <row r="4" spans="1:38" s="9" customFormat="1" ht="14.4" x14ac:dyDescent="0.3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L5" s="250"/>
    </row>
    <row r="6" spans="1:38" s="6" customFormat="1" ht="43.2" x14ac:dyDescent="0.3">
      <c r="A6" s="35" t="s">
        <v>142</v>
      </c>
      <c r="B6" s="11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8" t="s">
        <v>1427</v>
      </c>
    </row>
    <row r="7" spans="1:38" s="6" customFormat="1" ht="14.4" x14ac:dyDescent="0.3">
      <c r="A7" s="57" t="s">
        <v>7</v>
      </c>
      <c r="B7" s="6" t="s">
        <v>1339</v>
      </c>
      <c r="C7" s="12">
        <v>3051989639</v>
      </c>
      <c r="D7" s="12">
        <v>3521963568</v>
      </c>
      <c r="E7" s="12">
        <v>2011507011</v>
      </c>
      <c r="F7" s="12">
        <v>4428526106</v>
      </c>
      <c r="G7" s="12">
        <v>2264526861</v>
      </c>
      <c r="H7" s="12">
        <v>14830897323</v>
      </c>
      <c r="I7" s="12">
        <v>5409267265</v>
      </c>
      <c r="J7" s="12">
        <v>1740076450</v>
      </c>
      <c r="K7" s="12">
        <v>5805299425</v>
      </c>
      <c r="L7" s="12">
        <v>8116562892</v>
      </c>
      <c r="M7" s="12">
        <v>26905391470</v>
      </c>
      <c r="N7" s="12">
        <v>5104940139</v>
      </c>
      <c r="O7" s="12">
        <v>8833843441</v>
      </c>
      <c r="P7" s="12">
        <v>1123494594</v>
      </c>
      <c r="Q7" s="12">
        <v>3803262192</v>
      </c>
      <c r="R7" s="12">
        <v>1551972963</v>
      </c>
      <c r="S7" s="12">
        <v>1100618981</v>
      </c>
      <c r="T7" s="12">
        <v>8918986067</v>
      </c>
      <c r="U7" s="12">
        <v>1125267</v>
      </c>
      <c r="V7" s="12">
        <v>12986176135</v>
      </c>
      <c r="W7" s="12">
        <v>3188120094</v>
      </c>
      <c r="X7" s="12">
        <v>1329065201</v>
      </c>
      <c r="Y7" s="12">
        <v>5874175634</v>
      </c>
      <c r="Z7" s="12">
        <v>2312800355</v>
      </c>
      <c r="AA7" s="12">
        <v>18966423044</v>
      </c>
      <c r="AB7" s="12">
        <v>6333409446</v>
      </c>
      <c r="AC7" s="12">
        <v>22554359431</v>
      </c>
      <c r="AD7" s="12">
        <v>37479476539</v>
      </c>
      <c r="AE7" s="12">
        <v>5344288115</v>
      </c>
      <c r="AF7" s="12">
        <v>31829786916</v>
      </c>
      <c r="AG7" s="12">
        <v>1800747204</v>
      </c>
      <c r="AH7" s="12">
        <v>1391391457</v>
      </c>
      <c r="AI7" s="12">
        <v>6800937722</v>
      </c>
      <c r="AJ7" s="12">
        <v>2940099125</v>
      </c>
      <c r="AK7" s="12">
        <v>615152379</v>
      </c>
      <c r="AL7" s="228">
        <v>270270660451</v>
      </c>
    </row>
    <row r="8" spans="1:38" s="6" customFormat="1" ht="14.4" x14ac:dyDescent="0.3">
      <c r="A8" s="57" t="s">
        <v>8</v>
      </c>
      <c r="B8" s="6" t="s">
        <v>1311</v>
      </c>
      <c r="C8" s="12">
        <v>21355107283</v>
      </c>
      <c r="D8" s="12">
        <v>17030784937</v>
      </c>
      <c r="E8" s="12">
        <v>11636246216</v>
      </c>
      <c r="F8" s="12">
        <v>5846765156</v>
      </c>
      <c r="G8" s="12">
        <v>31479556076</v>
      </c>
      <c r="H8" s="12">
        <v>91333606888</v>
      </c>
      <c r="I8" s="12">
        <v>17943476241</v>
      </c>
      <c r="J8" s="12">
        <v>6012017255</v>
      </c>
      <c r="K8" s="12">
        <v>21847042194</v>
      </c>
      <c r="L8" s="12">
        <v>76028737284</v>
      </c>
      <c r="M8" s="12">
        <v>34895240491</v>
      </c>
      <c r="N8" s="12">
        <v>40361625413</v>
      </c>
      <c r="O8" s="12">
        <v>28977998022</v>
      </c>
      <c r="P8" s="12">
        <v>17481365529</v>
      </c>
      <c r="Q8" s="12">
        <v>7338751676</v>
      </c>
      <c r="R8" s="12">
        <v>17381853662</v>
      </c>
      <c r="S8" s="12">
        <v>3518147856</v>
      </c>
      <c r="T8" s="12">
        <v>45041666947</v>
      </c>
      <c r="U8" s="12">
        <v>0</v>
      </c>
      <c r="V8" s="12">
        <v>60128969602</v>
      </c>
      <c r="W8" s="12">
        <v>13518186807</v>
      </c>
      <c r="X8" s="12">
        <v>6082589378</v>
      </c>
      <c r="Y8" s="12">
        <v>18436481015</v>
      </c>
      <c r="Z8" s="12">
        <v>10478237767</v>
      </c>
      <c r="AA8" s="12">
        <v>93665594695</v>
      </c>
      <c r="AB8" s="12">
        <v>27035699924</v>
      </c>
      <c r="AC8" s="12">
        <v>191944400243</v>
      </c>
      <c r="AD8" s="12">
        <v>94009848380</v>
      </c>
      <c r="AE8" s="12">
        <v>21306261251</v>
      </c>
      <c r="AF8" s="12">
        <v>56190058174</v>
      </c>
      <c r="AG8" s="12">
        <v>22202968476</v>
      </c>
      <c r="AH8" s="12">
        <v>20027557764</v>
      </c>
      <c r="AI8" s="12">
        <v>9114719365</v>
      </c>
      <c r="AJ8" s="12">
        <v>8998072645</v>
      </c>
      <c r="AK8" s="12">
        <v>1043979749</v>
      </c>
      <c r="AL8" s="228">
        <v>1149693614361</v>
      </c>
    </row>
    <row r="9" spans="1:38" s="6" customFormat="1" ht="14.4" x14ac:dyDescent="0.3">
      <c r="A9" s="57" t="s">
        <v>9</v>
      </c>
      <c r="B9" s="6" t="s">
        <v>1313</v>
      </c>
      <c r="C9" s="12">
        <v>5247984675</v>
      </c>
      <c r="D9" s="12">
        <v>3457940667</v>
      </c>
      <c r="E9" s="12">
        <v>238296161</v>
      </c>
      <c r="F9" s="12">
        <v>162389542</v>
      </c>
      <c r="G9" s="12">
        <v>2065644040</v>
      </c>
      <c r="H9" s="12">
        <v>8303758559</v>
      </c>
      <c r="I9" s="12">
        <v>4307318218</v>
      </c>
      <c r="J9" s="12">
        <v>878275881</v>
      </c>
      <c r="K9" s="12">
        <v>3951142758</v>
      </c>
      <c r="L9" s="12">
        <v>33829792797</v>
      </c>
      <c r="M9" s="12">
        <v>7678836391</v>
      </c>
      <c r="N9" s="12">
        <v>9054811852</v>
      </c>
      <c r="O9" s="12">
        <v>3683281618</v>
      </c>
      <c r="P9" s="12">
        <v>1606185668</v>
      </c>
      <c r="Q9" s="12">
        <v>635307958</v>
      </c>
      <c r="R9" s="12">
        <v>3539781096</v>
      </c>
      <c r="S9" s="12">
        <v>357944816</v>
      </c>
      <c r="T9" s="12">
        <v>4270311585</v>
      </c>
      <c r="U9" s="12">
        <v>0</v>
      </c>
      <c r="V9" s="12">
        <v>22767569911</v>
      </c>
      <c r="W9" s="12">
        <v>946701761</v>
      </c>
      <c r="X9" s="12">
        <v>1824208916</v>
      </c>
      <c r="Y9" s="12">
        <v>1761675460</v>
      </c>
      <c r="Z9" s="12">
        <v>127052523</v>
      </c>
      <c r="AA9" s="12">
        <v>11561837766</v>
      </c>
      <c r="AB9" s="12">
        <v>6579045121</v>
      </c>
      <c r="AC9" s="12">
        <v>6046777187</v>
      </c>
      <c r="AD9" s="12">
        <v>7418865713</v>
      </c>
      <c r="AE9" s="12">
        <v>1625286830</v>
      </c>
      <c r="AF9" s="12">
        <v>3916326418</v>
      </c>
      <c r="AG9" s="12">
        <v>1994459743</v>
      </c>
      <c r="AH9" s="12">
        <v>1587641736</v>
      </c>
      <c r="AI9" s="12">
        <v>283031627</v>
      </c>
      <c r="AJ9" s="12">
        <v>379727154</v>
      </c>
      <c r="AK9" s="12">
        <v>8667361</v>
      </c>
      <c r="AL9" s="228">
        <v>162097879509</v>
      </c>
    </row>
    <row r="10" spans="1:38" s="6" customFormat="1" ht="14.4" x14ac:dyDescent="0.3">
      <c r="A10" s="57" t="s">
        <v>10</v>
      </c>
      <c r="B10" s="6" t="s">
        <v>194</v>
      </c>
      <c r="C10" s="12">
        <v>2351042121</v>
      </c>
      <c r="D10" s="12">
        <v>1852102400</v>
      </c>
      <c r="E10" s="12">
        <v>656408197</v>
      </c>
      <c r="F10" s="12">
        <v>636592695</v>
      </c>
      <c r="G10" s="12">
        <v>1270965093</v>
      </c>
      <c r="H10" s="12">
        <v>2948195128</v>
      </c>
      <c r="I10" s="12">
        <v>653871727</v>
      </c>
      <c r="J10" s="12">
        <v>265189240</v>
      </c>
      <c r="K10" s="12">
        <v>2207636928</v>
      </c>
      <c r="L10" s="12">
        <v>7475118773</v>
      </c>
      <c r="M10" s="12">
        <v>1696482390</v>
      </c>
      <c r="N10" s="12">
        <v>4592377738</v>
      </c>
      <c r="O10" s="12">
        <v>3823080963</v>
      </c>
      <c r="P10" s="12">
        <v>563511609</v>
      </c>
      <c r="Q10" s="12">
        <v>619533377</v>
      </c>
      <c r="R10" s="12">
        <v>682000290</v>
      </c>
      <c r="S10" s="12">
        <v>208207162</v>
      </c>
      <c r="T10" s="12">
        <v>4906152761</v>
      </c>
      <c r="U10" s="12">
        <v>324732501</v>
      </c>
      <c r="V10" s="12">
        <v>4684543523</v>
      </c>
      <c r="W10" s="12">
        <v>695322660</v>
      </c>
      <c r="X10" s="12">
        <v>1091989101</v>
      </c>
      <c r="Y10" s="12">
        <v>2573275387</v>
      </c>
      <c r="Z10" s="12">
        <v>3794673912</v>
      </c>
      <c r="AA10" s="12">
        <v>2736330447</v>
      </c>
      <c r="AB10" s="12">
        <v>2247317590</v>
      </c>
      <c r="AC10" s="12">
        <v>15308380918</v>
      </c>
      <c r="AD10" s="12">
        <v>1489849350</v>
      </c>
      <c r="AE10" s="12">
        <v>1576028421</v>
      </c>
      <c r="AF10" s="12">
        <v>5252177581</v>
      </c>
      <c r="AG10" s="12">
        <v>1488561604</v>
      </c>
      <c r="AH10" s="12">
        <v>6908992750</v>
      </c>
      <c r="AI10" s="12">
        <v>465799654</v>
      </c>
      <c r="AJ10" s="12">
        <v>1211795617</v>
      </c>
      <c r="AK10" s="12">
        <v>22348922</v>
      </c>
      <c r="AL10" s="228">
        <v>89280588530</v>
      </c>
    </row>
    <row r="11" spans="1:38" s="6" customFormat="1" ht="14.4" x14ac:dyDescent="0.3">
      <c r="A11" s="57" t="s">
        <v>11</v>
      </c>
      <c r="B11" s="6" t="s">
        <v>1340</v>
      </c>
      <c r="C11" s="12">
        <v>0</v>
      </c>
      <c r="D11" s="12">
        <v>7888351104</v>
      </c>
      <c r="E11" s="12">
        <v>59238168</v>
      </c>
      <c r="F11" s="12">
        <v>20728621</v>
      </c>
      <c r="G11" s="12">
        <v>78074820</v>
      </c>
      <c r="H11" s="12">
        <v>865011207</v>
      </c>
      <c r="I11" s="12">
        <v>63143563</v>
      </c>
      <c r="J11" s="12">
        <v>11243028</v>
      </c>
      <c r="K11" s="12">
        <v>96986010</v>
      </c>
      <c r="L11" s="12">
        <v>503575608</v>
      </c>
      <c r="M11" s="12">
        <v>695606517</v>
      </c>
      <c r="N11" s="12">
        <v>251059492</v>
      </c>
      <c r="O11" s="12">
        <v>17508577053</v>
      </c>
      <c r="P11" s="12">
        <v>7065109</v>
      </c>
      <c r="Q11" s="12">
        <v>0</v>
      </c>
      <c r="R11" s="12">
        <v>1115110730</v>
      </c>
      <c r="S11" s="12">
        <v>5135514</v>
      </c>
      <c r="T11" s="12">
        <v>3256676554</v>
      </c>
      <c r="U11" s="12">
        <v>0</v>
      </c>
      <c r="V11" s="12">
        <v>355513063</v>
      </c>
      <c r="W11" s="12">
        <v>184263088</v>
      </c>
      <c r="X11" s="12">
        <v>0</v>
      </c>
      <c r="Y11" s="12">
        <v>85153258</v>
      </c>
      <c r="Z11" s="12">
        <v>959859954</v>
      </c>
      <c r="AA11" s="12">
        <v>4794966087</v>
      </c>
      <c r="AB11" s="12">
        <v>749365759</v>
      </c>
      <c r="AC11" s="12">
        <v>2414333064</v>
      </c>
      <c r="AD11" s="12">
        <v>532463886</v>
      </c>
      <c r="AE11" s="12">
        <v>683937110</v>
      </c>
      <c r="AF11" s="12">
        <v>644424552</v>
      </c>
      <c r="AG11" s="12">
        <v>122255750</v>
      </c>
      <c r="AH11" s="12">
        <v>174645839</v>
      </c>
      <c r="AI11" s="12">
        <v>112453687</v>
      </c>
      <c r="AJ11" s="12">
        <v>4454203</v>
      </c>
      <c r="AK11" s="12">
        <v>2370330</v>
      </c>
      <c r="AL11" s="228">
        <v>44246042728</v>
      </c>
    </row>
    <row r="12" spans="1:38" s="6" customFormat="1" ht="14.4" x14ac:dyDescent="0.3">
      <c r="A12" s="57" t="s">
        <v>12</v>
      </c>
      <c r="B12" s="6" t="s">
        <v>193</v>
      </c>
      <c r="C12" s="12">
        <v>0</v>
      </c>
      <c r="D12" s="12">
        <v>25593345</v>
      </c>
      <c r="E12" s="12">
        <v>0</v>
      </c>
      <c r="F12" s="12">
        <v>0</v>
      </c>
      <c r="G12" s="12">
        <v>58166076</v>
      </c>
      <c r="H12" s="12">
        <v>1078588557</v>
      </c>
      <c r="I12" s="12">
        <v>63041775</v>
      </c>
      <c r="J12" s="12">
        <v>11000000</v>
      </c>
      <c r="K12" s="12">
        <v>-4269574</v>
      </c>
      <c r="L12" s="12">
        <v>36891874</v>
      </c>
      <c r="M12" s="12">
        <v>33407748</v>
      </c>
      <c r="N12" s="12">
        <v>724040648</v>
      </c>
      <c r="O12" s="12">
        <v>76871885</v>
      </c>
      <c r="P12" s="12">
        <v>0</v>
      </c>
      <c r="Q12" s="12">
        <v>33917953</v>
      </c>
      <c r="R12" s="12">
        <v>6282000</v>
      </c>
      <c r="S12" s="12">
        <v>311820000</v>
      </c>
      <c r="T12" s="12">
        <v>375865648</v>
      </c>
      <c r="U12" s="12">
        <v>0</v>
      </c>
      <c r="V12" s="12">
        <v>100063557</v>
      </c>
      <c r="W12" s="12">
        <v>236228209</v>
      </c>
      <c r="X12" s="12">
        <v>201223862</v>
      </c>
      <c r="Y12" s="12">
        <v>67794856</v>
      </c>
      <c r="Z12" s="12">
        <v>0</v>
      </c>
      <c r="AA12" s="12">
        <v>85747719</v>
      </c>
      <c r="AB12" s="12">
        <v>6492405</v>
      </c>
      <c r="AC12" s="12">
        <v>0</v>
      </c>
      <c r="AD12" s="12">
        <v>19351153</v>
      </c>
      <c r="AE12" s="12">
        <v>122077295</v>
      </c>
      <c r="AF12" s="12">
        <v>86493005</v>
      </c>
      <c r="AG12" s="12">
        <v>12335834</v>
      </c>
      <c r="AH12" s="12">
        <v>76245972</v>
      </c>
      <c r="AI12" s="12">
        <v>0</v>
      </c>
      <c r="AJ12" s="12">
        <v>0</v>
      </c>
      <c r="AK12" s="12">
        <v>0</v>
      </c>
      <c r="AL12" s="228">
        <v>3845271802</v>
      </c>
    </row>
    <row r="13" spans="1:38" s="6" customFormat="1" ht="14.4" x14ac:dyDescent="0.3">
      <c r="A13" s="57" t="s">
        <v>13</v>
      </c>
      <c r="B13" s="6" t="s">
        <v>1333</v>
      </c>
      <c r="C13" s="12">
        <v>30343675391</v>
      </c>
      <c r="D13" s="12">
        <v>12021933279</v>
      </c>
      <c r="E13" s="12">
        <v>20702931291</v>
      </c>
      <c r="F13" s="12">
        <v>8840079281</v>
      </c>
      <c r="G13" s="12">
        <v>70879333517</v>
      </c>
      <c r="H13" s="12">
        <v>125144992038</v>
      </c>
      <c r="I13" s="12">
        <v>24192330916</v>
      </c>
      <c r="J13" s="12">
        <v>21773984587</v>
      </c>
      <c r="K13" s="12">
        <v>24272881487</v>
      </c>
      <c r="L13" s="12">
        <v>330619246520</v>
      </c>
      <c r="M13" s="12">
        <v>38614709329</v>
      </c>
      <c r="N13" s="12">
        <v>38659834460</v>
      </c>
      <c r="O13" s="12">
        <v>26541869128</v>
      </c>
      <c r="P13" s="12">
        <v>19983508171</v>
      </c>
      <c r="Q13" s="12">
        <v>20558386543</v>
      </c>
      <c r="R13" s="12">
        <v>32830161314</v>
      </c>
      <c r="S13" s="12">
        <v>4446215150</v>
      </c>
      <c r="T13" s="12">
        <v>42539292329</v>
      </c>
      <c r="U13" s="12">
        <v>4880858849</v>
      </c>
      <c r="V13" s="12">
        <v>106325411057</v>
      </c>
      <c r="W13" s="12">
        <v>22312824306</v>
      </c>
      <c r="X13" s="12">
        <v>12389885593</v>
      </c>
      <c r="Y13" s="12">
        <v>46881577482</v>
      </c>
      <c r="Z13" s="12">
        <v>13584543025</v>
      </c>
      <c r="AA13" s="12">
        <v>170483881746</v>
      </c>
      <c r="AB13" s="12">
        <v>57332716667</v>
      </c>
      <c r="AC13" s="12">
        <v>320827971269</v>
      </c>
      <c r="AD13" s="12">
        <v>83476556088</v>
      </c>
      <c r="AE13" s="12">
        <v>40354538792</v>
      </c>
      <c r="AF13" s="12">
        <v>83636507324</v>
      </c>
      <c r="AG13" s="12">
        <v>36027350527</v>
      </c>
      <c r="AH13" s="12">
        <v>67147413611</v>
      </c>
      <c r="AI13" s="12">
        <v>59718063644</v>
      </c>
      <c r="AJ13" s="12">
        <v>65425684367</v>
      </c>
      <c r="AK13" s="12">
        <v>7401537499</v>
      </c>
      <c r="AL13" s="228">
        <v>2091172686577</v>
      </c>
    </row>
    <row r="14" spans="1:38" s="6" customFormat="1" ht="14.4" x14ac:dyDescent="0.3">
      <c r="A14" s="57" t="s">
        <v>14</v>
      </c>
      <c r="B14" s="6" t="s">
        <v>1341</v>
      </c>
      <c r="C14" s="12">
        <v>8184313182</v>
      </c>
      <c r="D14" s="12">
        <v>28422340551</v>
      </c>
      <c r="E14" s="12">
        <v>6251863887</v>
      </c>
      <c r="F14" s="12">
        <v>828344008</v>
      </c>
      <c r="G14" s="12">
        <v>13732612924</v>
      </c>
      <c r="H14" s="12">
        <v>6828292837</v>
      </c>
      <c r="I14" s="12">
        <v>8793121906</v>
      </c>
      <c r="J14" s="12">
        <v>995818489</v>
      </c>
      <c r="K14" s="12">
        <v>1585039455</v>
      </c>
      <c r="L14" s="12">
        <v>1166446112</v>
      </c>
      <c r="M14" s="12">
        <v>10173301856</v>
      </c>
      <c r="N14" s="12">
        <v>2517925887</v>
      </c>
      <c r="O14" s="12">
        <v>1261558675</v>
      </c>
      <c r="P14" s="12">
        <v>921406641</v>
      </c>
      <c r="Q14" s="12">
        <v>142958046</v>
      </c>
      <c r="R14" s="12">
        <v>1251483651</v>
      </c>
      <c r="S14" s="12">
        <v>2146911980</v>
      </c>
      <c r="T14" s="12">
        <v>22458170274</v>
      </c>
      <c r="U14" s="12">
        <v>14593268</v>
      </c>
      <c r="V14" s="12">
        <v>2865561467</v>
      </c>
      <c r="W14" s="12">
        <v>4025003571</v>
      </c>
      <c r="X14" s="12">
        <v>2358101755</v>
      </c>
      <c r="Y14" s="12">
        <v>8689488708</v>
      </c>
      <c r="Z14" s="12">
        <v>1434227616</v>
      </c>
      <c r="AA14" s="12">
        <v>48912302153</v>
      </c>
      <c r="AB14" s="12">
        <v>16915368157</v>
      </c>
      <c r="AC14" s="12">
        <v>45036024553</v>
      </c>
      <c r="AD14" s="12">
        <v>5067348501</v>
      </c>
      <c r="AE14" s="12">
        <v>19852534787</v>
      </c>
      <c r="AF14" s="12">
        <v>3402978170</v>
      </c>
      <c r="AG14" s="12">
        <v>8605183375</v>
      </c>
      <c r="AH14" s="12">
        <v>1087896992</v>
      </c>
      <c r="AI14" s="12">
        <v>192227968</v>
      </c>
      <c r="AJ14" s="12">
        <v>623739825</v>
      </c>
      <c r="AK14" s="12">
        <v>191518517</v>
      </c>
      <c r="AL14" s="228">
        <v>286936009744</v>
      </c>
    </row>
    <row r="15" spans="1:38" s="6" customFormat="1" ht="14.4" x14ac:dyDescent="0.3">
      <c r="A15" s="57" t="s">
        <v>15</v>
      </c>
      <c r="B15" s="6" t="s">
        <v>1342</v>
      </c>
      <c r="C15" s="12">
        <v>8592116856</v>
      </c>
      <c r="D15" s="12">
        <v>9147913848</v>
      </c>
      <c r="E15" s="12">
        <v>5712509157</v>
      </c>
      <c r="F15" s="12">
        <v>1459457171</v>
      </c>
      <c r="G15" s="12">
        <v>5283500682</v>
      </c>
      <c r="H15" s="12">
        <v>46300680304</v>
      </c>
      <c r="I15" s="12">
        <v>7329106693</v>
      </c>
      <c r="J15" s="12">
        <v>505638835</v>
      </c>
      <c r="K15" s="12">
        <v>6425457723</v>
      </c>
      <c r="L15" s="12">
        <v>75493834664</v>
      </c>
      <c r="M15" s="12">
        <v>49609919469</v>
      </c>
      <c r="N15" s="12">
        <v>21855621991</v>
      </c>
      <c r="O15" s="12">
        <v>43776056753</v>
      </c>
      <c r="P15" s="12">
        <v>4067649765</v>
      </c>
      <c r="Q15" s="12">
        <v>1770570052</v>
      </c>
      <c r="R15" s="12">
        <v>6182532308</v>
      </c>
      <c r="S15" s="12">
        <v>472625070</v>
      </c>
      <c r="T15" s="12">
        <v>71194219231</v>
      </c>
      <c r="U15" s="12">
        <v>0</v>
      </c>
      <c r="V15" s="12">
        <v>35506748179</v>
      </c>
      <c r="W15" s="12">
        <v>2496069374</v>
      </c>
      <c r="X15" s="12">
        <v>2226871717</v>
      </c>
      <c r="Y15" s="12">
        <v>8935597306</v>
      </c>
      <c r="Z15" s="12">
        <v>15372233873</v>
      </c>
      <c r="AA15" s="12">
        <v>52060930890</v>
      </c>
      <c r="AB15" s="12">
        <v>23635924342</v>
      </c>
      <c r="AC15" s="12">
        <v>115475273232</v>
      </c>
      <c r="AD15" s="12">
        <v>24301923567</v>
      </c>
      <c r="AE15" s="12">
        <v>3824260713</v>
      </c>
      <c r="AF15" s="12">
        <v>18521661661</v>
      </c>
      <c r="AG15" s="12">
        <v>17789514408</v>
      </c>
      <c r="AH15" s="12">
        <v>13338674597</v>
      </c>
      <c r="AI15" s="12">
        <v>3847858397</v>
      </c>
      <c r="AJ15" s="12">
        <v>6326055061</v>
      </c>
      <c r="AK15" s="12">
        <v>2786477508</v>
      </c>
      <c r="AL15" s="228">
        <v>711625485397</v>
      </c>
    </row>
    <row r="16" spans="1:38" s="6" customFormat="1" ht="18.75" customHeight="1" x14ac:dyDescent="0.3">
      <c r="A16" s="91"/>
      <c r="B16" s="19" t="s">
        <v>81</v>
      </c>
      <c r="C16" s="20">
        <v>79126229147</v>
      </c>
      <c r="D16" s="20">
        <v>83368923699</v>
      </c>
      <c r="E16" s="20">
        <v>47269000088</v>
      </c>
      <c r="F16" s="20">
        <v>22222882580</v>
      </c>
      <c r="G16" s="20">
        <v>127112380089</v>
      </c>
      <c r="H16" s="20">
        <v>297634022841</v>
      </c>
      <c r="I16" s="20">
        <v>68754678304</v>
      </c>
      <c r="J16" s="20">
        <v>32193243765</v>
      </c>
      <c r="K16" s="20">
        <v>66187216406</v>
      </c>
      <c r="L16" s="20">
        <v>533270206524</v>
      </c>
      <c r="M16" s="20">
        <v>170302895661</v>
      </c>
      <c r="N16" s="20">
        <v>123122237620</v>
      </c>
      <c r="O16" s="20">
        <v>134483137538</v>
      </c>
      <c r="P16" s="20">
        <v>45754187086</v>
      </c>
      <c r="Q16" s="20">
        <v>34902687797</v>
      </c>
      <c r="R16" s="20">
        <v>64541178014</v>
      </c>
      <c r="S16" s="20">
        <v>12567626529</v>
      </c>
      <c r="T16" s="20">
        <v>202961341396</v>
      </c>
      <c r="U16" s="20">
        <v>5221309885</v>
      </c>
      <c r="V16" s="20">
        <v>245720556494</v>
      </c>
      <c r="W16" s="20">
        <v>47602719870</v>
      </c>
      <c r="X16" s="20">
        <v>27503935523</v>
      </c>
      <c r="Y16" s="20">
        <v>93305219106</v>
      </c>
      <c r="Z16" s="20">
        <v>48063629025</v>
      </c>
      <c r="AA16" s="20">
        <v>403268014547</v>
      </c>
      <c r="AB16" s="20">
        <v>140835339411</v>
      </c>
      <c r="AC16" s="20">
        <v>719607519897</v>
      </c>
      <c r="AD16" s="20">
        <v>253795683177</v>
      </c>
      <c r="AE16" s="20">
        <v>94689213314</v>
      </c>
      <c r="AF16" s="20">
        <v>203480413801</v>
      </c>
      <c r="AG16" s="20">
        <v>90043376921</v>
      </c>
      <c r="AH16" s="20">
        <v>111740460718</v>
      </c>
      <c r="AI16" s="20">
        <v>80535092064</v>
      </c>
      <c r="AJ16" s="20">
        <v>85909627997</v>
      </c>
      <c r="AK16" s="20">
        <v>12072052265</v>
      </c>
      <c r="AL16" s="229">
        <v>4809168239099</v>
      </c>
    </row>
    <row r="17" spans="1:38" s="6" customFormat="1" ht="14.4" x14ac:dyDescent="0.3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48334198</v>
      </c>
      <c r="I17" s="12">
        <v>0</v>
      </c>
      <c r="J17" s="12">
        <v>209530</v>
      </c>
      <c r="K17" s="12">
        <v>0</v>
      </c>
      <c r="L17" s="12">
        <v>0</v>
      </c>
      <c r="M17" s="12">
        <v>0</v>
      </c>
      <c r="N17" s="12">
        <v>748720993</v>
      </c>
      <c r="O17" s="12">
        <v>117434035</v>
      </c>
      <c r="P17" s="12">
        <v>0</v>
      </c>
      <c r="Q17" s="12">
        <v>0</v>
      </c>
      <c r="R17" s="12">
        <v>380192418</v>
      </c>
      <c r="S17" s="12">
        <v>0</v>
      </c>
      <c r="T17" s="12">
        <v>0</v>
      </c>
      <c r="U17" s="12">
        <v>0</v>
      </c>
      <c r="V17" s="12">
        <v>0</v>
      </c>
      <c r="W17" s="12">
        <v>106401953</v>
      </c>
      <c r="X17" s="12">
        <v>215000000</v>
      </c>
      <c r="Y17" s="12">
        <v>512025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139674182</v>
      </c>
      <c r="AF17" s="12">
        <v>0</v>
      </c>
      <c r="AG17" s="12">
        <v>0</v>
      </c>
      <c r="AH17" s="12">
        <v>346801159</v>
      </c>
      <c r="AI17" s="12">
        <v>0</v>
      </c>
      <c r="AJ17" s="12">
        <v>47011588</v>
      </c>
      <c r="AK17" s="12">
        <v>0</v>
      </c>
      <c r="AL17" s="228">
        <v>2150292081</v>
      </c>
    </row>
    <row r="18" spans="1:38" s="6" customFormat="1" ht="14.4" x14ac:dyDescent="0.3">
      <c r="A18" s="57" t="s">
        <v>17</v>
      </c>
      <c r="B18" s="6" t="s">
        <v>1344</v>
      </c>
      <c r="C18" s="12">
        <v>1616468030</v>
      </c>
      <c r="D18" s="12">
        <v>900224120</v>
      </c>
      <c r="E18" s="12">
        <v>40082418</v>
      </c>
      <c r="F18" s="12">
        <v>94423538</v>
      </c>
      <c r="G18" s="12">
        <v>1663659629</v>
      </c>
      <c r="H18" s="12">
        <v>2161169414</v>
      </c>
      <c r="I18" s="12">
        <v>75018203</v>
      </c>
      <c r="J18" s="12">
        <v>27602049</v>
      </c>
      <c r="K18" s="12">
        <v>157862030</v>
      </c>
      <c r="L18" s="12">
        <v>578961649</v>
      </c>
      <c r="M18" s="12">
        <v>976745023</v>
      </c>
      <c r="N18" s="12">
        <v>3506203697</v>
      </c>
      <c r="O18" s="12">
        <v>1255196091</v>
      </c>
      <c r="P18" s="12">
        <v>101384366</v>
      </c>
      <c r="Q18" s="12">
        <v>22302905</v>
      </c>
      <c r="R18" s="12">
        <v>143195866</v>
      </c>
      <c r="S18" s="12">
        <v>8635000</v>
      </c>
      <c r="T18" s="12">
        <v>989942464</v>
      </c>
      <c r="U18" s="12">
        <v>0</v>
      </c>
      <c r="V18" s="12">
        <v>2163688658</v>
      </c>
      <c r="W18" s="12">
        <v>147528401</v>
      </c>
      <c r="X18" s="12">
        <v>208449477</v>
      </c>
      <c r="Y18" s="12">
        <v>340277788</v>
      </c>
      <c r="Z18" s="12">
        <v>57147661</v>
      </c>
      <c r="AA18" s="12">
        <v>4492699969</v>
      </c>
      <c r="AB18" s="12">
        <v>393988749</v>
      </c>
      <c r="AC18" s="12">
        <v>8232500844</v>
      </c>
      <c r="AD18" s="12">
        <v>7159092259</v>
      </c>
      <c r="AE18" s="12">
        <v>86346552</v>
      </c>
      <c r="AF18" s="12">
        <v>716918395</v>
      </c>
      <c r="AG18" s="12">
        <v>1432007704</v>
      </c>
      <c r="AH18" s="12">
        <v>246706526</v>
      </c>
      <c r="AI18" s="12">
        <v>6975550</v>
      </c>
      <c r="AJ18" s="12">
        <v>3425998</v>
      </c>
      <c r="AK18" s="12">
        <v>89200821</v>
      </c>
      <c r="AL18" s="228">
        <v>40096031844</v>
      </c>
    </row>
    <row r="19" spans="1:38" s="6" customFormat="1" ht="14.4" x14ac:dyDescent="0.3">
      <c r="A19" s="57" t="s">
        <v>18</v>
      </c>
      <c r="B19" s="6" t="s">
        <v>1345</v>
      </c>
      <c r="C19" s="12">
        <v>1146642185</v>
      </c>
      <c r="D19" s="12">
        <v>992344268</v>
      </c>
      <c r="E19" s="12">
        <v>217705874</v>
      </c>
      <c r="F19" s="12">
        <v>590421927</v>
      </c>
      <c r="G19" s="12">
        <v>255551498</v>
      </c>
      <c r="H19" s="12">
        <v>3780291594</v>
      </c>
      <c r="I19" s="12">
        <v>370466043</v>
      </c>
      <c r="J19" s="12">
        <v>149738400</v>
      </c>
      <c r="K19" s="12">
        <v>149738400</v>
      </c>
      <c r="L19" s="12">
        <v>5669230490</v>
      </c>
      <c r="M19" s="12">
        <v>250074416</v>
      </c>
      <c r="N19" s="12">
        <v>5049113690</v>
      </c>
      <c r="O19" s="12">
        <v>501359161</v>
      </c>
      <c r="P19" s="12">
        <v>171691067</v>
      </c>
      <c r="Q19" s="12">
        <v>205188137</v>
      </c>
      <c r="R19" s="12">
        <v>139939320</v>
      </c>
      <c r="S19" s="12">
        <v>149738400</v>
      </c>
      <c r="T19" s="12">
        <v>0</v>
      </c>
      <c r="U19" s="12">
        <v>0</v>
      </c>
      <c r="V19" s="12">
        <v>916707271</v>
      </c>
      <c r="W19" s="12">
        <v>202450928</v>
      </c>
      <c r="X19" s="12">
        <v>119664129</v>
      </c>
      <c r="Y19" s="12">
        <v>149738400</v>
      </c>
      <c r="Z19" s="12">
        <v>315100422</v>
      </c>
      <c r="AA19" s="12">
        <v>241710410</v>
      </c>
      <c r="AB19" s="12">
        <v>133276007</v>
      </c>
      <c r="AC19" s="12">
        <v>2546469524</v>
      </c>
      <c r="AD19" s="12">
        <v>355209086</v>
      </c>
      <c r="AE19" s="12">
        <v>321421456</v>
      </c>
      <c r="AF19" s="12">
        <v>192204356</v>
      </c>
      <c r="AG19" s="12">
        <v>173162529</v>
      </c>
      <c r="AH19" s="12">
        <v>249048330</v>
      </c>
      <c r="AI19" s="12">
        <v>117434160</v>
      </c>
      <c r="AJ19" s="12">
        <v>118728137</v>
      </c>
      <c r="AK19" s="12">
        <v>0</v>
      </c>
      <c r="AL19" s="228">
        <v>25941560015</v>
      </c>
    </row>
    <row r="20" spans="1:38" s="6" customFormat="1" ht="14.4" x14ac:dyDescent="0.3">
      <c r="A20" s="57" t="s">
        <v>19</v>
      </c>
      <c r="B20" s="6" t="s">
        <v>1346</v>
      </c>
      <c r="C20" s="12">
        <v>58832209</v>
      </c>
      <c r="D20" s="12">
        <v>2369855</v>
      </c>
      <c r="E20" s="12">
        <v>25919074</v>
      </c>
      <c r="F20" s="12">
        <v>3092280</v>
      </c>
      <c r="G20" s="12">
        <v>59030423</v>
      </c>
      <c r="H20" s="12">
        <v>1650350007</v>
      </c>
      <c r="I20" s="12">
        <v>354791964</v>
      </c>
      <c r="J20" s="12">
        <v>111907234</v>
      </c>
      <c r="K20" s="12">
        <v>431156064</v>
      </c>
      <c r="L20" s="12">
        <v>4491128009</v>
      </c>
      <c r="M20" s="12">
        <v>113746359</v>
      </c>
      <c r="N20" s="12">
        <v>214081165</v>
      </c>
      <c r="O20" s="12">
        <v>15738715</v>
      </c>
      <c r="P20" s="12">
        <v>169777634</v>
      </c>
      <c r="Q20" s="12">
        <v>302206634</v>
      </c>
      <c r="R20" s="12">
        <v>0</v>
      </c>
      <c r="S20" s="12">
        <v>1716000</v>
      </c>
      <c r="T20" s="12">
        <v>0</v>
      </c>
      <c r="U20" s="12">
        <v>0</v>
      </c>
      <c r="V20" s="12">
        <v>1722330</v>
      </c>
      <c r="W20" s="12">
        <v>80866866</v>
      </c>
      <c r="X20" s="12">
        <v>155280554</v>
      </c>
      <c r="Y20" s="12">
        <v>16073207</v>
      </c>
      <c r="Z20" s="12">
        <v>4783910804</v>
      </c>
      <c r="AA20" s="12">
        <v>1587141452</v>
      </c>
      <c r="AB20" s="12">
        <v>155324599</v>
      </c>
      <c r="AC20" s="12">
        <v>0</v>
      </c>
      <c r="AD20" s="12">
        <v>192218540</v>
      </c>
      <c r="AE20" s="12">
        <v>0</v>
      </c>
      <c r="AF20" s="12">
        <v>0</v>
      </c>
      <c r="AG20" s="12">
        <v>7422597</v>
      </c>
      <c r="AH20" s="12">
        <v>408582827</v>
      </c>
      <c r="AI20" s="12">
        <v>0</v>
      </c>
      <c r="AJ20" s="12">
        <v>0</v>
      </c>
      <c r="AK20" s="12">
        <v>0</v>
      </c>
      <c r="AL20" s="228">
        <v>15394387402</v>
      </c>
    </row>
    <row r="21" spans="1:38" s="6" customFormat="1" ht="14.4" x14ac:dyDescent="0.3">
      <c r="A21" s="57" t="s">
        <v>20</v>
      </c>
      <c r="B21" s="6" t="s">
        <v>1347</v>
      </c>
      <c r="C21" s="12">
        <v>6946437548</v>
      </c>
      <c r="D21" s="12">
        <v>4564101304</v>
      </c>
      <c r="E21" s="12">
        <v>3196202932</v>
      </c>
      <c r="F21" s="12">
        <v>458083687</v>
      </c>
      <c r="G21" s="12">
        <v>1151677227</v>
      </c>
      <c r="H21" s="12">
        <v>9260594077</v>
      </c>
      <c r="I21" s="12">
        <v>2000947941</v>
      </c>
      <c r="J21" s="12">
        <v>0</v>
      </c>
      <c r="K21" s="12">
        <v>6738658705</v>
      </c>
      <c r="L21" s="12">
        <v>34890557297</v>
      </c>
      <c r="M21" s="12">
        <v>21785800141</v>
      </c>
      <c r="N21" s="12">
        <v>14807244274</v>
      </c>
      <c r="O21" s="12">
        <v>8979151262</v>
      </c>
      <c r="P21" s="12">
        <v>316684427</v>
      </c>
      <c r="Q21" s="12">
        <v>0</v>
      </c>
      <c r="R21" s="12">
        <v>1464309731</v>
      </c>
      <c r="S21" s="12">
        <v>175658689</v>
      </c>
      <c r="T21" s="12">
        <v>38988985901</v>
      </c>
      <c r="U21" s="12">
        <v>0</v>
      </c>
      <c r="V21" s="12">
        <v>24241517561</v>
      </c>
      <c r="W21" s="12">
        <v>55422613</v>
      </c>
      <c r="X21" s="12">
        <v>3755431919</v>
      </c>
      <c r="Y21" s="12">
        <v>632785740</v>
      </c>
      <c r="Z21" s="12">
        <v>822145477</v>
      </c>
      <c r="AA21" s="12">
        <v>4609954891</v>
      </c>
      <c r="AB21" s="12">
        <v>6439979945</v>
      </c>
      <c r="AC21" s="12">
        <v>63010313428</v>
      </c>
      <c r="AD21" s="12">
        <v>26845646805</v>
      </c>
      <c r="AE21" s="12">
        <v>4243909862</v>
      </c>
      <c r="AF21" s="12">
        <v>26248452033</v>
      </c>
      <c r="AG21" s="12">
        <v>8286439671</v>
      </c>
      <c r="AH21" s="12">
        <v>4799653442</v>
      </c>
      <c r="AI21" s="12">
        <v>4807419144</v>
      </c>
      <c r="AJ21" s="12">
        <v>4098027261</v>
      </c>
      <c r="AK21" s="12">
        <v>663398787</v>
      </c>
      <c r="AL21" s="228">
        <v>339285593722</v>
      </c>
    </row>
    <row r="22" spans="1:38" s="6" customFormat="1" ht="14.4" x14ac:dyDescent="0.3">
      <c r="A22" s="57" t="s">
        <v>21</v>
      </c>
      <c r="B22" s="6" t="s">
        <v>1348</v>
      </c>
      <c r="C22" s="12">
        <v>3857694033</v>
      </c>
      <c r="D22" s="12">
        <v>580601518</v>
      </c>
      <c r="E22" s="12">
        <v>1783136905</v>
      </c>
      <c r="F22" s="12">
        <v>409935113</v>
      </c>
      <c r="G22" s="12">
        <v>5259661516</v>
      </c>
      <c r="H22" s="12">
        <v>15722418574</v>
      </c>
      <c r="I22" s="12">
        <v>3052087084</v>
      </c>
      <c r="J22" s="12">
        <v>509028793</v>
      </c>
      <c r="K22" s="12">
        <v>3209528664</v>
      </c>
      <c r="L22" s="12">
        <v>2071350666</v>
      </c>
      <c r="M22" s="12">
        <v>9029773399</v>
      </c>
      <c r="N22" s="12">
        <v>5629038761</v>
      </c>
      <c r="O22" s="12">
        <v>6782187582</v>
      </c>
      <c r="P22" s="12">
        <v>3778591008</v>
      </c>
      <c r="Q22" s="12">
        <v>1379616563</v>
      </c>
      <c r="R22" s="12">
        <v>3384273693</v>
      </c>
      <c r="S22" s="12">
        <v>345968385</v>
      </c>
      <c r="T22" s="12">
        <v>7451304701</v>
      </c>
      <c r="U22" s="12">
        <v>0</v>
      </c>
      <c r="V22" s="12">
        <v>9294206945</v>
      </c>
      <c r="W22" s="12">
        <v>2537679320</v>
      </c>
      <c r="X22" s="12">
        <v>1161658643</v>
      </c>
      <c r="Y22" s="12">
        <v>3664696438</v>
      </c>
      <c r="Z22" s="12">
        <v>3201120424</v>
      </c>
      <c r="AA22" s="12">
        <v>19559934057</v>
      </c>
      <c r="AB22" s="12">
        <v>2017271966</v>
      </c>
      <c r="AC22" s="12">
        <v>24510187497</v>
      </c>
      <c r="AD22" s="12">
        <v>7535979945</v>
      </c>
      <c r="AE22" s="12">
        <v>1685760168</v>
      </c>
      <c r="AF22" s="12">
        <v>8935253248</v>
      </c>
      <c r="AG22" s="12">
        <v>4523459683</v>
      </c>
      <c r="AH22" s="12">
        <v>1781303445</v>
      </c>
      <c r="AI22" s="12">
        <v>40011696</v>
      </c>
      <c r="AJ22" s="12">
        <v>0</v>
      </c>
      <c r="AK22" s="12">
        <v>0</v>
      </c>
      <c r="AL22" s="228">
        <v>164684720433</v>
      </c>
    </row>
    <row r="23" spans="1:38" s="6" customFormat="1" ht="14.4" x14ac:dyDescent="0.3">
      <c r="A23" s="57" t="s">
        <v>22</v>
      </c>
      <c r="B23" s="6" t="s">
        <v>1349</v>
      </c>
      <c r="C23" s="12">
        <v>2724503790</v>
      </c>
      <c r="D23" s="12">
        <v>5870537998</v>
      </c>
      <c r="E23" s="12">
        <v>414643815</v>
      </c>
      <c r="F23" s="12">
        <v>236161041</v>
      </c>
      <c r="G23" s="12">
        <v>250262467</v>
      </c>
      <c r="H23" s="12">
        <v>7213813092</v>
      </c>
      <c r="I23" s="12">
        <v>640814672</v>
      </c>
      <c r="J23" s="12">
        <v>399431151</v>
      </c>
      <c r="K23" s="12">
        <v>505666887</v>
      </c>
      <c r="L23" s="12">
        <v>981012095</v>
      </c>
      <c r="M23" s="12">
        <v>2744661401</v>
      </c>
      <c r="N23" s="12">
        <v>2822454162</v>
      </c>
      <c r="O23" s="12">
        <v>3317579105</v>
      </c>
      <c r="P23" s="12">
        <v>1776037475</v>
      </c>
      <c r="Q23" s="12">
        <v>169865358</v>
      </c>
      <c r="R23" s="12">
        <v>1216027448</v>
      </c>
      <c r="S23" s="12">
        <v>35342000</v>
      </c>
      <c r="T23" s="12">
        <v>10677361296</v>
      </c>
      <c r="U23" s="12">
        <v>885140900</v>
      </c>
      <c r="V23" s="12">
        <v>3598656197</v>
      </c>
      <c r="W23" s="12">
        <v>555334998</v>
      </c>
      <c r="X23" s="12">
        <v>1014053328</v>
      </c>
      <c r="Y23" s="12">
        <v>394083669</v>
      </c>
      <c r="Z23" s="12">
        <v>134945180</v>
      </c>
      <c r="AA23" s="12">
        <v>9026002041</v>
      </c>
      <c r="AB23" s="12">
        <v>218519057</v>
      </c>
      <c r="AC23" s="12">
        <v>0</v>
      </c>
      <c r="AD23" s="12">
        <v>4292078721</v>
      </c>
      <c r="AE23" s="12">
        <v>1126464670</v>
      </c>
      <c r="AF23" s="12">
        <v>1255207342</v>
      </c>
      <c r="AG23" s="12">
        <v>1356021630</v>
      </c>
      <c r="AH23" s="12">
        <v>396031265</v>
      </c>
      <c r="AI23" s="12">
        <v>40000</v>
      </c>
      <c r="AJ23" s="12">
        <v>22764112</v>
      </c>
      <c r="AK23" s="12">
        <v>0</v>
      </c>
      <c r="AL23" s="228">
        <v>66271518363</v>
      </c>
    </row>
    <row r="24" spans="1:38" s="6" customFormat="1" ht="14.4" x14ac:dyDescent="0.3">
      <c r="A24" s="57" t="s">
        <v>23</v>
      </c>
      <c r="B24" s="6" t="s">
        <v>1350</v>
      </c>
      <c r="C24" s="12">
        <v>2662988015</v>
      </c>
      <c r="D24" s="12">
        <v>6892115511</v>
      </c>
      <c r="E24" s="12">
        <v>569806931</v>
      </c>
      <c r="F24" s="12">
        <v>1778146985</v>
      </c>
      <c r="G24" s="12">
        <v>2959512214</v>
      </c>
      <c r="H24" s="12">
        <v>7541438906</v>
      </c>
      <c r="I24" s="12">
        <v>1689318026</v>
      </c>
      <c r="J24" s="12">
        <v>363774860</v>
      </c>
      <c r="K24" s="12">
        <v>1930698179</v>
      </c>
      <c r="L24" s="12">
        <v>17102411372</v>
      </c>
      <c r="M24" s="12">
        <v>5241817848</v>
      </c>
      <c r="N24" s="12">
        <v>2174888169</v>
      </c>
      <c r="O24" s="12">
        <v>5791849790</v>
      </c>
      <c r="P24" s="12">
        <v>947872596</v>
      </c>
      <c r="Q24" s="12">
        <v>192300750</v>
      </c>
      <c r="R24" s="12">
        <v>1132694934</v>
      </c>
      <c r="S24" s="12">
        <v>109292744</v>
      </c>
      <c r="T24" s="12">
        <v>4142871778</v>
      </c>
      <c r="U24" s="12">
        <v>509894258</v>
      </c>
      <c r="V24" s="12">
        <v>5302281904</v>
      </c>
      <c r="W24" s="12">
        <v>1508122376</v>
      </c>
      <c r="X24" s="12">
        <v>681040544</v>
      </c>
      <c r="Y24" s="12">
        <v>1009325370</v>
      </c>
      <c r="Z24" s="12">
        <v>1020726243</v>
      </c>
      <c r="AA24" s="12">
        <v>13338418264</v>
      </c>
      <c r="AB24" s="12">
        <v>5034685832</v>
      </c>
      <c r="AC24" s="12">
        <v>22834825745</v>
      </c>
      <c r="AD24" s="12">
        <v>32424673154</v>
      </c>
      <c r="AE24" s="12">
        <v>2460872561</v>
      </c>
      <c r="AF24" s="12">
        <v>2165563695</v>
      </c>
      <c r="AG24" s="12">
        <v>1773228972</v>
      </c>
      <c r="AH24" s="12">
        <v>3314202033</v>
      </c>
      <c r="AI24" s="12">
        <v>5187922905</v>
      </c>
      <c r="AJ24" s="12">
        <v>3788359508</v>
      </c>
      <c r="AK24" s="12">
        <v>295541076</v>
      </c>
      <c r="AL24" s="228">
        <v>165873484048</v>
      </c>
    </row>
    <row r="25" spans="1:38" s="6" customFormat="1" ht="14.4" x14ac:dyDescent="0.3">
      <c r="A25" s="57" t="s">
        <v>24</v>
      </c>
      <c r="B25" s="6" t="s">
        <v>1362</v>
      </c>
      <c r="C25" s="12">
        <v>25421124087</v>
      </c>
      <c r="D25" s="12">
        <v>28418212087</v>
      </c>
      <c r="E25" s="12">
        <v>14269541384</v>
      </c>
      <c r="F25" s="12">
        <v>5666003483</v>
      </c>
      <c r="G25" s="12">
        <v>29528418424</v>
      </c>
      <c r="H25" s="12">
        <v>129341698118</v>
      </c>
      <c r="I25" s="12">
        <v>17438736735</v>
      </c>
      <c r="J25" s="12">
        <v>5547851703</v>
      </c>
      <c r="K25" s="12">
        <v>18924310518</v>
      </c>
      <c r="L25" s="12">
        <v>107136251659</v>
      </c>
      <c r="M25" s="12">
        <v>55551123896</v>
      </c>
      <c r="N25" s="12">
        <v>49425973270</v>
      </c>
      <c r="O25" s="12">
        <v>60762863227</v>
      </c>
      <c r="P25" s="12">
        <v>18135038448</v>
      </c>
      <c r="Q25" s="12">
        <v>8590051826</v>
      </c>
      <c r="R25" s="12">
        <v>21875089531</v>
      </c>
      <c r="S25" s="12">
        <v>2682056859</v>
      </c>
      <c r="T25" s="12">
        <v>73432656426</v>
      </c>
      <c r="U25" s="12">
        <v>0</v>
      </c>
      <c r="V25" s="12">
        <v>98130415765</v>
      </c>
      <c r="W25" s="12">
        <v>14348726938</v>
      </c>
      <c r="X25" s="12">
        <v>7032007336</v>
      </c>
      <c r="Y25" s="12">
        <v>32716035708</v>
      </c>
      <c r="Z25" s="12">
        <v>18312606063</v>
      </c>
      <c r="AA25" s="12">
        <v>192706641995</v>
      </c>
      <c r="AB25" s="12">
        <v>47204736790</v>
      </c>
      <c r="AC25" s="12">
        <v>236989256364</v>
      </c>
      <c r="AD25" s="12">
        <v>75271139037</v>
      </c>
      <c r="AE25" s="12">
        <v>26710662950</v>
      </c>
      <c r="AF25" s="12">
        <v>54511151322</v>
      </c>
      <c r="AG25" s="12">
        <v>39381291056</v>
      </c>
      <c r="AH25" s="12">
        <v>23229770704</v>
      </c>
      <c r="AI25" s="12">
        <v>12711391052</v>
      </c>
      <c r="AJ25" s="12">
        <v>25754631822</v>
      </c>
      <c r="AK25" s="12">
        <v>3143173444</v>
      </c>
      <c r="AL25" s="228">
        <v>1580300640027</v>
      </c>
    </row>
    <row r="26" spans="1:38" s="6" customFormat="1" ht="14.4" x14ac:dyDescent="0.3">
      <c r="A26" s="57" t="s">
        <v>25</v>
      </c>
      <c r="B26" s="6" t="s">
        <v>1312</v>
      </c>
      <c r="C26" s="12">
        <v>10999452325</v>
      </c>
      <c r="D26" s="12">
        <v>2608160467</v>
      </c>
      <c r="E26" s="12">
        <v>3097450293</v>
      </c>
      <c r="F26" s="12">
        <v>2146196456</v>
      </c>
      <c r="G26" s="12">
        <v>15688204895</v>
      </c>
      <c r="H26" s="12">
        <v>19442024223</v>
      </c>
      <c r="I26" s="12">
        <v>2578554585</v>
      </c>
      <c r="J26" s="12">
        <v>2499947135</v>
      </c>
      <c r="K26" s="12">
        <v>6414033076</v>
      </c>
      <c r="L26" s="12">
        <v>10468662171</v>
      </c>
      <c r="M26" s="12">
        <v>4475068214</v>
      </c>
      <c r="N26" s="12">
        <v>8237792420</v>
      </c>
      <c r="O26" s="12">
        <v>5706337002</v>
      </c>
      <c r="P26" s="12">
        <v>3747697518</v>
      </c>
      <c r="Q26" s="12">
        <v>4343239188</v>
      </c>
      <c r="R26" s="12">
        <v>4734574524</v>
      </c>
      <c r="S26" s="12">
        <v>1595160422</v>
      </c>
      <c r="T26" s="12">
        <v>8647384654</v>
      </c>
      <c r="U26" s="12">
        <v>0</v>
      </c>
      <c r="V26" s="12">
        <v>18942513320</v>
      </c>
      <c r="W26" s="12">
        <v>4028802544</v>
      </c>
      <c r="X26" s="12">
        <v>7244934545</v>
      </c>
      <c r="Y26" s="12">
        <v>14487787050</v>
      </c>
      <c r="Z26" s="12">
        <v>1338223736</v>
      </c>
      <c r="AA26" s="12">
        <v>25188361624</v>
      </c>
      <c r="AB26" s="12">
        <v>10401900215</v>
      </c>
      <c r="AC26" s="12">
        <v>64198507487</v>
      </c>
      <c r="AD26" s="12">
        <v>13741520373</v>
      </c>
      <c r="AE26" s="12">
        <v>9072798223</v>
      </c>
      <c r="AF26" s="12">
        <v>14446853465</v>
      </c>
      <c r="AG26" s="12">
        <v>4454291031</v>
      </c>
      <c r="AH26" s="12">
        <v>3370199208</v>
      </c>
      <c r="AI26" s="12">
        <v>1472108667</v>
      </c>
      <c r="AJ26" s="12">
        <v>2594653284</v>
      </c>
      <c r="AK26" s="12">
        <v>460000</v>
      </c>
      <c r="AL26" s="228">
        <v>312413854340</v>
      </c>
    </row>
    <row r="27" spans="1:38" s="6" customFormat="1" ht="14.4" x14ac:dyDescent="0.3">
      <c r="A27" s="57" t="s">
        <v>26</v>
      </c>
      <c r="B27" s="6" t="s">
        <v>1351</v>
      </c>
      <c r="C27" s="12">
        <v>3585676398</v>
      </c>
      <c r="D27" s="12">
        <v>52011606</v>
      </c>
      <c r="E27" s="12">
        <v>2112299</v>
      </c>
      <c r="F27" s="12">
        <v>434126949</v>
      </c>
      <c r="G27" s="12">
        <v>1478878007</v>
      </c>
      <c r="H27" s="12">
        <v>10061478640</v>
      </c>
      <c r="I27" s="12">
        <v>1630147554</v>
      </c>
      <c r="J27" s="12">
        <v>181222436</v>
      </c>
      <c r="K27" s="12">
        <v>1048862724</v>
      </c>
      <c r="L27" s="12">
        <v>8583044981</v>
      </c>
      <c r="M27" s="12">
        <v>10410795939</v>
      </c>
      <c r="N27" s="12">
        <v>4040865902</v>
      </c>
      <c r="O27" s="12">
        <v>18211577028</v>
      </c>
      <c r="P27" s="12">
        <v>87713606</v>
      </c>
      <c r="Q27" s="12">
        <v>82938194</v>
      </c>
      <c r="R27" s="12">
        <v>1949296722</v>
      </c>
      <c r="S27" s="12">
        <v>66207728</v>
      </c>
      <c r="T27" s="12">
        <v>8145267359</v>
      </c>
      <c r="U27" s="12">
        <v>0</v>
      </c>
      <c r="V27" s="12">
        <v>5758349970</v>
      </c>
      <c r="W27" s="12">
        <v>608726328</v>
      </c>
      <c r="X27" s="12">
        <v>403628487</v>
      </c>
      <c r="Y27" s="12">
        <v>926986754</v>
      </c>
      <c r="Z27" s="12">
        <v>4772362475</v>
      </c>
      <c r="AA27" s="12">
        <v>13283437260</v>
      </c>
      <c r="AB27" s="12">
        <v>8198560845</v>
      </c>
      <c r="AC27" s="12">
        <v>15786528435</v>
      </c>
      <c r="AD27" s="12">
        <v>3541790451</v>
      </c>
      <c r="AE27" s="12">
        <v>487755653</v>
      </c>
      <c r="AF27" s="12">
        <v>4284265867</v>
      </c>
      <c r="AG27" s="12">
        <v>3092536008</v>
      </c>
      <c r="AH27" s="12">
        <v>3993550699</v>
      </c>
      <c r="AI27" s="12">
        <v>52256239</v>
      </c>
      <c r="AJ27" s="12">
        <v>1408829991</v>
      </c>
      <c r="AK27" s="12">
        <v>404749158</v>
      </c>
      <c r="AL27" s="228">
        <v>137056538692</v>
      </c>
    </row>
    <row r="28" spans="1:38" s="6" customFormat="1" ht="18.75" customHeight="1" x14ac:dyDescent="0.3">
      <c r="A28" s="91"/>
      <c r="B28" s="19" t="s">
        <v>80</v>
      </c>
      <c r="C28" s="21">
        <v>59019818620</v>
      </c>
      <c r="D28" s="21">
        <v>50880678734</v>
      </c>
      <c r="E28" s="21">
        <v>23616601925</v>
      </c>
      <c r="F28" s="21">
        <v>11816591459</v>
      </c>
      <c r="G28" s="21">
        <v>58294856300</v>
      </c>
      <c r="H28" s="21">
        <v>206223610843</v>
      </c>
      <c r="I28" s="21">
        <v>29830882807</v>
      </c>
      <c r="J28" s="21">
        <v>9790713291</v>
      </c>
      <c r="K28" s="21">
        <v>39510515247</v>
      </c>
      <c r="L28" s="21">
        <v>191972610389</v>
      </c>
      <c r="M28" s="21">
        <v>110579606636</v>
      </c>
      <c r="N28" s="21">
        <v>96656376503</v>
      </c>
      <c r="O28" s="21">
        <v>111441272998</v>
      </c>
      <c r="P28" s="21">
        <v>29232488145</v>
      </c>
      <c r="Q28" s="21">
        <v>15287709555</v>
      </c>
      <c r="R28" s="21">
        <v>36419594187</v>
      </c>
      <c r="S28" s="21">
        <v>5169776227</v>
      </c>
      <c r="T28" s="21">
        <v>152475774579</v>
      </c>
      <c r="U28" s="21">
        <v>1395035158</v>
      </c>
      <c r="V28" s="21">
        <v>168350059921</v>
      </c>
      <c r="W28" s="21">
        <v>24180063265</v>
      </c>
      <c r="X28" s="21">
        <v>21991148962</v>
      </c>
      <c r="Y28" s="21">
        <v>54338302149</v>
      </c>
      <c r="Z28" s="21">
        <v>34758288485</v>
      </c>
      <c r="AA28" s="21">
        <v>284034301963</v>
      </c>
      <c r="AB28" s="21">
        <v>80198244005</v>
      </c>
      <c r="AC28" s="21">
        <v>438108589324</v>
      </c>
      <c r="AD28" s="21">
        <v>171359348371</v>
      </c>
      <c r="AE28" s="21">
        <v>46335666277</v>
      </c>
      <c r="AF28" s="21">
        <v>112755869723</v>
      </c>
      <c r="AG28" s="21">
        <v>64479860881</v>
      </c>
      <c r="AH28" s="21">
        <v>42135849638</v>
      </c>
      <c r="AI28" s="21">
        <v>24395559413</v>
      </c>
      <c r="AJ28" s="21">
        <v>37836431701</v>
      </c>
      <c r="AK28" s="21">
        <v>4596523286</v>
      </c>
      <c r="AL28" s="230">
        <v>2849468620967</v>
      </c>
    </row>
    <row r="29" spans="1:38" s="6" customFormat="1" ht="14.4" x14ac:dyDescent="0.3">
      <c r="A29" s="57" t="s">
        <v>27</v>
      </c>
      <c r="B29" s="6" t="s">
        <v>1352</v>
      </c>
      <c r="C29" s="12">
        <v>9410604000</v>
      </c>
      <c r="D29" s="12">
        <v>23513586832</v>
      </c>
      <c r="E29" s="12">
        <v>11961000000</v>
      </c>
      <c r="F29" s="12">
        <v>7250000000</v>
      </c>
      <c r="G29" s="12">
        <v>48347000000</v>
      </c>
      <c r="H29" s="12">
        <v>73428019155</v>
      </c>
      <c r="I29" s="12">
        <v>20000000000</v>
      </c>
      <c r="J29" s="12">
        <v>17000000000</v>
      </c>
      <c r="K29" s="12">
        <v>23872000000</v>
      </c>
      <c r="L29" s="12">
        <v>150000000000</v>
      </c>
      <c r="M29" s="12">
        <v>43582000000</v>
      </c>
      <c r="N29" s="12">
        <v>50899700000</v>
      </c>
      <c r="O29" s="12">
        <v>11815000000</v>
      </c>
      <c r="P29" s="12">
        <v>9235700000</v>
      </c>
      <c r="Q29" s="12">
        <v>8000000000</v>
      </c>
      <c r="R29" s="12">
        <v>27972300000</v>
      </c>
      <c r="S29" s="12">
        <v>4790000000</v>
      </c>
      <c r="T29" s="12">
        <v>21250000000</v>
      </c>
      <c r="U29" s="12">
        <v>2808562587</v>
      </c>
      <c r="V29" s="12">
        <v>60000000000</v>
      </c>
      <c r="W29" s="12">
        <v>13000000000</v>
      </c>
      <c r="X29" s="12">
        <v>6661600000</v>
      </c>
      <c r="Y29" s="12">
        <v>30430708396</v>
      </c>
      <c r="Z29" s="12">
        <v>4000000000</v>
      </c>
      <c r="AA29" s="12">
        <v>82439000000</v>
      </c>
      <c r="AB29" s="12">
        <v>39009200000</v>
      </c>
      <c r="AC29" s="12">
        <v>46217900000</v>
      </c>
      <c r="AD29" s="12">
        <v>73560000000</v>
      </c>
      <c r="AE29" s="12">
        <v>38400000000</v>
      </c>
      <c r="AF29" s="12">
        <v>82000000000</v>
      </c>
      <c r="AG29" s="12">
        <v>10200000000</v>
      </c>
      <c r="AH29" s="12">
        <v>41915100000</v>
      </c>
      <c r="AI29" s="12">
        <v>25407200000</v>
      </c>
      <c r="AJ29" s="12">
        <v>26938000000</v>
      </c>
      <c r="AK29" s="12">
        <v>7000000000</v>
      </c>
      <c r="AL29" s="228">
        <v>1152314180970</v>
      </c>
    </row>
    <row r="30" spans="1:38" s="6" customFormat="1" ht="14.4" x14ac:dyDescent="0.3">
      <c r="A30" s="57" t="s">
        <v>28</v>
      </c>
      <c r="B30" s="6" t="s">
        <v>1353</v>
      </c>
      <c r="C30" s="12">
        <v>0</v>
      </c>
      <c r="D30" s="12">
        <v>1000000000</v>
      </c>
      <c r="E30" s="12">
        <v>23601925</v>
      </c>
      <c r="F30" s="12">
        <v>282131518</v>
      </c>
      <c r="G30" s="12">
        <v>0</v>
      </c>
      <c r="H30" s="12">
        <v>0</v>
      </c>
      <c r="I30" s="12">
        <v>10000000000</v>
      </c>
      <c r="J30" s="12">
        <v>0</v>
      </c>
      <c r="K30" s="12">
        <v>430219621</v>
      </c>
      <c r="L30" s="12">
        <v>85500000000</v>
      </c>
      <c r="M30" s="12">
        <v>6892851777</v>
      </c>
      <c r="N30" s="12">
        <v>26889</v>
      </c>
      <c r="O30" s="12">
        <v>3336071369</v>
      </c>
      <c r="P30" s="12">
        <v>1079226893</v>
      </c>
      <c r="Q30" s="12">
        <v>0</v>
      </c>
      <c r="R30" s="12">
        <v>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0</v>
      </c>
      <c r="X30" s="12">
        <v>400000000</v>
      </c>
      <c r="Y30" s="12">
        <v>0</v>
      </c>
      <c r="Z30" s="12">
        <v>6000271209</v>
      </c>
      <c r="AA30" s="12">
        <v>632513</v>
      </c>
      <c r="AB30" s="12">
        <v>115818</v>
      </c>
      <c r="AC30" s="12">
        <v>0</v>
      </c>
      <c r="AD30" s="12">
        <v>22043</v>
      </c>
      <c r="AE30" s="12">
        <v>1800000000</v>
      </c>
      <c r="AF30" s="12">
        <v>107288668</v>
      </c>
      <c r="AG30" s="12">
        <v>4488886403</v>
      </c>
      <c r="AH30" s="12">
        <v>13304875855</v>
      </c>
      <c r="AI30" s="12">
        <v>154136000</v>
      </c>
      <c r="AJ30" s="12">
        <v>0</v>
      </c>
      <c r="AK30" s="12">
        <v>0</v>
      </c>
      <c r="AL30" s="228">
        <v>141879592836</v>
      </c>
    </row>
    <row r="31" spans="1:38" s="6" customFormat="1" ht="14.4" x14ac:dyDescent="0.3">
      <c r="A31" s="57" t="s">
        <v>29</v>
      </c>
      <c r="B31" s="6" t="s">
        <v>1354</v>
      </c>
      <c r="C31" s="12">
        <v>11630701550</v>
      </c>
      <c r="D31" s="12">
        <v>9307643697</v>
      </c>
      <c r="E31" s="12">
        <v>8926170809</v>
      </c>
      <c r="F31" s="12">
        <v>2178902481</v>
      </c>
      <c r="G31" s="12">
        <v>14950483910</v>
      </c>
      <c r="H31" s="12">
        <v>22213521218</v>
      </c>
      <c r="I31" s="12">
        <v>6601390454</v>
      </c>
      <c r="J31" s="12">
        <v>3634749995</v>
      </c>
      <c r="K31" s="12">
        <v>1964606712</v>
      </c>
      <c r="L31" s="12">
        <v>47604226210</v>
      </c>
      <c r="M31" s="12">
        <v>3405841604</v>
      </c>
      <c r="N31" s="12">
        <v>2075629105</v>
      </c>
      <c r="O31" s="12">
        <v>5113387739</v>
      </c>
      <c r="P31" s="12">
        <v>5133318736</v>
      </c>
      <c r="Q31" s="12">
        <v>6750837980</v>
      </c>
      <c r="R31" s="12">
        <v>3461537865</v>
      </c>
      <c r="S31" s="12">
        <v>1888879606</v>
      </c>
      <c r="T31" s="12">
        <v>7824083338</v>
      </c>
      <c r="U31" s="12">
        <v>6470020013</v>
      </c>
      <c r="V31" s="12">
        <v>14616654758</v>
      </c>
      <c r="W31" s="12">
        <v>8652439194</v>
      </c>
      <c r="X31" s="12">
        <v>2190657636</v>
      </c>
      <c r="Y31" s="12">
        <v>5632878999</v>
      </c>
      <c r="Z31" s="12">
        <v>2364415064</v>
      </c>
      <c r="AA31" s="12">
        <v>22673647802</v>
      </c>
      <c r="AB31" s="12">
        <v>9941040892</v>
      </c>
      <c r="AC31" s="12">
        <v>163545304653</v>
      </c>
      <c r="AD31" s="12">
        <v>7844840541</v>
      </c>
      <c r="AE31" s="12">
        <v>7408392800</v>
      </c>
      <c r="AF31" s="12">
        <v>2253926305</v>
      </c>
      <c r="AG31" s="12">
        <v>3332074735</v>
      </c>
      <c r="AH31" s="12">
        <v>1976168503</v>
      </c>
      <c r="AI31" s="12">
        <v>1128329448</v>
      </c>
      <c r="AJ31" s="12">
        <v>945037354</v>
      </c>
      <c r="AK31" s="12">
        <v>0</v>
      </c>
      <c r="AL31" s="228">
        <v>425641741706</v>
      </c>
    </row>
    <row r="32" spans="1:38" s="6" customFormat="1" ht="14.4" x14ac:dyDescent="0.3">
      <c r="A32" s="57" t="s">
        <v>30</v>
      </c>
      <c r="B32" s="6" t="s">
        <v>1355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1402594538</v>
      </c>
      <c r="M32" s="12">
        <v>0</v>
      </c>
      <c r="N32" s="12">
        <v>-24788325238</v>
      </c>
      <c r="O32" s="12">
        <v>2139259255</v>
      </c>
      <c r="P32" s="12">
        <v>0</v>
      </c>
      <c r="Q32" s="12">
        <v>0</v>
      </c>
      <c r="R32" s="12">
        <v>-3184240877</v>
      </c>
      <c r="S32" s="12">
        <v>0</v>
      </c>
      <c r="T32" s="12">
        <v>12606661570</v>
      </c>
      <c r="U32" s="12">
        <v>-11089138324</v>
      </c>
      <c r="V32" s="12">
        <v>0</v>
      </c>
      <c r="W32" s="12">
        <v>0</v>
      </c>
      <c r="X32" s="12">
        <v>-2962989591</v>
      </c>
      <c r="Y32" s="12">
        <v>0</v>
      </c>
      <c r="Z32" s="12">
        <v>0</v>
      </c>
      <c r="AA32" s="12">
        <v>0</v>
      </c>
      <c r="AB32" s="12">
        <v>0</v>
      </c>
      <c r="AC32" s="12">
        <v>69304005933</v>
      </c>
      <c r="AD32" s="12">
        <v>0</v>
      </c>
      <c r="AE32" s="12">
        <v>0</v>
      </c>
      <c r="AF32" s="12">
        <v>658109792</v>
      </c>
      <c r="AG32" s="12">
        <v>4264467206</v>
      </c>
      <c r="AH32" s="12">
        <v>0</v>
      </c>
      <c r="AI32" s="12">
        <v>0</v>
      </c>
      <c r="AJ32" s="12">
        <v>1758910</v>
      </c>
      <c r="AK32" s="12">
        <v>0</v>
      </c>
      <c r="AL32" s="228">
        <v>48352163174</v>
      </c>
    </row>
    <row r="33" spans="1:38" s="6" customFormat="1" ht="14.4" x14ac:dyDescent="0.3">
      <c r="A33" s="110"/>
      <c r="B33" s="6" t="s">
        <v>114</v>
      </c>
      <c r="C33" s="55">
        <v>-934895023</v>
      </c>
      <c r="D33" s="55">
        <v>-1332985564</v>
      </c>
      <c r="E33" s="55">
        <v>2741625429</v>
      </c>
      <c r="F33" s="55">
        <v>695257122</v>
      </c>
      <c r="G33" s="55">
        <v>5520039879</v>
      </c>
      <c r="H33" s="55">
        <v>-4231128375</v>
      </c>
      <c r="I33" s="55">
        <v>2322405043</v>
      </c>
      <c r="J33" s="55">
        <v>1767780479</v>
      </c>
      <c r="K33" s="55">
        <v>409874826</v>
      </c>
      <c r="L33" s="55">
        <v>56790775387</v>
      </c>
      <c r="M33" s="55">
        <v>5842595644</v>
      </c>
      <c r="N33" s="55">
        <v>-1721169639</v>
      </c>
      <c r="O33" s="55">
        <v>638146177</v>
      </c>
      <c r="P33" s="55">
        <v>1073453312</v>
      </c>
      <c r="Q33" s="55">
        <v>4864140262</v>
      </c>
      <c r="R33" s="55">
        <v>-128073161</v>
      </c>
      <c r="S33" s="55">
        <v>718970696</v>
      </c>
      <c r="T33" s="55">
        <v>7054821909</v>
      </c>
      <c r="U33" s="55">
        <v>307656116</v>
      </c>
      <c r="V33" s="55">
        <v>2753841815</v>
      </c>
      <c r="W33" s="55">
        <v>1770217411</v>
      </c>
      <c r="X33" s="55">
        <v>-776481484</v>
      </c>
      <c r="Y33" s="55">
        <v>2903329562</v>
      </c>
      <c r="Z33" s="55">
        <v>940654267</v>
      </c>
      <c r="AA33" s="55">
        <v>14120432269</v>
      </c>
      <c r="AB33" s="55">
        <v>11686738696</v>
      </c>
      <c r="AC33" s="55">
        <v>2431719987</v>
      </c>
      <c r="AD33" s="55">
        <v>1031472222</v>
      </c>
      <c r="AE33" s="55">
        <v>745154237</v>
      </c>
      <c r="AF33" s="55">
        <v>5705219313</v>
      </c>
      <c r="AG33" s="55">
        <v>3278087696</v>
      </c>
      <c r="AH33" s="55">
        <v>12408466722</v>
      </c>
      <c r="AI33" s="55">
        <v>29449867203</v>
      </c>
      <c r="AJ33" s="55">
        <v>20188400032</v>
      </c>
      <c r="AK33" s="55">
        <v>475528979</v>
      </c>
      <c r="AL33" s="231">
        <v>191511939446</v>
      </c>
    </row>
    <row r="34" spans="1:38" s="6" customFormat="1" ht="18.75" customHeight="1" x14ac:dyDescent="0.3">
      <c r="A34" s="91"/>
      <c r="B34" s="19" t="s">
        <v>82</v>
      </c>
      <c r="C34" s="21">
        <v>20106410527</v>
      </c>
      <c r="D34" s="21">
        <v>32488244965</v>
      </c>
      <c r="E34" s="21">
        <v>23652398163</v>
      </c>
      <c r="F34" s="21">
        <v>10406291121</v>
      </c>
      <c r="G34" s="21">
        <v>68817523789</v>
      </c>
      <c r="H34" s="21">
        <v>91410411998</v>
      </c>
      <c r="I34" s="21">
        <v>38923795497</v>
      </c>
      <c r="J34" s="21">
        <v>22402530474</v>
      </c>
      <c r="K34" s="21">
        <v>26676701159</v>
      </c>
      <c r="L34" s="21">
        <v>341297596135</v>
      </c>
      <c r="M34" s="21">
        <v>59723289025</v>
      </c>
      <c r="N34" s="21">
        <v>26465861117</v>
      </c>
      <c r="O34" s="21">
        <v>23041864540</v>
      </c>
      <c r="P34" s="21">
        <v>16521698941</v>
      </c>
      <c r="Q34" s="21">
        <v>19614978242</v>
      </c>
      <c r="R34" s="21">
        <v>28121583827</v>
      </c>
      <c r="S34" s="21">
        <v>7397850302</v>
      </c>
      <c r="T34" s="21">
        <v>50485566817</v>
      </c>
      <c r="U34" s="21">
        <v>3826274727</v>
      </c>
      <c r="V34" s="21">
        <v>77370496573</v>
      </c>
      <c r="W34" s="21">
        <v>23422656605</v>
      </c>
      <c r="X34" s="21">
        <v>5512786561</v>
      </c>
      <c r="Y34" s="21">
        <v>38966916957</v>
      </c>
      <c r="Z34" s="21">
        <v>13305340540</v>
      </c>
      <c r="AA34" s="21">
        <v>119233712584</v>
      </c>
      <c r="AB34" s="21">
        <v>60637095406</v>
      </c>
      <c r="AC34" s="21">
        <v>281498930573</v>
      </c>
      <c r="AD34" s="21">
        <v>82436334806</v>
      </c>
      <c r="AE34" s="21">
        <v>48353547037</v>
      </c>
      <c r="AF34" s="21">
        <v>90724544078</v>
      </c>
      <c r="AG34" s="21">
        <v>25563516040</v>
      </c>
      <c r="AH34" s="21">
        <v>69604611080</v>
      </c>
      <c r="AI34" s="21">
        <v>56139532651</v>
      </c>
      <c r="AJ34" s="21">
        <v>48073196296</v>
      </c>
      <c r="AK34" s="21">
        <v>7475528979</v>
      </c>
      <c r="AL34" s="230">
        <v>1959699618132</v>
      </c>
    </row>
    <row r="35" spans="1:38" s="9" customFormat="1" x14ac:dyDescent="0.3">
      <c r="A35" s="58"/>
      <c r="C35" s="10"/>
      <c r="D35" s="10"/>
      <c r="E35" s="10"/>
      <c r="F35" s="10"/>
      <c r="G35" s="10"/>
      <c r="H35" s="10"/>
      <c r="I35" s="10"/>
      <c r="J35" s="10"/>
      <c r="AL35" s="227"/>
    </row>
    <row r="36" spans="1:38" x14ac:dyDescent="0.3">
      <c r="AL36" s="232"/>
    </row>
    <row r="37" spans="1:38" x14ac:dyDescent="0.3">
      <c r="AL37" s="232"/>
    </row>
    <row r="38" spans="1:38" x14ac:dyDescent="0.3">
      <c r="AL38" s="232"/>
    </row>
    <row r="39" spans="1:38" x14ac:dyDescent="0.3">
      <c r="AL39" s="232"/>
    </row>
    <row r="40" spans="1:38" x14ac:dyDescent="0.3">
      <c r="AL40" s="232"/>
    </row>
    <row r="41" spans="1:38" x14ac:dyDescent="0.3">
      <c r="AL41" s="232"/>
    </row>
    <row r="42" spans="1:38" x14ac:dyDescent="0.3">
      <c r="AL42" s="232"/>
    </row>
    <row r="43" spans="1:38" x14ac:dyDescent="0.3">
      <c r="AL43" s="232"/>
    </row>
    <row r="44" spans="1:38" x14ac:dyDescent="0.3">
      <c r="AL44" s="232"/>
    </row>
    <row r="45" spans="1:38" x14ac:dyDescent="0.3">
      <c r="AL45" s="232"/>
    </row>
    <row r="46" spans="1:38" x14ac:dyDescent="0.3">
      <c r="AL46" s="232"/>
    </row>
    <row r="47" spans="1:38" x14ac:dyDescent="0.3">
      <c r="AL47" s="232"/>
    </row>
    <row r="48" spans="1:38" x14ac:dyDescent="0.3">
      <c r="AL48" s="232"/>
    </row>
    <row r="49" spans="38:38" x14ac:dyDescent="0.3">
      <c r="AL49" s="232"/>
    </row>
    <row r="50" spans="38:38" x14ac:dyDescent="0.3">
      <c r="AL50" s="232"/>
    </row>
    <row r="51" spans="38:38" x14ac:dyDescent="0.3">
      <c r="AL51" s="232"/>
    </row>
    <row r="52" spans="38:38" x14ac:dyDescent="0.3">
      <c r="AL52" s="232"/>
    </row>
    <row r="53" spans="38:38" x14ac:dyDescent="0.3">
      <c r="AL53" s="232"/>
    </row>
    <row r="54" spans="38:38" x14ac:dyDescent="0.3">
      <c r="AL54" s="232"/>
    </row>
    <row r="55" spans="38:38" x14ac:dyDescent="0.3">
      <c r="AL55" s="232"/>
    </row>
    <row r="56" spans="38:38" x14ac:dyDescent="0.3">
      <c r="AL56" s="232"/>
    </row>
    <row r="57" spans="38:38" x14ac:dyDescent="0.3">
      <c r="AL57" s="232"/>
    </row>
    <row r="58" spans="38:38" x14ac:dyDescent="0.3">
      <c r="AL58" s="232"/>
    </row>
    <row r="59" spans="38:38" x14ac:dyDescent="0.3">
      <c r="AL59" s="232"/>
    </row>
    <row r="60" spans="38:38" x14ac:dyDescent="0.3">
      <c r="AL60" s="232"/>
    </row>
    <row r="61" spans="38:38" x14ac:dyDescent="0.3">
      <c r="AL61" s="232"/>
    </row>
    <row r="62" spans="38:38" x14ac:dyDescent="0.3">
      <c r="AL62" s="232"/>
    </row>
    <row r="63" spans="38:38" x14ac:dyDescent="0.3">
      <c r="AL63" s="232"/>
    </row>
    <row r="64" spans="38:38" x14ac:dyDescent="0.3">
      <c r="AL64" s="232"/>
    </row>
    <row r="65" spans="38:38" x14ac:dyDescent="0.3">
      <c r="AL65" s="232"/>
    </row>
    <row r="66" spans="38:38" x14ac:dyDescent="0.3">
      <c r="AL66" s="232"/>
    </row>
    <row r="67" spans="38:38" x14ac:dyDescent="0.3">
      <c r="AL67" s="232"/>
    </row>
    <row r="68" spans="38:38" x14ac:dyDescent="0.3">
      <c r="AL68" s="232"/>
    </row>
    <row r="69" spans="38:38" x14ac:dyDescent="0.3">
      <c r="AL69" s="232"/>
    </row>
    <row r="70" spans="38:38" x14ac:dyDescent="0.3">
      <c r="AL70" s="232"/>
    </row>
    <row r="71" spans="38:38" x14ac:dyDescent="0.3">
      <c r="AL71" s="232"/>
    </row>
    <row r="72" spans="38:38" x14ac:dyDescent="0.3">
      <c r="AL72" s="232"/>
    </row>
    <row r="73" spans="38:38" x14ac:dyDescent="0.3">
      <c r="AL73" s="232"/>
    </row>
    <row r="74" spans="38:38" x14ac:dyDescent="0.3">
      <c r="AL74" s="232"/>
    </row>
    <row r="75" spans="38:38" x14ac:dyDescent="0.3">
      <c r="AL75" s="232"/>
    </row>
    <row r="76" spans="38:38" x14ac:dyDescent="0.3">
      <c r="AL76" s="232"/>
    </row>
    <row r="77" spans="38:38" x14ac:dyDescent="0.3">
      <c r="AL77" s="232"/>
    </row>
    <row r="78" spans="38:38" x14ac:dyDescent="0.3">
      <c r="AL78" s="232"/>
    </row>
    <row r="79" spans="38:38" x14ac:dyDescent="0.3">
      <c r="AL79" s="232"/>
    </row>
    <row r="80" spans="38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63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51" customWidth="1" collapsed="1"/>
    <col min="39" max="16384" width="11.44140625" style="1" collapsed="1"/>
  </cols>
  <sheetData>
    <row r="1" spans="1:38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3">
      <c r="B2" s="76"/>
      <c r="C2" s="276" t="s">
        <v>141</v>
      </c>
      <c r="D2" s="276"/>
      <c r="E2" s="276"/>
      <c r="F2" s="276"/>
      <c r="G2" s="276"/>
      <c r="H2" s="276"/>
      <c r="I2" s="276" t="s">
        <v>141</v>
      </c>
      <c r="J2" s="276"/>
      <c r="K2" s="276"/>
      <c r="L2" s="276"/>
      <c r="M2" s="276"/>
      <c r="N2" s="276"/>
      <c r="O2" s="276" t="s">
        <v>141</v>
      </c>
      <c r="P2" s="276"/>
      <c r="Q2" s="276"/>
      <c r="R2" s="276"/>
      <c r="S2" s="276"/>
      <c r="T2" s="276"/>
      <c r="U2" s="276" t="s">
        <v>141</v>
      </c>
      <c r="V2" s="276"/>
      <c r="W2" s="276"/>
      <c r="X2" s="276"/>
      <c r="Y2" s="276"/>
      <c r="Z2" s="276"/>
      <c r="AA2" s="276" t="s">
        <v>141</v>
      </c>
      <c r="AB2" s="276"/>
      <c r="AC2" s="276"/>
      <c r="AD2" s="276"/>
      <c r="AE2" s="276"/>
      <c r="AF2" s="276"/>
      <c r="AG2" s="276" t="s">
        <v>141</v>
      </c>
      <c r="AH2" s="276"/>
      <c r="AI2" s="276"/>
      <c r="AJ2" s="276"/>
      <c r="AK2" s="276"/>
      <c r="AL2" s="276"/>
    </row>
    <row r="3" spans="1:38" s="9" customFormat="1" ht="18" x14ac:dyDescent="0.3">
      <c r="B3" s="77"/>
      <c r="C3" s="277" t="str">
        <f>PROPER(CARATULA!$A$19)</f>
        <v>Periodo Julio 2021 - Mayo 2022</v>
      </c>
      <c r="D3" s="277"/>
      <c r="E3" s="277"/>
      <c r="F3" s="277"/>
      <c r="G3" s="277"/>
      <c r="H3" s="277"/>
      <c r="I3" s="277" t="str">
        <f>$C$3</f>
        <v>Periodo Julio 2021 - Mayo 2022</v>
      </c>
      <c r="J3" s="277"/>
      <c r="K3" s="277"/>
      <c r="L3" s="277"/>
      <c r="M3" s="277"/>
      <c r="N3" s="277"/>
      <c r="O3" s="277" t="str">
        <f>$C$3</f>
        <v>Periodo Julio 2021 - Mayo 2022</v>
      </c>
      <c r="P3" s="277"/>
      <c r="Q3" s="277"/>
      <c r="R3" s="277"/>
      <c r="S3" s="277"/>
      <c r="T3" s="277"/>
      <c r="U3" s="277" t="str">
        <f>$C$3</f>
        <v>Periodo Julio 2021 - Mayo 2022</v>
      </c>
      <c r="V3" s="277"/>
      <c r="W3" s="277"/>
      <c r="X3" s="277"/>
      <c r="Y3" s="277"/>
      <c r="Z3" s="277"/>
      <c r="AA3" s="277" t="str">
        <f>$C$3</f>
        <v>Periodo Julio 2021 - Mayo 2022</v>
      </c>
      <c r="AB3" s="277"/>
      <c r="AC3" s="277"/>
      <c r="AD3" s="277"/>
      <c r="AE3" s="277"/>
      <c r="AF3" s="277"/>
      <c r="AG3" s="277" t="str">
        <f>$C$3</f>
        <v>Periodo Julio 2021 - Mayo 2022</v>
      </c>
      <c r="AH3" s="277"/>
      <c r="AI3" s="277"/>
      <c r="AJ3" s="277"/>
      <c r="AK3" s="277"/>
      <c r="AL3" s="277"/>
    </row>
    <row r="4" spans="1:38" s="9" customFormat="1" ht="14.4" x14ac:dyDescent="0.3"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ht="6" customHeight="1" x14ac:dyDescent="0.3">
      <c r="A5" s="61"/>
    </row>
    <row r="6" spans="1:38" s="52" customFormat="1" ht="57.6" x14ac:dyDescent="0.3">
      <c r="A6" s="32" t="s">
        <v>142</v>
      </c>
      <c r="B6" s="12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4" t="s">
        <v>1427</v>
      </c>
    </row>
    <row r="7" spans="1:38" s="6" customFormat="1" ht="14.4" x14ac:dyDescent="0.3">
      <c r="A7" s="57" t="s">
        <v>31</v>
      </c>
      <c r="B7" s="7" t="s">
        <v>83</v>
      </c>
      <c r="C7" s="12">
        <v>49719974844</v>
      </c>
      <c r="D7" s="12">
        <v>51184153089</v>
      </c>
      <c r="E7" s="12">
        <v>26027637676</v>
      </c>
      <c r="F7" s="12">
        <v>9339156515</v>
      </c>
      <c r="G7" s="12">
        <v>44023320304</v>
      </c>
      <c r="H7" s="12">
        <v>219614828394</v>
      </c>
      <c r="I7" s="12">
        <v>30684562150</v>
      </c>
      <c r="J7" s="12">
        <v>8742770232</v>
      </c>
      <c r="K7" s="12">
        <v>45569744076</v>
      </c>
      <c r="L7" s="12">
        <v>172289469196</v>
      </c>
      <c r="M7" s="12">
        <v>101515259340</v>
      </c>
      <c r="N7" s="12">
        <v>91358364416</v>
      </c>
      <c r="O7" s="12">
        <v>96335821392</v>
      </c>
      <c r="P7" s="12">
        <v>29531463273</v>
      </c>
      <c r="Q7" s="12">
        <v>14988909420</v>
      </c>
      <c r="R7" s="12">
        <v>33899492432</v>
      </c>
      <c r="S7" s="12">
        <v>5024893514</v>
      </c>
      <c r="T7" s="12">
        <v>156219896591</v>
      </c>
      <c r="U7" s="12">
        <v>0</v>
      </c>
      <c r="V7" s="12">
        <v>167759296139</v>
      </c>
      <c r="W7" s="12">
        <v>25682890735</v>
      </c>
      <c r="X7" s="12">
        <v>12749162627</v>
      </c>
      <c r="Y7" s="12">
        <v>70966287937</v>
      </c>
      <c r="Z7" s="12">
        <v>14457174362</v>
      </c>
      <c r="AA7" s="12">
        <v>278430493173</v>
      </c>
      <c r="AB7" s="12">
        <v>67018864024</v>
      </c>
      <c r="AC7" s="12">
        <v>454886965231</v>
      </c>
      <c r="AD7" s="12">
        <v>185899277057</v>
      </c>
      <c r="AE7" s="12">
        <v>56335382910</v>
      </c>
      <c r="AF7" s="12">
        <v>120677913211</v>
      </c>
      <c r="AG7" s="12">
        <v>56284509162</v>
      </c>
      <c r="AH7" s="12">
        <v>40060743194</v>
      </c>
      <c r="AI7" s="12">
        <v>46557188155</v>
      </c>
      <c r="AJ7" s="12">
        <v>45909855387</v>
      </c>
      <c r="AK7" s="12">
        <v>1125207979</v>
      </c>
      <c r="AL7" s="228">
        <v>2830870928137</v>
      </c>
    </row>
    <row r="8" spans="1:38" s="6" customFormat="1" ht="14.4" x14ac:dyDescent="0.3">
      <c r="A8" s="57" t="s">
        <v>32</v>
      </c>
      <c r="B8" s="5" t="s">
        <v>84</v>
      </c>
      <c r="C8" s="12">
        <v>253202952</v>
      </c>
      <c r="D8" s="12">
        <v>183385748</v>
      </c>
      <c r="E8" s="12">
        <v>252855942</v>
      </c>
      <c r="F8" s="12">
        <v>16829217</v>
      </c>
      <c r="G8" s="12">
        <v>902126533</v>
      </c>
      <c r="H8" s="12">
        <v>1703186871</v>
      </c>
      <c r="I8" s="12">
        <v>875000772</v>
      </c>
      <c r="J8" s="12">
        <v>109426356</v>
      </c>
      <c r="K8" s="12">
        <v>37526943</v>
      </c>
      <c r="L8" s="12">
        <v>29498937</v>
      </c>
      <c r="M8" s="12">
        <v>1098018024</v>
      </c>
      <c r="N8" s="12">
        <v>359923621</v>
      </c>
      <c r="O8" s="12">
        <v>109700065</v>
      </c>
      <c r="P8" s="12">
        <v>597078175</v>
      </c>
      <c r="Q8" s="12">
        <v>467302965</v>
      </c>
      <c r="R8" s="12">
        <v>23840109</v>
      </c>
      <c r="S8" s="12">
        <v>84577474</v>
      </c>
      <c r="T8" s="12">
        <v>0</v>
      </c>
      <c r="U8" s="12">
        <v>0</v>
      </c>
      <c r="V8" s="12">
        <v>0</v>
      </c>
      <c r="W8" s="12">
        <v>206984470</v>
      </c>
      <c r="X8" s="12">
        <v>65043684</v>
      </c>
      <c r="Y8" s="12">
        <v>789013324</v>
      </c>
      <c r="Z8" s="12">
        <v>100633373</v>
      </c>
      <c r="AA8" s="12">
        <v>1669202178</v>
      </c>
      <c r="AB8" s="12">
        <v>720382927</v>
      </c>
      <c r="AC8" s="12">
        <v>0</v>
      </c>
      <c r="AD8" s="12">
        <v>1509818459</v>
      </c>
      <c r="AE8" s="12">
        <v>553214281</v>
      </c>
      <c r="AF8" s="12">
        <v>159253384</v>
      </c>
      <c r="AG8" s="12">
        <v>268784781</v>
      </c>
      <c r="AH8" s="12">
        <v>276485706</v>
      </c>
      <c r="AI8" s="12">
        <v>3309923</v>
      </c>
      <c r="AJ8" s="12">
        <v>0</v>
      </c>
      <c r="AK8" s="12">
        <v>0</v>
      </c>
      <c r="AL8" s="228">
        <v>13425607194</v>
      </c>
    </row>
    <row r="9" spans="1:38" s="6" customFormat="1" ht="14.4" x14ac:dyDescent="0.3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28">
        <v>0</v>
      </c>
    </row>
    <row r="10" spans="1:38" s="6" customFormat="1" ht="14.4" x14ac:dyDescent="0.3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4992574358</v>
      </c>
      <c r="I10" s="12">
        <v>0</v>
      </c>
      <c r="J10" s="12">
        <v>0</v>
      </c>
      <c r="K10" s="12">
        <v>0</v>
      </c>
      <c r="L10" s="12">
        <v>39340144450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1069969248</v>
      </c>
      <c r="S10" s="12">
        <v>0</v>
      </c>
      <c r="T10" s="12">
        <v>959030495</v>
      </c>
      <c r="U10" s="12">
        <v>0</v>
      </c>
      <c r="V10" s="12">
        <v>0</v>
      </c>
      <c r="W10" s="12">
        <v>0</v>
      </c>
      <c r="X10" s="12">
        <v>0</v>
      </c>
      <c r="Y10" s="12">
        <v>5525869343</v>
      </c>
      <c r="Z10" s="12">
        <v>0</v>
      </c>
      <c r="AA10" s="12">
        <v>49291168</v>
      </c>
      <c r="AB10" s="12">
        <v>0</v>
      </c>
      <c r="AC10" s="12">
        <v>996158380</v>
      </c>
      <c r="AD10" s="12">
        <v>0</v>
      </c>
      <c r="AE10" s="12">
        <v>0</v>
      </c>
      <c r="AF10" s="12">
        <v>0</v>
      </c>
      <c r="AG10" s="12">
        <v>0</v>
      </c>
      <c r="AH10" s="12">
        <v>47780722220</v>
      </c>
      <c r="AI10" s="12">
        <v>0</v>
      </c>
      <c r="AJ10" s="12">
        <v>0</v>
      </c>
      <c r="AK10" s="12">
        <v>0</v>
      </c>
      <c r="AL10" s="228">
        <v>100713759662</v>
      </c>
    </row>
    <row r="11" spans="1:38" s="6" customFormat="1" ht="14.4" x14ac:dyDescent="0.3">
      <c r="A11" s="97"/>
      <c r="B11" s="98" t="s">
        <v>128</v>
      </c>
      <c r="C11" s="99">
        <v>49973177796</v>
      </c>
      <c r="D11" s="99">
        <v>51367538837</v>
      </c>
      <c r="E11" s="99">
        <v>26280493618</v>
      </c>
      <c r="F11" s="99">
        <v>9355985732</v>
      </c>
      <c r="G11" s="99">
        <v>44925446837</v>
      </c>
      <c r="H11" s="99">
        <v>226310589623</v>
      </c>
      <c r="I11" s="99">
        <v>31559562922</v>
      </c>
      <c r="J11" s="99">
        <v>8852196588</v>
      </c>
      <c r="K11" s="99">
        <v>45607271019</v>
      </c>
      <c r="L11" s="99">
        <v>211659112583</v>
      </c>
      <c r="M11" s="99">
        <v>102613277364</v>
      </c>
      <c r="N11" s="99">
        <v>91718288037</v>
      </c>
      <c r="O11" s="99">
        <v>96445521457</v>
      </c>
      <c r="P11" s="99">
        <v>30128541448</v>
      </c>
      <c r="Q11" s="99">
        <v>15456212385</v>
      </c>
      <c r="R11" s="99">
        <v>34993301789</v>
      </c>
      <c r="S11" s="99">
        <v>5109470988</v>
      </c>
      <c r="T11" s="99">
        <v>157178927086</v>
      </c>
      <c r="U11" s="99">
        <v>0</v>
      </c>
      <c r="V11" s="99">
        <v>167759296139</v>
      </c>
      <c r="W11" s="99">
        <v>25889875205</v>
      </c>
      <c r="X11" s="99">
        <v>12814206311</v>
      </c>
      <c r="Y11" s="99">
        <v>77281170604</v>
      </c>
      <c r="Z11" s="99">
        <v>14557807735</v>
      </c>
      <c r="AA11" s="99">
        <v>280148986519</v>
      </c>
      <c r="AB11" s="99">
        <v>67739246951</v>
      </c>
      <c r="AC11" s="99">
        <v>455883123611</v>
      </c>
      <c r="AD11" s="99">
        <v>187409095516</v>
      </c>
      <c r="AE11" s="99">
        <v>56888597191</v>
      </c>
      <c r="AF11" s="99">
        <v>120837166595</v>
      </c>
      <c r="AG11" s="99">
        <v>56553293943</v>
      </c>
      <c r="AH11" s="99">
        <v>88117951120</v>
      </c>
      <c r="AI11" s="99">
        <v>46560498078</v>
      </c>
      <c r="AJ11" s="99">
        <v>45909855387</v>
      </c>
      <c r="AK11" s="99">
        <v>1125207979</v>
      </c>
      <c r="AL11" s="241">
        <v>2945010294993</v>
      </c>
    </row>
    <row r="12" spans="1:38" s="6" customFormat="1" ht="14.4" x14ac:dyDescent="0.3">
      <c r="A12" s="59" t="s">
        <v>49</v>
      </c>
      <c r="B12" s="6" t="s">
        <v>87</v>
      </c>
      <c r="C12" s="12">
        <v>53405922</v>
      </c>
      <c r="D12" s="12">
        <v>90034916</v>
      </c>
      <c r="E12" s="12">
        <v>371021065</v>
      </c>
      <c r="F12" s="12">
        <v>43109256</v>
      </c>
      <c r="G12" s="12">
        <v>7820454</v>
      </c>
      <c r="H12" s="12">
        <v>1493433018</v>
      </c>
      <c r="I12" s="12">
        <v>409256390</v>
      </c>
      <c r="J12" s="12">
        <v>84437078</v>
      </c>
      <c r="K12" s="12">
        <v>21248293</v>
      </c>
      <c r="L12" s="12">
        <v>2288558406</v>
      </c>
      <c r="M12" s="12">
        <v>518659210</v>
      </c>
      <c r="N12" s="12">
        <v>1067613343</v>
      </c>
      <c r="O12" s="12">
        <v>194781829</v>
      </c>
      <c r="P12" s="12">
        <v>380807887</v>
      </c>
      <c r="Q12" s="12">
        <v>661716748</v>
      </c>
      <c r="R12" s="12">
        <v>58514877</v>
      </c>
      <c r="S12" s="12">
        <v>61429596</v>
      </c>
      <c r="T12" s="12">
        <v>0</v>
      </c>
      <c r="U12" s="12">
        <v>0</v>
      </c>
      <c r="V12" s="12">
        <v>0</v>
      </c>
      <c r="W12" s="12">
        <v>235059176</v>
      </c>
      <c r="X12" s="12">
        <v>20964545</v>
      </c>
      <c r="Y12" s="12">
        <v>174999409</v>
      </c>
      <c r="Z12" s="12">
        <v>1310689550</v>
      </c>
      <c r="AA12" s="12">
        <v>762450713</v>
      </c>
      <c r="AB12" s="12">
        <v>1664809353</v>
      </c>
      <c r="AC12" s="12">
        <v>0</v>
      </c>
      <c r="AD12" s="12">
        <v>1649989045</v>
      </c>
      <c r="AE12" s="12">
        <v>225086900</v>
      </c>
      <c r="AF12" s="12">
        <v>46732092</v>
      </c>
      <c r="AG12" s="12">
        <v>10021727</v>
      </c>
      <c r="AH12" s="12">
        <v>63764922</v>
      </c>
      <c r="AI12" s="12">
        <v>193282868</v>
      </c>
      <c r="AJ12" s="12">
        <v>0</v>
      </c>
      <c r="AK12" s="12">
        <v>0</v>
      </c>
      <c r="AL12" s="228">
        <v>14163698588</v>
      </c>
    </row>
    <row r="13" spans="1:38" s="6" customFormat="1" ht="14.4" x14ac:dyDescent="0.3">
      <c r="A13" s="59" t="s">
        <v>50</v>
      </c>
      <c r="B13" s="6" t="s">
        <v>88</v>
      </c>
      <c r="C13" s="12">
        <v>11173298283</v>
      </c>
      <c r="D13" s="12">
        <v>2194989960</v>
      </c>
      <c r="E13" s="12">
        <v>3571700496</v>
      </c>
      <c r="F13" s="12">
        <v>1511144829</v>
      </c>
      <c r="G13" s="12">
        <v>3099733617</v>
      </c>
      <c r="H13" s="12">
        <v>48877503496</v>
      </c>
      <c r="I13" s="12">
        <v>8376973215</v>
      </c>
      <c r="J13" s="12">
        <v>121396508</v>
      </c>
      <c r="K13" s="12">
        <v>9150620737</v>
      </c>
      <c r="L13" s="12">
        <v>84516105587</v>
      </c>
      <c r="M13" s="12">
        <v>77307691876</v>
      </c>
      <c r="N13" s="12">
        <v>29182710418</v>
      </c>
      <c r="O13" s="12">
        <v>46435069014</v>
      </c>
      <c r="P13" s="12">
        <v>1705412998</v>
      </c>
      <c r="Q13" s="12">
        <v>184772833</v>
      </c>
      <c r="R13" s="12">
        <v>4570893012</v>
      </c>
      <c r="S13" s="12">
        <v>68375158</v>
      </c>
      <c r="T13" s="12">
        <v>53597473480</v>
      </c>
      <c r="U13" s="12">
        <v>0</v>
      </c>
      <c r="V13" s="12">
        <v>45969235138</v>
      </c>
      <c r="W13" s="12">
        <v>546531285</v>
      </c>
      <c r="X13" s="12">
        <v>613912716</v>
      </c>
      <c r="Y13" s="12">
        <v>2485648491</v>
      </c>
      <c r="Z13" s="12">
        <v>1658778684</v>
      </c>
      <c r="AA13" s="12">
        <v>18593988887</v>
      </c>
      <c r="AB13" s="12">
        <v>26966074234</v>
      </c>
      <c r="AC13" s="12">
        <v>145131867211</v>
      </c>
      <c r="AD13" s="12">
        <v>38796171590</v>
      </c>
      <c r="AE13" s="12">
        <v>6590814198</v>
      </c>
      <c r="AF13" s="12">
        <v>34401256381</v>
      </c>
      <c r="AG13" s="12">
        <v>13773196211</v>
      </c>
      <c r="AH13" s="12">
        <v>17077939764</v>
      </c>
      <c r="AI13" s="12">
        <v>3219404664</v>
      </c>
      <c r="AJ13" s="12">
        <v>6809695861</v>
      </c>
      <c r="AK13" s="12">
        <v>116432624</v>
      </c>
      <c r="AL13" s="228">
        <v>748396813456</v>
      </c>
    </row>
    <row r="14" spans="1:38" s="6" customFormat="1" ht="14.4" x14ac:dyDescent="0.3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4101906376</v>
      </c>
      <c r="I14" s="12">
        <v>0</v>
      </c>
      <c r="J14" s="12">
        <v>0</v>
      </c>
      <c r="K14" s="12">
        <v>0</v>
      </c>
      <c r="L14" s="12">
        <v>39439929138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976645758</v>
      </c>
      <c r="S14" s="12">
        <v>0</v>
      </c>
      <c r="T14" s="12">
        <v>418323644</v>
      </c>
      <c r="U14" s="12">
        <v>0</v>
      </c>
      <c r="V14" s="12">
        <v>0</v>
      </c>
      <c r="W14" s="12">
        <v>0</v>
      </c>
      <c r="X14" s="12">
        <v>0</v>
      </c>
      <c r="Y14" s="12">
        <v>6564266457</v>
      </c>
      <c r="Z14" s="12">
        <v>0</v>
      </c>
      <c r="AA14" s="12">
        <v>537625839</v>
      </c>
      <c r="AB14" s="12">
        <v>0</v>
      </c>
      <c r="AC14" s="12">
        <v>939200658</v>
      </c>
      <c r="AD14" s="12">
        <v>0</v>
      </c>
      <c r="AE14" s="12">
        <v>0</v>
      </c>
      <c r="AF14" s="12">
        <v>0</v>
      </c>
      <c r="AG14" s="12">
        <v>0</v>
      </c>
      <c r="AH14" s="12">
        <v>47756436792</v>
      </c>
      <c r="AI14" s="12">
        <v>0</v>
      </c>
      <c r="AJ14" s="12">
        <v>0</v>
      </c>
      <c r="AK14" s="12">
        <v>0</v>
      </c>
      <c r="AL14" s="228">
        <v>100734334662</v>
      </c>
    </row>
    <row r="15" spans="1:38" s="6" customFormat="1" ht="14.4" x14ac:dyDescent="0.3">
      <c r="A15" s="100"/>
      <c r="B15" s="98" t="s">
        <v>129</v>
      </c>
      <c r="C15" s="99">
        <v>11226704205</v>
      </c>
      <c r="D15" s="99">
        <v>2285024876</v>
      </c>
      <c r="E15" s="99">
        <v>3942721561</v>
      </c>
      <c r="F15" s="99">
        <v>1554254085</v>
      </c>
      <c r="G15" s="99">
        <v>3107554071</v>
      </c>
      <c r="H15" s="99">
        <v>54472842890</v>
      </c>
      <c r="I15" s="99">
        <v>8786229605</v>
      </c>
      <c r="J15" s="99">
        <v>205833586</v>
      </c>
      <c r="K15" s="99">
        <v>9171869030</v>
      </c>
      <c r="L15" s="99">
        <v>126244593131</v>
      </c>
      <c r="M15" s="99">
        <v>77826351086</v>
      </c>
      <c r="N15" s="99">
        <v>30250323761</v>
      </c>
      <c r="O15" s="99">
        <v>46629850843</v>
      </c>
      <c r="P15" s="99">
        <v>2086220885</v>
      </c>
      <c r="Q15" s="99">
        <v>846489581</v>
      </c>
      <c r="R15" s="99">
        <v>5606053647</v>
      </c>
      <c r="S15" s="99">
        <v>129804754</v>
      </c>
      <c r="T15" s="99">
        <v>54015797124</v>
      </c>
      <c r="U15" s="99">
        <v>0</v>
      </c>
      <c r="V15" s="99">
        <v>45969235138</v>
      </c>
      <c r="W15" s="99">
        <v>781590461</v>
      </c>
      <c r="X15" s="99">
        <v>634877261</v>
      </c>
      <c r="Y15" s="99">
        <v>9224914357</v>
      </c>
      <c r="Z15" s="99">
        <v>2969468234</v>
      </c>
      <c r="AA15" s="99">
        <v>19894065439</v>
      </c>
      <c r="AB15" s="99">
        <v>28630883587</v>
      </c>
      <c r="AC15" s="99">
        <v>146071067869</v>
      </c>
      <c r="AD15" s="99">
        <v>40446160635</v>
      </c>
      <c r="AE15" s="99">
        <v>6815901098</v>
      </c>
      <c r="AF15" s="99">
        <v>34447988473</v>
      </c>
      <c r="AG15" s="99">
        <v>13783217938</v>
      </c>
      <c r="AH15" s="99">
        <v>64898141478</v>
      </c>
      <c r="AI15" s="99">
        <v>3412687532</v>
      </c>
      <c r="AJ15" s="99">
        <v>6809695861</v>
      </c>
      <c r="AK15" s="99">
        <v>116432624</v>
      </c>
      <c r="AL15" s="241">
        <v>863294846706</v>
      </c>
    </row>
    <row r="16" spans="1:38" s="6" customFormat="1" ht="14.4" x14ac:dyDescent="0.3">
      <c r="A16" s="62"/>
      <c r="B16" s="17" t="s">
        <v>130</v>
      </c>
      <c r="C16" s="14">
        <v>38746473591</v>
      </c>
      <c r="D16" s="14">
        <v>49082513961</v>
      </c>
      <c r="E16" s="14">
        <v>22337772057</v>
      </c>
      <c r="F16" s="14">
        <v>7801731647</v>
      </c>
      <c r="G16" s="14">
        <v>41817892766</v>
      </c>
      <c r="H16" s="14">
        <v>171837746733</v>
      </c>
      <c r="I16" s="14">
        <v>22773333317</v>
      </c>
      <c r="J16" s="14">
        <v>8646363002</v>
      </c>
      <c r="K16" s="14">
        <v>36435401989</v>
      </c>
      <c r="L16" s="14">
        <v>85414519452</v>
      </c>
      <c r="M16" s="14">
        <v>24786926278</v>
      </c>
      <c r="N16" s="14">
        <v>61467964276</v>
      </c>
      <c r="O16" s="14">
        <v>49815670614</v>
      </c>
      <c r="P16" s="14">
        <v>28042320563</v>
      </c>
      <c r="Q16" s="14">
        <v>14609722804</v>
      </c>
      <c r="R16" s="14">
        <v>29387248142</v>
      </c>
      <c r="S16" s="14">
        <v>4979666234</v>
      </c>
      <c r="T16" s="14">
        <v>103163129962</v>
      </c>
      <c r="U16" s="14">
        <v>0</v>
      </c>
      <c r="V16" s="14">
        <v>121790061001</v>
      </c>
      <c r="W16" s="14">
        <v>25108284744</v>
      </c>
      <c r="X16" s="14">
        <v>12179329050</v>
      </c>
      <c r="Y16" s="14">
        <v>68056256247</v>
      </c>
      <c r="Z16" s="14">
        <v>11588339501</v>
      </c>
      <c r="AA16" s="14">
        <v>260254921080</v>
      </c>
      <c r="AB16" s="14">
        <v>39108363364</v>
      </c>
      <c r="AC16" s="14">
        <v>309812055742</v>
      </c>
      <c r="AD16" s="14">
        <v>146962934881</v>
      </c>
      <c r="AE16" s="14">
        <v>50072696093</v>
      </c>
      <c r="AF16" s="14">
        <v>86389178122</v>
      </c>
      <c r="AG16" s="14">
        <v>42770076005</v>
      </c>
      <c r="AH16" s="14">
        <v>23219809642</v>
      </c>
      <c r="AI16" s="14">
        <v>43147810546</v>
      </c>
      <c r="AJ16" s="14">
        <v>39100159526</v>
      </c>
      <c r="AK16" s="14">
        <v>1008775355</v>
      </c>
      <c r="AL16" s="242">
        <v>2081715448287</v>
      </c>
    </row>
    <row r="17" spans="1:38" s="6" customFormat="1" ht="14.4" x14ac:dyDescent="0.3">
      <c r="A17" s="59" t="s">
        <v>53</v>
      </c>
      <c r="B17" s="7" t="s">
        <v>90</v>
      </c>
      <c r="C17" s="12">
        <v>1754476499</v>
      </c>
      <c r="D17" s="12">
        <v>2764571697</v>
      </c>
      <c r="E17" s="12">
        <v>4067182976</v>
      </c>
      <c r="F17" s="12">
        <v>913220296</v>
      </c>
      <c r="G17" s="12">
        <v>2063977285</v>
      </c>
      <c r="H17" s="12">
        <v>11697028692</v>
      </c>
      <c r="I17" s="12">
        <v>1098932535</v>
      </c>
      <c r="J17" s="12">
        <v>1032413016</v>
      </c>
      <c r="K17" s="12">
        <v>3594040363</v>
      </c>
      <c r="L17" s="12">
        <v>9732910903</v>
      </c>
      <c r="M17" s="12">
        <v>3242672052</v>
      </c>
      <c r="N17" s="12">
        <v>5836496317</v>
      </c>
      <c r="O17" s="12">
        <v>3970632053</v>
      </c>
      <c r="P17" s="12">
        <v>1706590435</v>
      </c>
      <c r="Q17" s="12">
        <v>994179413</v>
      </c>
      <c r="R17" s="12">
        <v>4754299220</v>
      </c>
      <c r="S17" s="12">
        <v>756392416</v>
      </c>
      <c r="T17" s="12">
        <v>26649953287</v>
      </c>
      <c r="U17" s="12">
        <v>0</v>
      </c>
      <c r="V17" s="12">
        <v>13183038774</v>
      </c>
      <c r="W17" s="12">
        <v>2505548406</v>
      </c>
      <c r="X17" s="12">
        <v>3140333147</v>
      </c>
      <c r="Y17" s="12">
        <v>11433096382</v>
      </c>
      <c r="Z17" s="12">
        <v>537521831</v>
      </c>
      <c r="AA17" s="12">
        <v>10589716706</v>
      </c>
      <c r="AB17" s="12">
        <v>6672921783</v>
      </c>
      <c r="AC17" s="12">
        <v>31222905804</v>
      </c>
      <c r="AD17" s="12">
        <v>15569642803</v>
      </c>
      <c r="AE17" s="12">
        <v>5921028128</v>
      </c>
      <c r="AF17" s="12">
        <v>18267972907</v>
      </c>
      <c r="AG17" s="12">
        <v>4448650195</v>
      </c>
      <c r="AH17" s="12">
        <v>2273065536</v>
      </c>
      <c r="AI17" s="12">
        <v>1731210347</v>
      </c>
      <c r="AJ17" s="12">
        <v>1602177638</v>
      </c>
      <c r="AK17" s="12">
        <v>2621409</v>
      </c>
      <c r="AL17" s="228">
        <v>215731421251</v>
      </c>
    </row>
    <row r="18" spans="1:38" s="6" customFormat="1" ht="14.4" x14ac:dyDescent="0.3">
      <c r="A18" s="59" t="s">
        <v>54</v>
      </c>
      <c r="B18" s="7" t="s">
        <v>206</v>
      </c>
      <c r="C18" s="12">
        <v>27554407072</v>
      </c>
      <c r="D18" s="12">
        <v>25742410978</v>
      </c>
      <c r="E18" s="12">
        <v>10175793802</v>
      </c>
      <c r="F18" s="12">
        <v>2199162596</v>
      </c>
      <c r="G18" s="12">
        <v>18338675436</v>
      </c>
      <c r="H18" s="12">
        <v>107921148397</v>
      </c>
      <c r="I18" s="12">
        <v>11192415304</v>
      </c>
      <c r="J18" s="12">
        <v>2570359641</v>
      </c>
      <c r="K18" s="12">
        <v>22941745270</v>
      </c>
      <c r="L18" s="12">
        <v>78967343570</v>
      </c>
      <c r="M18" s="12">
        <v>54484537480</v>
      </c>
      <c r="N18" s="12">
        <v>43642690827</v>
      </c>
      <c r="O18" s="12">
        <v>29450816827</v>
      </c>
      <c r="P18" s="12">
        <v>11596979302</v>
      </c>
      <c r="Q18" s="12">
        <v>3267065927</v>
      </c>
      <c r="R18" s="12">
        <v>22264128743</v>
      </c>
      <c r="S18" s="12">
        <v>1658283940</v>
      </c>
      <c r="T18" s="12">
        <v>73322967863</v>
      </c>
      <c r="U18" s="12">
        <v>0</v>
      </c>
      <c r="V18" s="12">
        <v>89519046913</v>
      </c>
      <c r="W18" s="12">
        <v>11309332019</v>
      </c>
      <c r="X18" s="12">
        <v>7803577699</v>
      </c>
      <c r="Y18" s="12">
        <v>33522232601</v>
      </c>
      <c r="Z18" s="12">
        <v>1571747625</v>
      </c>
      <c r="AA18" s="12">
        <v>118950460594</v>
      </c>
      <c r="AB18" s="12">
        <v>39698551657</v>
      </c>
      <c r="AC18" s="12">
        <v>411211197000</v>
      </c>
      <c r="AD18" s="12">
        <v>169127680456</v>
      </c>
      <c r="AE18" s="12">
        <v>34438558589</v>
      </c>
      <c r="AF18" s="12">
        <v>131310167919</v>
      </c>
      <c r="AG18" s="12">
        <v>20310581609</v>
      </c>
      <c r="AH18" s="12">
        <v>12998136707</v>
      </c>
      <c r="AI18" s="12">
        <v>5276471384</v>
      </c>
      <c r="AJ18" s="12">
        <v>7343512274</v>
      </c>
      <c r="AK18" s="12">
        <v>15824977</v>
      </c>
      <c r="AL18" s="228">
        <v>1641698012998</v>
      </c>
    </row>
    <row r="19" spans="1:38" s="6" customFormat="1" ht="14.4" x14ac:dyDescent="0.3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1117385428</v>
      </c>
      <c r="Z19" s="12">
        <v>0</v>
      </c>
      <c r="AA19" s="12">
        <v>4015848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28">
        <v>1121401276</v>
      </c>
    </row>
    <row r="20" spans="1:38" s="6" customFormat="1" ht="14.4" x14ac:dyDescent="0.3">
      <c r="A20" s="59" t="s">
        <v>56</v>
      </c>
      <c r="B20" s="7" t="s">
        <v>93</v>
      </c>
      <c r="C20" s="12">
        <v>570035238</v>
      </c>
      <c r="D20" s="12">
        <v>234529927</v>
      </c>
      <c r="E20" s="12">
        <v>346331742</v>
      </c>
      <c r="F20" s="12">
        <v>501220815</v>
      </c>
      <c r="G20" s="12">
        <v>11560339</v>
      </c>
      <c r="H20" s="12">
        <v>565287950</v>
      </c>
      <c r="I20" s="12">
        <v>271800594</v>
      </c>
      <c r="J20" s="12">
        <v>45743110</v>
      </c>
      <c r="K20" s="12">
        <v>412112496</v>
      </c>
      <c r="L20" s="12">
        <v>747057396</v>
      </c>
      <c r="M20" s="12">
        <v>1084696050</v>
      </c>
      <c r="N20" s="12">
        <v>2929309360</v>
      </c>
      <c r="O20" s="12">
        <v>626431948</v>
      </c>
      <c r="P20" s="12">
        <v>76485550</v>
      </c>
      <c r="Q20" s="12">
        <v>130588060</v>
      </c>
      <c r="R20" s="12">
        <v>500279887</v>
      </c>
      <c r="S20" s="12">
        <v>14068103</v>
      </c>
      <c r="T20" s="12">
        <v>4764498609</v>
      </c>
      <c r="U20" s="12">
        <v>0</v>
      </c>
      <c r="V20" s="12">
        <v>1192708968</v>
      </c>
      <c r="W20" s="12">
        <v>83047223</v>
      </c>
      <c r="X20" s="12">
        <v>101892157</v>
      </c>
      <c r="Y20" s="12">
        <v>120881558</v>
      </c>
      <c r="Z20" s="12">
        <v>24037862</v>
      </c>
      <c r="AA20" s="12">
        <v>1101149062</v>
      </c>
      <c r="AB20" s="12">
        <v>751492993</v>
      </c>
      <c r="AC20" s="12">
        <v>7678366767</v>
      </c>
      <c r="AD20" s="12">
        <v>737604552</v>
      </c>
      <c r="AE20" s="12">
        <v>126701442</v>
      </c>
      <c r="AF20" s="12">
        <v>2310535862</v>
      </c>
      <c r="AG20" s="12">
        <v>844877905</v>
      </c>
      <c r="AH20" s="12">
        <v>201061696</v>
      </c>
      <c r="AI20" s="12">
        <v>19901465</v>
      </c>
      <c r="AJ20" s="12">
        <v>49001122</v>
      </c>
      <c r="AK20" s="12">
        <v>0</v>
      </c>
      <c r="AL20" s="228">
        <v>29175297808</v>
      </c>
    </row>
    <row r="21" spans="1:38" s="6" customFormat="1" ht="14.4" x14ac:dyDescent="0.3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8">
        <v>0</v>
      </c>
    </row>
    <row r="22" spans="1:38" s="6" customFormat="1" ht="14.4" x14ac:dyDescent="0.3">
      <c r="A22" s="59" t="s">
        <v>59</v>
      </c>
      <c r="B22" s="7" t="s">
        <v>95</v>
      </c>
      <c r="C22" s="12">
        <v>0</v>
      </c>
      <c r="D22" s="12">
        <v>0</v>
      </c>
      <c r="E22" s="12">
        <v>147224962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28">
        <v>147224962</v>
      </c>
    </row>
    <row r="23" spans="1:38" s="6" customFormat="1" ht="14.4" x14ac:dyDescent="0.3">
      <c r="A23" s="59" t="s">
        <v>61</v>
      </c>
      <c r="B23" s="7" t="s">
        <v>96</v>
      </c>
      <c r="C23" s="12">
        <v>0</v>
      </c>
      <c r="D23" s="12">
        <v>0</v>
      </c>
      <c r="E23" s="12">
        <v>8195085</v>
      </c>
      <c r="F23" s="12">
        <v>0</v>
      </c>
      <c r="G23" s="12">
        <v>68618793</v>
      </c>
      <c r="H23" s="12">
        <v>129048939</v>
      </c>
      <c r="I23" s="12">
        <v>715328587</v>
      </c>
      <c r="J23" s="12">
        <v>112911948</v>
      </c>
      <c r="K23" s="12">
        <v>1363637</v>
      </c>
      <c r="L23" s="12">
        <v>1454545</v>
      </c>
      <c r="M23" s="12">
        <v>560831327</v>
      </c>
      <c r="N23" s="12">
        <v>494945925</v>
      </c>
      <c r="O23" s="12">
        <v>3509975</v>
      </c>
      <c r="P23" s="12">
        <v>563014248</v>
      </c>
      <c r="Q23" s="12">
        <v>133390339</v>
      </c>
      <c r="R23" s="12">
        <v>107392225</v>
      </c>
      <c r="S23" s="12">
        <v>6515060</v>
      </c>
      <c r="T23" s="12">
        <v>0</v>
      </c>
      <c r="U23" s="12">
        <v>0</v>
      </c>
      <c r="V23" s="12">
        <v>0</v>
      </c>
      <c r="W23" s="12">
        <v>118914852</v>
      </c>
      <c r="X23" s="12">
        <v>115577156</v>
      </c>
      <c r="Y23" s="12">
        <v>555840326</v>
      </c>
      <c r="Z23" s="12">
        <v>111250000</v>
      </c>
      <c r="AA23" s="12">
        <v>262236341</v>
      </c>
      <c r="AB23" s="12">
        <v>106541828</v>
      </c>
      <c r="AC23" s="12">
        <v>0</v>
      </c>
      <c r="AD23" s="12">
        <v>288312826</v>
      </c>
      <c r="AE23" s="12">
        <v>26661850</v>
      </c>
      <c r="AF23" s="12">
        <v>19461428</v>
      </c>
      <c r="AG23" s="12">
        <v>14999158</v>
      </c>
      <c r="AH23" s="12">
        <v>721071963</v>
      </c>
      <c r="AI23" s="12">
        <v>0</v>
      </c>
      <c r="AJ23" s="12">
        <v>0</v>
      </c>
      <c r="AK23" s="12">
        <v>0</v>
      </c>
      <c r="AL23" s="228">
        <v>5247388361</v>
      </c>
    </row>
    <row r="24" spans="1:38" s="6" customFormat="1" ht="14.4" x14ac:dyDescent="0.3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42664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1169982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28">
        <v>1212646</v>
      </c>
    </row>
    <row r="25" spans="1:38" s="6" customFormat="1" ht="14.4" x14ac:dyDescent="0.3">
      <c r="A25" s="97"/>
      <c r="B25" s="98" t="s">
        <v>1359</v>
      </c>
      <c r="C25" s="99">
        <v>29878918809</v>
      </c>
      <c r="D25" s="99">
        <v>28741512602</v>
      </c>
      <c r="E25" s="99">
        <v>14744728567</v>
      </c>
      <c r="F25" s="99">
        <v>3613603707</v>
      </c>
      <c r="G25" s="99">
        <v>20482831853</v>
      </c>
      <c r="H25" s="99">
        <v>120312513978</v>
      </c>
      <c r="I25" s="99">
        <v>13278477020</v>
      </c>
      <c r="J25" s="99">
        <v>3761427715</v>
      </c>
      <c r="K25" s="99">
        <v>26949261766</v>
      </c>
      <c r="L25" s="99">
        <v>89448766414</v>
      </c>
      <c r="M25" s="99">
        <v>59372736909</v>
      </c>
      <c r="N25" s="99">
        <v>52903442429</v>
      </c>
      <c r="O25" s="99">
        <v>34051433467</v>
      </c>
      <c r="P25" s="99">
        <v>13943069535</v>
      </c>
      <c r="Q25" s="99">
        <v>4525223739</v>
      </c>
      <c r="R25" s="99">
        <v>27626100075</v>
      </c>
      <c r="S25" s="99">
        <v>2435259519</v>
      </c>
      <c r="T25" s="99">
        <v>104737419759</v>
      </c>
      <c r="U25" s="99">
        <v>0</v>
      </c>
      <c r="V25" s="99">
        <v>103894794655</v>
      </c>
      <c r="W25" s="99">
        <v>14016842500</v>
      </c>
      <c r="X25" s="99">
        <v>11161380159</v>
      </c>
      <c r="Y25" s="99">
        <v>46750606277</v>
      </c>
      <c r="Z25" s="99">
        <v>2244557318</v>
      </c>
      <c r="AA25" s="99">
        <v>130907578551</v>
      </c>
      <c r="AB25" s="99">
        <v>47229508261</v>
      </c>
      <c r="AC25" s="99">
        <v>450112469571</v>
      </c>
      <c r="AD25" s="99">
        <v>185723240637</v>
      </c>
      <c r="AE25" s="99">
        <v>40512950009</v>
      </c>
      <c r="AF25" s="99">
        <v>151908138116</v>
      </c>
      <c r="AG25" s="99">
        <v>25619108867</v>
      </c>
      <c r="AH25" s="99">
        <v>16193335902</v>
      </c>
      <c r="AI25" s="99">
        <v>7027583196</v>
      </c>
      <c r="AJ25" s="99">
        <v>8994691034</v>
      </c>
      <c r="AK25" s="99">
        <v>18446386</v>
      </c>
      <c r="AL25" s="241">
        <v>1893121959302</v>
      </c>
    </row>
    <row r="26" spans="1:38" s="6" customFormat="1" ht="14.4" x14ac:dyDescent="0.3">
      <c r="A26" s="59" t="s">
        <v>36</v>
      </c>
      <c r="B26" s="5" t="s">
        <v>98</v>
      </c>
      <c r="C26" s="12">
        <v>1939361558</v>
      </c>
      <c r="D26" s="12">
        <v>1288826660</v>
      </c>
      <c r="E26" s="12">
        <v>3540716340</v>
      </c>
      <c r="F26" s="12">
        <v>513305036</v>
      </c>
      <c r="G26" s="12">
        <v>3410442859</v>
      </c>
      <c r="H26" s="12">
        <v>6043712906</v>
      </c>
      <c r="I26" s="12">
        <v>664897187</v>
      </c>
      <c r="J26" s="12">
        <v>954846783</v>
      </c>
      <c r="K26" s="12">
        <v>1411772401</v>
      </c>
      <c r="L26" s="12">
        <v>7142011896</v>
      </c>
      <c r="M26" s="12">
        <v>1483330617</v>
      </c>
      <c r="N26" s="12">
        <v>2694524615</v>
      </c>
      <c r="O26" s="12">
        <v>2680598467</v>
      </c>
      <c r="P26" s="12">
        <v>1453392199</v>
      </c>
      <c r="Q26" s="12">
        <v>1238623202</v>
      </c>
      <c r="R26" s="12">
        <v>4335433307</v>
      </c>
      <c r="S26" s="12">
        <v>758413514</v>
      </c>
      <c r="T26" s="12">
        <v>23578683848</v>
      </c>
      <c r="U26" s="12">
        <v>0</v>
      </c>
      <c r="V26" s="12">
        <v>9391820543</v>
      </c>
      <c r="W26" s="12">
        <v>3288527209</v>
      </c>
      <c r="X26" s="12">
        <v>2485878057</v>
      </c>
      <c r="Y26" s="12">
        <v>10448407376</v>
      </c>
      <c r="Z26" s="12">
        <v>402142577</v>
      </c>
      <c r="AA26" s="12">
        <v>15539874644</v>
      </c>
      <c r="AB26" s="12">
        <v>9552375596</v>
      </c>
      <c r="AC26" s="12">
        <v>17362853248</v>
      </c>
      <c r="AD26" s="12">
        <v>9154789540</v>
      </c>
      <c r="AE26" s="12">
        <v>3531247735</v>
      </c>
      <c r="AF26" s="12">
        <v>17486626167</v>
      </c>
      <c r="AG26" s="12">
        <v>1755987652</v>
      </c>
      <c r="AH26" s="12">
        <v>3143757893</v>
      </c>
      <c r="AI26" s="12">
        <v>2399101284</v>
      </c>
      <c r="AJ26" s="12">
        <v>1095986012</v>
      </c>
      <c r="AK26" s="12">
        <v>2161409</v>
      </c>
      <c r="AL26" s="228">
        <v>172174430337</v>
      </c>
    </row>
    <row r="27" spans="1:38" s="6" customFormat="1" ht="14.4" x14ac:dyDescent="0.3">
      <c r="A27" s="59" t="s">
        <v>37</v>
      </c>
      <c r="B27" s="7" t="s">
        <v>1360</v>
      </c>
      <c r="C27" s="12">
        <v>1094625840</v>
      </c>
      <c r="D27" s="12">
        <v>472705699</v>
      </c>
      <c r="E27" s="12">
        <v>199882066</v>
      </c>
      <c r="F27" s="12">
        <v>12810273</v>
      </c>
      <c r="G27" s="12">
        <v>357255899</v>
      </c>
      <c r="H27" s="12">
        <v>3662811035</v>
      </c>
      <c r="I27" s="12">
        <v>332193864</v>
      </c>
      <c r="J27" s="12">
        <v>0</v>
      </c>
      <c r="K27" s="12">
        <v>516094478</v>
      </c>
      <c r="L27" s="12">
        <v>170908095</v>
      </c>
      <c r="M27" s="12">
        <v>823852663</v>
      </c>
      <c r="N27" s="12">
        <v>1502497175</v>
      </c>
      <c r="O27" s="12">
        <v>558215175</v>
      </c>
      <c r="P27" s="12">
        <v>157892491</v>
      </c>
      <c r="Q27" s="12">
        <v>82808000</v>
      </c>
      <c r="R27" s="12">
        <v>396820813</v>
      </c>
      <c r="S27" s="12">
        <v>570952305</v>
      </c>
      <c r="T27" s="12">
        <v>1242297046</v>
      </c>
      <c r="U27" s="12">
        <v>0</v>
      </c>
      <c r="V27" s="12">
        <v>603382032</v>
      </c>
      <c r="W27" s="12">
        <v>629194107</v>
      </c>
      <c r="X27" s="12">
        <v>431290551</v>
      </c>
      <c r="Y27" s="12">
        <v>391780959</v>
      </c>
      <c r="Z27" s="12">
        <v>27307344</v>
      </c>
      <c r="AA27" s="12">
        <v>1808062460</v>
      </c>
      <c r="AB27" s="12">
        <v>384707827</v>
      </c>
      <c r="AC27" s="12">
        <v>1097446222</v>
      </c>
      <c r="AD27" s="12">
        <v>1423382387</v>
      </c>
      <c r="AE27" s="12">
        <v>559436067</v>
      </c>
      <c r="AF27" s="12">
        <v>1049819199</v>
      </c>
      <c r="AG27" s="12">
        <v>508743959</v>
      </c>
      <c r="AH27" s="12">
        <v>209412969</v>
      </c>
      <c r="AI27" s="12">
        <v>0</v>
      </c>
      <c r="AJ27" s="12">
        <v>2240000</v>
      </c>
      <c r="AK27" s="12">
        <v>0</v>
      </c>
      <c r="AL27" s="228">
        <v>21280829000</v>
      </c>
    </row>
    <row r="28" spans="1:38" s="6" customFormat="1" ht="18.75" customHeight="1" x14ac:dyDescent="0.3">
      <c r="A28" s="59" t="s">
        <v>38</v>
      </c>
      <c r="B28" s="7" t="s">
        <v>99</v>
      </c>
      <c r="C28" s="12">
        <v>0</v>
      </c>
      <c r="D28" s="12">
        <v>0</v>
      </c>
      <c r="E28" s="12">
        <v>700133843</v>
      </c>
      <c r="F28" s="12">
        <v>1160000</v>
      </c>
      <c r="G28" s="12">
        <v>32715544</v>
      </c>
      <c r="H28" s="12">
        <v>172737100</v>
      </c>
      <c r="I28" s="12">
        <v>39257403</v>
      </c>
      <c r="J28" s="12">
        <v>0</v>
      </c>
      <c r="K28" s="12">
        <v>1295454</v>
      </c>
      <c r="L28" s="12">
        <v>1027259265</v>
      </c>
      <c r="M28" s="12">
        <v>0</v>
      </c>
      <c r="N28" s="12">
        <v>84900853</v>
      </c>
      <c r="O28" s="12">
        <v>373820961</v>
      </c>
      <c r="P28" s="12">
        <v>0</v>
      </c>
      <c r="Q28" s="12">
        <v>5929946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56939487</v>
      </c>
      <c r="X28" s="12">
        <v>0</v>
      </c>
      <c r="Y28" s="12">
        <v>24209848</v>
      </c>
      <c r="Z28" s="12">
        <v>8257667</v>
      </c>
      <c r="AA28" s="12">
        <v>142687446</v>
      </c>
      <c r="AB28" s="12">
        <v>2165616456</v>
      </c>
      <c r="AC28" s="12">
        <v>0</v>
      </c>
      <c r="AD28" s="12">
        <v>292516100</v>
      </c>
      <c r="AE28" s="12">
        <v>28319933</v>
      </c>
      <c r="AF28" s="12">
        <v>0</v>
      </c>
      <c r="AG28" s="12">
        <v>0</v>
      </c>
      <c r="AH28" s="12">
        <v>9051111</v>
      </c>
      <c r="AI28" s="12">
        <v>0</v>
      </c>
      <c r="AJ28" s="12">
        <v>0</v>
      </c>
      <c r="AK28" s="12">
        <v>0</v>
      </c>
      <c r="AL28" s="228">
        <v>5166808417</v>
      </c>
    </row>
    <row r="29" spans="1:38" s="6" customFormat="1" ht="14.4" x14ac:dyDescent="0.3">
      <c r="A29" s="59" t="s">
        <v>39</v>
      </c>
      <c r="B29" s="7" t="s">
        <v>100</v>
      </c>
      <c r="C29" s="12">
        <v>2807204309</v>
      </c>
      <c r="D29" s="12">
        <v>1359812570</v>
      </c>
      <c r="E29" s="12">
        <v>1863510967</v>
      </c>
      <c r="F29" s="12">
        <v>429256282</v>
      </c>
      <c r="G29" s="12">
        <v>521524181</v>
      </c>
      <c r="H29" s="12">
        <v>19915018566</v>
      </c>
      <c r="I29" s="12">
        <v>4239028465</v>
      </c>
      <c r="J29" s="12">
        <v>0</v>
      </c>
      <c r="K29" s="12">
        <v>10001506250</v>
      </c>
      <c r="L29" s="12">
        <v>57722862168</v>
      </c>
      <c r="M29" s="12">
        <v>47888814413</v>
      </c>
      <c r="N29" s="12">
        <v>9869517415</v>
      </c>
      <c r="O29" s="12">
        <v>13643988925</v>
      </c>
      <c r="P29" s="12">
        <v>0</v>
      </c>
      <c r="Q29" s="12">
        <v>0</v>
      </c>
      <c r="R29" s="12">
        <v>7412051642</v>
      </c>
      <c r="S29" s="12">
        <v>21143812</v>
      </c>
      <c r="T29" s="12">
        <v>27013218582</v>
      </c>
      <c r="U29" s="12">
        <v>0</v>
      </c>
      <c r="V29" s="12">
        <v>25849736871</v>
      </c>
      <c r="W29" s="12">
        <v>241330679</v>
      </c>
      <c r="X29" s="12">
        <v>2046258952</v>
      </c>
      <c r="Y29" s="12">
        <v>4764496695</v>
      </c>
      <c r="Z29" s="12">
        <v>208353297</v>
      </c>
      <c r="AA29" s="12">
        <v>6539818473</v>
      </c>
      <c r="AB29" s="12">
        <v>18673890810</v>
      </c>
      <c r="AC29" s="12">
        <v>215341278442</v>
      </c>
      <c r="AD29" s="12">
        <v>97891992364</v>
      </c>
      <c r="AE29" s="12">
        <v>11763739399</v>
      </c>
      <c r="AF29" s="12">
        <v>88290250700</v>
      </c>
      <c r="AG29" s="12">
        <v>1612729152</v>
      </c>
      <c r="AH29" s="12">
        <v>8481021337</v>
      </c>
      <c r="AI29" s="12">
        <v>2004486820</v>
      </c>
      <c r="AJ29" s="12">
        <v>3645739491</v>
      </c>
      <c r="AK29" s="12">
        <v>6480476</v>
      </c>
      <c r="AL29" s="228">
        <v>692070062505</v>
      </c>
    </row>
    <row r="30" spans="1:38" s="6" customFormat="1" ht="14.4" x14ac:dyDescent="0.3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28">
        <v>0</v>
      </c>
    </row>
    <row r="31" spans="1:38" s="6" customFormat="1" ht="14.4" x14ac:dyDescent="0.3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28">
        <v>0</v>
      </c>
    </row>
    <row r="32" spans="1:38" s="6" customFormat="1" ht="14.4" x14ac:dyDescent="0.3">
      <c r="A32" s="97"/>
      <c r="B32" s="98" t="s">
        <v>1361</v>
      </c>
      <c r="C32" s="99">
        <v>5841191707</v>
      </c>
      <c r="D32" s="99">
        <v>3121344929</v>
      </c>
      <c r="E32" s="99">
        <v>6304243216</v>
      </c>
      <c r="F32" s="99">
        <v>956531591</v>
      </c>
      <c r="G32" s="99">
        <v>4321938483</v>
      </c>
      <c r="H32" s="99">
        <v>29794279607</v>
      </c>
      <c r="I32" s="99">
        <v>5275376919</v>
      </c>
      <c r="J32" s="99">
        <v>954846783</v>
      </c>
      <c r="K32" s="99">
        <v>11930668583</v>
      </c>
      <c r="L32" s="99">
        <v>66063041424</v>
      </c>
      <c r="M32" s="99">
        <v>50195997693</v>
      </c>
      <c r="N32" s="99">
        <v>14151440058</v>
      </c>
      <c r="O32" s="99">
        <v>17256623528</v>
      </c>
      <c r="P32" s="99">
        <v>1611284690</v>
      </c>
      <c r="Q32" s="99">
        <v>1327361148</v>
      </c>
      <c r="R32" s="99">
        <v>12144305762</v>
      </c>
      <c r="S32" s="99">
        <v>1350509631</v>
      </c>
      <c r="T32" s="99">
        <v>51834199476</v>
      </c>
      <c r="U32" s="99">
        <v>0</v>
      </c>
      <c r="V32" s="99">
        <v>35844939446</v>
      </c>
      <c r="W32" s="99">
        <v>4215991482</v>
      </c>
      <c r="X32" s="99">
        <v>4963427560</v>
      </c>
      <c r="Y32" s="99">
        <v>15628894878</v>
      </c>
      <c r="Z32" s="99">
        <v>646060885</v>
      </c>
      <c r="AA32" s="99">
        <v>24030443023</v>
      </c>
      <c r="AB32" s="99">
        <v>30776590689</v>
      </c>
      <c r="AC32" s="99">
        <v>233801577912</v>
      </c>
      <c r="AD32" s="99">
        <v>108762680391</v>
      </c>
      <c r="AE32" s="99">
        <v>15882743134</v>
      </c>
      <c r="AF32" s="99">
        <v>106826696066</v>
      </c>
      <c r="AG32" s="99">
        <v>3877460763</v>
      </c>
      <c r="AH32" s="99">
        <v>11843243310</v>
      </c>
      <c r="AI32" s="99">
        <v>4403588104</v>
      </c>
      <c r="AJ32" s="99">
        <v>4743965503</v>
      </c>
      <c r="AK32" s="99">
        <v>8641885</v>
      </c>
      <c r="AL32" s="241">
        <v>890692130259</v>
      </c>
    </row>
    <row r="33" spans="1:38" s="6" customFormat="1" ht="14.4" x14ac:dyDescent="0.3">
      <c r="A33" s="62"/>
      <c r="B33" s="17" t="s">
        <v>1371</v>
      </c>
      <c r="C33" s="14">
        <v>24037727102</v>
      </c>
      <c r="D33" s="14">
        <v>25620167673</v>
      </c>
      <c r="E33" s="14">
        <v>8440485351</v>
      </c>
      <c r="F33" s="14">
        <v>2657072116</v>
      </c>
      <c r="G33" s="14">
        <v>16160893370</v>
      </c>
      <c r="H33" s="14">
        <v>90518234371</v>
      </c>
      <c r="I33" s="14">
        <v>8003100101</v>
      </c>
      <c r="J33" s="14">
        <v>2806580932</v>
      </c>
      <c r="K33" s="14">
        <v>15018593183</v>
      </c>
      <c r="L33" s="14">
        <v>23385724990</v>
      </c>
      <c r="M33" s="14">
        <v>9176739216</v>
      </c>
      <c r="N33" s="14">
        <v>38752002371</v>
      </c>
      <c r="O33" s="14">
        <v>16794809939</v>
      </c>
      <c r="P33" s="14">
        <v>12331784845</v>
      </c>
      <c r="Q33" s="14">
        <v>3197862591</v>
      </c>
      <c r="R33" s="14">
        <v>15481794313</v>
      </c>
      <c r="S33" s="14">
        <v>1084749888</v>
      </c>
      <c r="T33" s="14">
        <v>52903220283</v>
      </c>
      <c r="U33" s="14">
        <v>0</v>
      </c>
      <c r="V33" s="14">
        <v>68049855209</v>
      </c>
      <c r="W33" s="14">
        <v>9800851018</v>
      </c>
      <c r="X33" s="14">
        <v>6197952599</v>
      </c>
      <c r="Y33" s="14">
        <v>31121711399</v>
      </c>
      <c r="Z33" s="14">
        <v>1598496433</v>
      </c>
      <c r="AA33" s="14">
        <v>106877135528</v>
      </c>
      <c r="AB33" s="14">
        <v>16452917572</v>
      </c>
      <c r="AC33" s="14">
        <v>216310891659</v>
      </c>
      <c r="AD33" s="14">
        <v>76960560246</v>
      </c>
      <c r="AE33" s="14">
        <v>24630206875</v>
      </c>
      <c r="AF33" s="14">
        <v>45081442050</v>
      </c>
      <c r="AG33" s="14">
        <v>21741648104</v>
      </c>
      <c r="AH33" s="14">
        <v>4350092592</v>
      </c>
      <c r="AI33" s="14">
        <v>2623995092</v>
      </c>
      <c r="AJ33" s="14">
        <v>4250725531</v>
      </c>
      <c r="AK33" s="14">
        <v>9804501</v>
      </c>
      <c r="AL33" s="242">
        <v>1002429829043</v>
      </c>
    </row>
    <row r="34" spans="1:38" s="6" customFormat="1" ht="14.4" x14ac:dyDescent="0.3">
      <c r="A34" s="92"/>
      <c r="B34" s="18" t="s">
        <v>131</v>
      </c>
      <c r="C34" s="15">
        <v>14708746489</v>
      </c>
      <c r="D34" s="15">
        <v>23462346288</v>
      </c>
      <c r="E34" s="15">
        <v>13897286706</v>
      </c>
      <c r="F34" s="15">
        <v>5144659531</v>
      </c>
      <c r="G34" s="15">
        <v>25656999396</v>
      </c>
      <c r="H34" s="15">
        <v>81319512362</v>
      </c>
      <c r="I34" s="15">
        <v>14770233216</v>
      </c>
      <c r="J34" s="15">
        <v>5839782070</v>
      </c>
      <c r="K34" s="15">
        <v>21416808806</v>
      </c>
      <c r="L34" s="15">
        <v>62028794462</v>
      </c>
      <c r="M34" s="15">
        <v>15610187062</v>
      </c>
      <c r="N34" s="15">
        <v>22715961905</v>
      </c>
      <c r="O34" s="15">
        <v>33020860675</v>
      </c>
      <c r="P34" s="15">
        <v>15710535718</v>
      </c>
      <c r="Q34" s="15">
        <v>11411860213</v>
      </c>
      <c r="R34" s="15">
        <v>13905453829</v>
      </c>
      <c r="S34" s="15">
        <v>3894916346</v>
      </c>
      <c r="T34" s="15">
        <v>50259909679</v>
      </c>
      <c r="U34" s="15">
        <v>0</v>
      </c>
      <c r="V34" s="15">
        <v>53740205792</v>
      </c>
      <c r="W34" s="15">
        <v>15307433726</v>
      </c>
      <c r="X34" s="15">
        <v>5981376451</v>
      </c>
      <c r="Y34" s="15">
        <v>36934544848</v>
      </c>
      <c r="Z34" s="15">
        <v>9989843068</v>
      </c>
      <c r="AA34" s="15">
        <v>153377785552</v>
      </c>
      <c r="AB34" s="15">
        <v>22655445792</v>
      </c>
      <c r="AC34" s="15">
        <v>93501164083</v>
      </c>
      <c r="AD34" s="15">
        <v>70002374635</v>
      </c>
      <c r="AE34" s="15">
        <v>25442489218</v>
      </c>
      <c r="AF34" s="15">
        <v>41307736072</v>
      </c>
      <c r="AG34" s="15">
        <v>21028427901</v>
      </c>
      <c r="AH34" s="15">
        <v>18869717050</v>
      </c>
      <c r="AI34" s="15">
        <v>40523815454</v>
      </c>
      <c r="AJ34" s="15">
        <v>34849433995</v>
      </c>
      <c r="AK34" s="15">
        <v>998970854</v>
      </c>
      <c r="AL34" s="243">
        <v>1079285619244</v>
      </c>
    </row>
    <row r="35" spans="1:38" s="6" customFormat="1" ht="14.4" x14ac:dyDescent="0.3">
      <c r="A35" s="59" t="s">
        <v>35</v>
      </c>
      <c r="B35" s="6" t="s">
        <v>115</v>
      </c>
      <c r="C35" s="12">
        <v>4562409837</v>
      </c>
      <c r="D35" s="12">
        <v>1095887</v>
      </c>
      <c r="E35" s="12">
        <v>38248312</v>
      </c>
      <c r="F35" s="12">
        <v>283227603</v>
      </c>
      <c r="G35" s="12">
        <v>2055011163</v>
      </c>
      <c r="H35" s="12">
        <v>5339975585</v>
      </c>
      <c r="I35" s="12">
        <v>124910429</v>
      </c>
      <c r="J35" s="12">
        <v>359669432</v>
      </c>
      <c r="K35" s="12">
        <v>1422149544</v>
      </c>
      <c r="L35" s="12">
        <v>696117163</v>
      </c>
      <c r="M35" s="12">
        <v>2556048009</v>
      </c>
      <c r="N35" s="12">
        <v>4555502157</v>
      </c>
      <c r="O35" s="12">
        <v>3061534095</v>
      </c>
      <c r="P35" s="12">
        <v>100627258</v>
      </c>
      <c r="Q35" s="12">
        <v>163791985</v>
      </c>
      <c r="R35" s="12">
        <v>1952052874</v>
      </c>
      <c r="S35" s="12">
        <v>84082034</v>
      </c>
      <c r="T35" s="12">
        <v>2875792626</v>
      </c>
      <c r="U35" s="12">
        <v>0</v>
      </c>
      <c r="V35" s="12">
        <v>3059430876</v>
      </c>
      <c r="W35" s="12">
        <v>1089532610</v>
      </c>
      <c r="X35" s="12">
        <v>438767634</v>
      </c>
      <c r="Y35" s="12">
        <v>1339988746</v>
      </c>
      <c r="Z35" s="12">
        <v>4661742</v>
      </c>
      <c r="AA35" s="12">
        <v>11554613186</v>
      </c>
      <c r="AB35" s="12">
        <v>2083552289</v>
      </c>
      <c r="AC35" s="12">
        <v>9464426622</v>
      </c>
      <c r="AD35" s="12">
        <v>5070617085</v>
      </c>
      <c r="AE35" s="12">
        <v>1013952542</v>
      </c>
      <c r="AF35" s="12">
        <v>4937211105</v>
      </c>
      <c r="AG35" s="12">
        <v>1466247171</v>
      </c>
      <c r="AH35" s="12">
        <v>1356987381</v>
      </c>
      <c r="AI35" s="12">
        <v>7548143</v>
      </c>
      <c r="AJ35" s="12">
        <v>268938908</v>
      </c>
      <c r="AK35" s="12">
        <v>7616723</v>
      </c>
      <c r="AL35" s="228">
        <v>73396338756</v>
      </c>
    </row>
    <row r="36" spans="1:38" s="6" customFormat="1" ht="14.4" x14ac:dyDescent="0.3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1158378108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28">
        <v>1158378108</v>
      </c>
    </row>
    <row r="37" spans="1:38" s="6" customFormat="1" ht="14.4" x14ac:dyDescent="0.3">
      <c r="A37" s="59" t="s">
        <v>41</v>
      </c>
      <c r="B37" s="6" t="s">
        <v>137</v>
      </c>
      <c r="C37" s="12">
        <v>2935779898</v>
      </c>
      <c r="D37" s="12">
        <v>325855630</v>
      </c>
      <c r="E37" s="12">
        <v>0</v>
      </c>
      <c r="F37" s="12">
        <v>403015629</v>
      </c>
      <c r="G37" s="12">
        <v>895884039</v>
      </c>
      <c r="H37" s="12">
        <v>13649050611</v>
      </c>
      <c r="I37" s="12">
        <v>2862080469</v>
      </c>
      <c r="J37" s="12">
        <v>1886579</v>
      </c>
      <c r="K37" s="12">
        <v>1357490369</v>
      </c>
      <c r="L37" s="12">
        <v>12151965832</v>
      </c>
      <c r="M37" s="12">
        <v>15805439600</v>
      </c>
      <c r="N37" s="12">
        <v>2837079240</v>
      </c>
      <c r="O37" s="12">
        <v>29716286049</v>
      </c>
      <c r="P37" s="12">
        <v>130588955</v>
      </c>
      <c r="Q37" s="12">
        <v>0</v>
      </c>
      <c r="R37" s="12">
        <v>1410550254</v>
      </c>
      <c r="S37" s="12">
        <v>0</v>
      </c>
      <c r="T37" s="12">
        <v>11196959450</v>
      </c>
      <c r="U37" s="12">
        <v>0</v>
      </c>
      <c r="V37" s="12">
        <v>7604965642</v>
      </c>
      <c r="W37" s="12">
        <v>27573352</v>
      </c>
      <c r="X37" s="12">
        <v>176983176</v>
      </c>
      <c r="Y37" s="12">
        <v>287882800</v>
      </c>
      <c r="Z37" s="12">
        <v>362844610</v>
      </c>
      <c r="AA37" s="12">
        <v>11012601604</v>
      </c>
      <c r="AB37" s="12">
        <v>10321088399</v>
      </c>
      <c r="AC37" s="12">
        <v>26388295302</v>
      </c>
      <c r="AD37" s="12">
        <v>7195076659</v>
      </c>
      <c r="AE37" s="12">
        <v>7909678</v>
      </c>
      <c r="AF37" s="12">
        <v>7657506162</v>
      </c>
      <c r="AG37" s="12">
        <v>2820399856</v>
      </c>
      <c r="AH37" s="12">
        <v>5284652938</v>
      </c>
      <c r="AI37" s="12">
        <v>52624296</v>
      </c>
      <c r="AJ37" s="12">
        <v>1293190363</v>
      </c>
      <c r="AK37" s="12">
        <v>27038806</v>
      </c>
      <c r="AL37" s="228">
        <v>176200546247</v>
      </c>
    </row>
    <row r="38" spans="1:38" s="6" customFormat="1" ht="14.4" x14ac:dyDescent="0.3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28">
        <v>0</v>
      </c>
    </row>
    <row r="39" spans="1:38" s="6" customFormat="1" ht="14.4" x14ac:dyDescent="0.3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8">
        <v>0</v>
      </c>
    </row>
    <row r="40" spans="1:38" s="6" customFormat="1" ht="14.4" x14ac:dyDescent="0.3">
      <c r="A40" s="59" t="s">
        <v>47</v>
      </c>
      <c r="B40" s="6" t="s">
        <v>118</v>
      </c>
      <c r="C40" s="12">
        <v>720650531</v>
      </c>
      <c r="D40" s="12">
        <v>2824003721</v>
      </c>
      <c r="E40" s="12">
        <v>338932340</v>
      </c>
      <c r="F40" s="12">
        <v>40176724</v>
      </c>
      <c r="G40" s="12">
        <v>301004672</v>
      </c>
      <c r="H40" s="12">
        <v>2378975800</v>
      </c>
      <c r="I40" s="12">
        <v>213884163</v>
      </c>
      <c r="J40" s="12">
        <v>132308328</v>
      </c>
      <c r="K40" s="12">
        <v>297517787</v>
      </c>
      <c r="L40" s="12">
        <v>1926577848</v>
      </c>
      <c r="M40" s="12">
        <v>2502401276</v>
      </c>
      <c r="N40" s="12">
        <v>2665717159</v>
      </c>
      <c r="O40" s="12">
        <v>929767800</v>
      </c>
      <c r="P40" s="12">
        <v>861217757</v>
      </c>
      <c r="Q40" s="12">
        <v>346504235</v>
      </c>
      <c r="R40" s="12">
        <v>858928092</v>
      </c>
      <c r="S40" s="12">
        <v>83352386</v>
      </c>
      <c r="T40" s="12">
        <v>5464052059</v>
      </c>
      <c r="U40" s="12">
        <v>313463135</v>
      </c>
      <c r="V40" s="12">
        <v>1381790849</v>
      </c>
      <c r="W40" s="12">
        <v>176494119</v>
      </c>
      <c r="X40" s="12">
        <v>244520309</v>
      </c>
      <c r="Y40" s="12">
        <v>824046771</v>
      </c>
      <c r="Z40" s="12">
        <v>285708283</v>
      </c>
      <c r="AA40" s="12">
        <v>2034903660</v>
      </c>
      <c r="AB40" s="12">
        <v>1004501578</v>
      </c>
      <c r="AC40" s="12">
        <v>1767291538</v>
      </c>
      <c r="AD40" s="12">
        <v>2161348437</v>
      </c>
      <c r="AE40" s="12">
        <v>84796678</v>
      </c>
      <c r="AF40" s="12">
        <v>14994579090</v>
      </c>
      <c r="AG40" s="12">
        <v>929577526</v>
      </c>
      <c r="AH40" s="12">
        <v>632440644</v>
      </c>
      <c r="AI40" s="12">
        <v>11518472</v>
      </c>
      <c r="AJ40" s="12">
        <v>13193951</v>
      </c>
      <c r="AK40" s="12">
        <v>0</v>
      </c>
      <c r="AL40" s="228">
        <v>49746147718</v>
      </c>
    </row>
    <row r="41" spans="1:38" s="6" customFormat="1" ht="18.75" customHeight="1" x14ac:dyDescent="0.3">
      <c r="A41" s="101"/>
      <c r="B41" s="102" t="s">
        <v>132</v>
      </c>
      <c r="C41" s="103">
        <v>8218840266</v>
      </c>
      <c r="D41" s="103">
        <v>3150955238</v>
      </c>
      <c r="E41" s="103">
        <v>377180652</v>
      </c>
      <c r="F41" s="103">
        <v>726419956</v>
      </c>
      <c r="G41" s="103">
        <v>3251899874</v>
      </c>
      <c r="H41" s="103">
        <v>21368001996</v>
      </c>
      <c r="I41" s="103">
        <v>3200875061</v>
      </c>
      <c r="J41" s="103">
        <v>493864339</v>
      </c>
      <c r="K41" s="103">
        <v>3077157700</v>
      </c>
      <c r="L41" s="103">
        <v>14774660843</v>
      </c>
      <c r="M41" s="103">
        <v>20863888885</v>
      </c>
      <c r="N41" s="103">
        <v>10058298556</v>
      </c>
      <c r="O41" s="103">
        <v>33707587944</v>
      </c>
      <c r="P41" s="103">
        <v>1092433970</v>
      </c>
      <c r="Q41" s="103">
        <v>510296220</v>
      </c>
      <c r="R41" s="103">
        <v>4221531220</v>
      </c>
      <c r="S41" s="103">
        <v>167434420</v>
      </c>
      <c r="T41" s="103">
        <v>19536804135</v>
      </c>
      <c r="U41" s="103">
        <v>313463135</v>
      </c>
      <c r="V41" s="103">
        <v>12046187367</v>
      </c>
      <c r="W41" s="103">
        <v>1293600081</v>
      </c>
      <c r="X41" s="103">
        <v>860271119</v>
      </c>
      <c r="Y41" s="103">
        <v>2451918317</v>
      </c>
      <c r="Z41" s="103">
        <v>1811592743</v>
      </c>
      <c r="AA41" s="103">
        <v>24602118450</v>
      </c>
      <c r="AB41" s="103">
        <v>13409142266</v>
      </c>
      <c r="AC41" s="103">
        <v>37620013462</v>
      </c>
      <c r="AD41" s="103">
        <v>14427042181</v>
      </c>
      <c r="AE41" s="103">
        <v>1106658898</v>
      </c>
      <c r="AF41" s="103">
        <v>27589296357</v>
      </c>
      <c r="AG41" s="103">
        <v>5216224553</v>
      </c>
      <c r="AH41" s="103">
        <v>7274080963</v>
      </c>
      <c r="AI41" s="103">
        <v>71690911</v>
      </c>
      <c r="AJ41" s="103">
        <v>1575323222</v>
      </c>
      <c r="AK41" s="103">
        <v>34655529</v>
      </c>
      <c r="AL41" s="244">
        <v>300501410829</v>
      </c>
    </row>
    <row r="42" spans="1:38" s="6" customFormat="1" ht="14.4" x14ac:dyDescent="0.3">
      <c r="A42" s="59" t="s">
        <v>52</v>
      </c>
      <c r="B42" s="6" t="s">
        <v>119</v>
      </c>
      <c r="C42" s="12">
        <v>9923562620</v>
      </c>
      <c r="D42" s="12">
        <v>3784707944</v>
      </c>
      <c r="E42" s="12">
        <v>4868470419</v>
      </c>
      <c r="F42" s="12">
        <v>1578541289</v>
      </c>
      <c r="G42" s="12">
        <v>9644275680</v>
      </c>
      <c r="H42" s="12">
        <v>55143031385</v>
      </c>
      <c r="I42" s="12">
        <v>7024530650</v>
      </c>
      <c r="J42" s="12">
        <v>1857910087</v>
      </c>
      <c r="K42" s="12">
        <v>7352814514</v>
      </c>
      <c r="L42" s="12">
        <v>9804523280</v>
      </c>
      <c r="M42" s="12">
        <v>16744087137</v>
      </c>
      <c r="N42" s="12">
        <v>15324833819</v>
      </c>
      <c r="O42" s="12">
        <v>27938705616</v>
      </c>
      <c r="P42" s="12">
        <v>6913907297</v>
      </c>
      <c r="Q42" s="12">
        <v>1954840094</v>
      </c>
      <c r="R42" s="12">
        <v>7286504975</v>
      </c>
      <c r="S42" s="12">
        <v>824143037</v>
      </c>
      <c r="T42" s="12">
        <v>37059936388</v>
      </c>
      <c r="U42" s="12">
        <v>0</v>
      </c>
      <c r="V42" s="12">
        <v>25986655192</v>
      </c>
      <c r="W42" s="12">
        <v>5475770350</v>
      </c>
      <c r="X42" s="12">
        <v>3178784492</v>
      </c>
      <c r="Y42" s="12">
        <v>18187660702</v>
      </c>
      <c r="Z42" s="12">
        <v>6057067482</v>
      </c>
      <c r="AA42" s="12">
        <v>120258565785</v>
      </c>
      <c r="AB42" s="12">
        <v>6075965442</v>
      </c>
      <c r="AC42" s="12">
        <v>65954059928</v>
      </c>
      <c r="AD42" s="12">
        <v>37272945427</v>
      </c>
      <c r="AE42" s="12">
        <v>8880058275</v>
      </c>
      <c r="AF42" s="12">
        <v>19978142289</v>
      </c>
      <c r="AG42" s="12">
        <v>9799933017</v>
      </c>
      <c r="AH42" s="12">
        <v>5531087940</v>
      </c>
      <c r="AI42" s="12">
        <v>431697087</v>
      </c>
      <c r="AJ42" s="12">
        <v>8668768714</v>
      </c>
      <c r="AK42" s="12">
        <v>140838698</v>
      </c>
      <c r="AL42" s="228">
        <v>566907327051</v>
      </c>
    </row>
    <row r="43" spans="1:38" s="6" customFormat="1" ht="14.4" x14ac:dyDescent="0.3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21471428</v>
      </c>
      <c r="K43" s="12">
        <v>551068440</v>
      </c>
      <c r="L43" s="12">
        <v>0</v>
      </c>
      <c r="M43" s="12">
        <v>0</v>
      </c>
      <c r="N43" s="12">
        <v>0</v>
      </c>
      <c r="O43" s="12">
        <v>0</v>
      </c>
      <c r="P43" s="12">
        <v>25000000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57807692</v>
      </c>
      <c r="X43" s="12">
        <v>26881221</v>
      </c>
      <c r="Y43" s="12">
        <v>0</v>
      </c>
      <c r="Z43" s="12">
        <v>18333337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28">
        <v>700562118</v>
      </c>
    </row>
    <row r="44" spans="1:38" s="6" customFormat="1" ht="14.4" x14ac:dyDescent="0.3">
      <c r="A44" s="59" t="s">
        <v>60</v>
      </c>
      <c r="B44" s="6" t="s">
        <v>139</v>
      </c>
      <c r="C44" s="12">
        <v>407163736</v>
      </c>
      <c r="D44" s="12">
        <v>2081511004</v>
      </c>
      <c r="E44" s="12">
        <v>3254226769</v>
      </c>
      <c r="F44" s="12">
        <v>71846703</v>
      </c>
      <c r="G44" s="12">
        <v>549081834</v>
      </c>
      <c r="H44" s="12">
        <v>3936606777</v>
      </c>
      <c r="I44" s="12">
        <v>655895560</v>
      </c>
      <c r="J44" s="12">
        <v>115944691</v>
      </c>
      <c r="K44" s="12">
        <v>1484561546</v>
      </c>
      <c r="L44" s="12">
        <v>1469187705</v>
      </c>
      <c r="M44" s="12">
        <v>113174440</v>
      </c>
      <c r="N44" s="12">
        <v>1766214581</v>
      </c>
      <c r="O44" s="12">
        <v>1785812826</v>
      </c>
      <c r="P44" s="12">
        <v>1195207076</v>
      </c>
      <c r="Q44" s="12">
        <v>1461845156</v>
      </c>
      <c r="R44" s="12">
        <v>2032821119</v>
      </c>
      <c r="S44" s="12">
        <v>324343264</v>
      </c>
      <c r="T44" s="12">
        <v>114530793</v>
      </c>
      <c r="U44" s="12">
        <v>0</v>
      </c>
      <c r="V44" s="12">
        <v>1887512063</v>
      </c>
      <c r="W44" s="12">
        <v>1018056070</v>
      </c>
      <c r="X44" s="12">
        <v>909386512</v>
      </c>
      <c r="Y44" s="12">
        <v>5707306474</v>
      </c>
      <c r="Z44" s="12">
        <v>50274136</v>
      </c>
      <c r="AA44" s="12">
        <v>4142475545</v>
      </c>
      <c r="AB44" s="12">
        <v>1225556169</v>
      </c>
      <c r="AC44" s="12">
        <v>3983694938</v>
      </c>
      <c r="AD44" s="12">
        <v>9359044106</v>
      </c>
      <c r="AE44" s="12">
        <v>1639814378</v>
      </c>
      <c r="AF44" s="12">
        <v>4646236344</v>
      </c>
      <c r="AG44" s="12">
        <v>1811105550</v>
      </c>
      <c r="AH44" s="12">
        <v>503082694</v>
      </c>
      <c r="AI44" s="12">
        <v>988506</v>
      </c>
      <c r="AJ44" s="12">
        <v>0</v>
      </c>
      <c r="AK44" s="12">
        <v>0</v>
      </c>
      <c r="AL44" s="228">
        <v>59704509065</v>
      </c>
    </row>
    <row r="45" spans="1:38" s="6" customFormat="1" ht="14.4" x14ac:dyDescent="0.3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267312846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28">
        <v>267312846</v>
      </c>
    </row>
    <row r="46" spans="1:38" s="6" customFormat="1" ht="14.4" x14ac:dyDescent="0.3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28">
        <v>0</v>
      </c>
    </row>
    <row r="47" spans="1:38" s="6" customFormat="1" ht="14.4" x14ac:dyDescent="0.3">
      <c r="A47" s="59" t="s">
        <v>65</v>
      </c>
      <c r="B47" s="6" t="s">
        <v>122</v>
      </c>
      <c r="C47" s="12">
        <v>12279565146</v>
      </c>
      <c r="D47" s="12">
        <v>23751893278</v>
      </c>
      <c r="E47" s="12">
        <v>4253850928</v>
      </c>
      <c r="F47" s="12">
        <v>3853711039</v>
      </c>
      <c r="G47" s="12">
        <v>16531199687</v>
      </c>
      <c r="H47" s="12">
        <v>54378653840</v>
      </c>
      <c r="I47" s="12">
        <v>7886140480</v>
      </c>
      <c r="J47" s="12">
        <v>3887100459</v>
      </c>
      <c r="K47" s="12">
        <v>15682775727</v>
      </c>
      <c r="L47" s="12">
        <v>21633312400</v>
      </c>
      <c r="M47" s="12">
        <v>13990600644</v>
      </c>
      <c r="N47" s="12">
        <v>17308493585</v>
      </c>
      <c r="O47" s="12">
        <v>38018501663</v>
      </c>
      <c r="P47" s="12">
        <v>8469236820</v>
      </c>
      <c r="Q47" s="12">
        <v>4433264149</v>
      </c>
      <c r="R47" s="12">
        <v>9889820008</v>
      </c>
      <c r="S47" s="12">
        <v>2251043260</v>
      </c>
      <c r="T47" s="12">
        <v>19166407046</v>
      </c>
      <c r="U47" s="12">
        <v>348331716</v>
      </c>
      <c r="V47" s="12">
        <v>38340037433</v>
      </c>
      <c r="W47" s="12">
        <v>9347118464</v>
      </c>
      <c r="X47" s="12">
        <v>4157821515</v>
      </c>
      <c r="Y47" s="12">
        <v>14401812714</v>
      </c>
      <c r="Z47" s="12">
        <v>4906180685</v>
      </c>
      <c r="AA47" s="12">
        <v>43412453576</v>
      </c>
      <c r="AB47" s="12">
        <v>18927055514</v>
      </c>
      <c r="AC47" s="12">
        <v>79363577014</v>
      </c>
      <c r="AD47" s="12">
        <v>38429005346</v>
      </c>
      <c r="AE47" s="12">
        <v>17792646877</v>
      </c>
      <c r="AF47" s="12">
        <v>28433676940</v>
      </c>
      <c r="AG47" s="12">
        <v>13306985005</v>
      </c>
      <c r="AH47" s="12">
        <v>11095689016</v>
      </c>
      <c r="AI47" s="12">
        <v>9376106490</v>
      </c>
      <c r="AJ47" s="12">
        <v>7594778226</v>
      </c>
      <c r="AK47" s="12">
        <v>1097455324</v>
      </c>
      <c r="AL47" s="228">
        <v>617996302014</v>
      </c>
    </row>
    <row r="48" spans="1:38" s="6" customFormat="1" ht="14.4" x14ac:dyDescent="0.3">
      <c r="A48" s="59" t="s">
        <v>67</v>
      </c>
      <c r="B48" s="6" t="s">
        <v>123</v>
      </c>
      <c r="C48" s="12">
        <v>3232067845</v>
      </c>
      <c r="D48" s="12">
        <v>3198824881</v>
      </c>
      <c r="E48" s="12">
        <v>342635498</v>
      </c>
      <c r="F48" s="12">
        <v>182818126</v>
      </c>
      <c r="G48" s="12">
        <v>821940667</v>
      </c>
      <c r="H48" s="12">
        <v>3525128696</v>
      </c>
      <c r="I48" s="12">
        <v>703396754</v>
      </c>
      <c r="J48" s="12">
        <v>177528315</v>
      </c>
      <c r="K48" s="12">
        <v>627693769</v>
      </c>
      <c r="L48" s="12">
        <v>3385846020</v>
      </c>
      <c r="M48" s="12">
        <v>3047419630</v>
      </c>
      <c r="N48" s="12">
        <v>3156647819</v>
      </c>
      <c r="O48" s="12">
        <v>1200675243</v>
      </c>
      <c r="P48" s="12">
        <v>349301062</v>
      </c>
      <c r="Q48" s="12">
        <v>295768793</v>
      </c>
      <c r="R48" s="12">
        <v>1159190829</v>
      </c>
      <c r="S48" s="12">
        <v>79515059</v>
      </c>
      <c r="T48" s="12">
        <v>9586863329</v>
      </c>
      <c r="U48" s="12">
        <v>212795878</v>
      </c>
      <c r="V48" s="12">
        <v>2836065716</v>
      </c>
      <c r="W48" s="12">
        <v>547567513</v>
      </c>
      <c r="X48" s="12">
        <v>330443336</v>
      </c>
      <c r="Y48" s="12">
        <v>1740353963</v>
      </c>
      <c r="Z48" s="12">
        <v>321908925</v>
      </c>
      <c r="AA48" s="12">
        <v>2032498069</v>
      </c>
      <c r="AB48" s="12">
        <v>991365950</v>
      </c>
      <c r="AC48" s="12">
        <v>3785244691</v>
      </c>
      <c r="AD48" s="12">
        <v>3739098801</v>
      </c>
      <c r="AE48" s="12">
        <v>147461069</v>
      </c>
      <c r="AF48" s="12">
        <v>16798455507</v>
      </c>
      <c r="AG48" s="12">
        <v>880051115</v>
      </c>
      <c r="AH48" s="12">
        <v>588370410</v>
      </c>
      <c r="AI48" s="12">
        <v>68502713</v>
      </c>
      <c r="AJ48" s="12">
        <v>453717932</v>
      </c>
      <c r="AK48" s="12">
        <v>144764</v>
      </c>
      <c r="AL48" s="228">
        <v>70547308687</v>
      </c>
    </row>
    <row r="49" spans="1:38" s="6" customFormat="1" ht="14.4" x14ac:dyDescent="0.3">
      <c r="A49" s="101"/>
      <c r="B49" s="102" t="s">
        <v>133</v>
      </c>
      <c r="C49" s="103">
        <v>25842359347</v>
      </c>
      <c r="D49" s="103">
        <v>32816937107</v>
      </c>
      <c r="E49" s="103">
        <v>12719183614</v>
      </c>
      <c r="F49" s="103">
        <v>5686917157</v>
      </c>
      <c r="G49" s="103">
        <v>27546497868</v>
      </c>
      <c r="H49" s="103">
        <v>116983420698</v>
      </c>
      <c r="I49" s="103">
        <v>16269963444</v>
      </c>
      <c r="J49" s="103">
        <v>6059954980</v>
      </c>
      <c r="K49" s="103">
        <v>25698913996</v>
      </c>
      <c r="L49" s="103">
        <v>36292869405</v>
      </c>
      <c r="M49" s="103">
        <v>33895281851</v>
      </c>
      <c r="N49" s="103">
        <v>37556189804</v>
      </c>
      <c r="O49" s="103">
        <v>68943695348</v>
      </c>
      <c r="P49" s="103">
        <v>16952652255</v>
      </c>
      <c r="Q49" s="103">
        <v>8145718192</v>
      </c>
      <c r="R49" s="103">
        <v>20368336931</v>
      </c>
      <c r="S49" s="103">
        <v>3479044620</v>
      </c>
      <c r="T49" s="103">
        <v>65927737556</v>
      </c>
      <c r="U49" s="103">
        <v>561127594</v>
      </c>
      <c r="V49" s="103">
        <v>69050270404</v>
      </c>
      <c r="W49" s="103">
        <v>16446320089</v>
      </c>
      <c r="X49" s="103">
        <v>8603317076</v>
      </c>
      <c r="Y49" s="103">
        <v>40037133853</v>
      </c>
      <c r="Z49" s="103">
        <v>11353764565</v>
      </c>
      <c r="AA49" s="103">
        <v>170113305821</v>
      </c>
      <c r="AB49" s="103">
        <v>27219943075</v>
      </c>
      <c r="AC49" s="103">
        <v>153086576571</v>
      </c>
      <c r="AD49" s="103">
        <v>88800093680</v>
      </c>
      <c r="AE49" s="103">
        <v>28459980599</v>
      </c>
      <c r="AF49" s="103">
        <v>69856511080</v>
      </c>
      <c r="AG49" s="103">
        <v>25798074687</v>
      </c>
      <c r="AH49" s="103">
        <v>17718230060</v>
      </c>
      <c r="AI49" s="103">
        <v>9877294796</v>
      </c>
      <c r="AJ49" s="103">
        <v>16717264872</v>
      </c>
      <c r="AK49" s="103">
        <v>1238438786</v>
      </c>
      <c r="AL49" s="244">
        <v>1316123321781</v>
      </c>
    </row>
    <row r="50" spans="1:38" s="6" customFormat="1" ht="14.4" x14ac:dyDescent="0.3">
      <c r="A50" s="62"/>
      <c r="B50" s="17" t="s">
        <v>134</v>
      </c>
      <c r="C50" s="13">
        <v>-17623519081</v>
      </c>
      <c r="D50" s="13">
        <v>-29665981869</v>
      </c>
      <c r="E50" s="13">
        <v>-12342002962</v>
      </c>
      <c r="F50" s="13">
        <v>-4960497201</v>
      </c>
      <c r="G50" s="13">
        <v>-24294597994</v>
      </c>
      <c r="H50" s="13">
        <v>-95615418702</v>
      </c>
      <c r="I50" s="13">
        <v>-13069088383</v>
      </c>
      <c r="J50" s="13">
        <v>-5566090641</v>
      </c>
      <c r="K50" s="13">
        <v>-22621756296</v>
      </c>
      <c r="L50" s="13">
        <v>-21518208562</v>
      </c>
      <c r="M50" s="13">
        <v>-13031392966</v>
      </c>
      <c r="N50" s="13">
        <v>-27497891248</v>
      </c>
      <c r="O50" s="13">
        <v>-35236107404</v>
      </c>
      <c r="P50" s="13">
        <v>-15860218285</v>
      </c>
      <c r="Q50" s="13">
        <v>-7635421972</v>
      </c>
      <c r="R50" s="13">
        <v>-16146805711</v>
      </c>
      <c r="S50" s="13">
        <v>-3311610200</v>
      </c>
      <c r="T50" s="13">
        <v>-46390933421</v>
      </c>
      <c r="U50" s="13">
        <v>-247664459</v>
      </c>
      <c r="V50" s="13">
        <v>-57004083037</v>
      </c>
      <c r="W50" s="13">
        <v>-15152720008</v>
      </c>
      <c r="X50" s="13">
        <v>-7743045957</v>
      </c>
      <c r="Y50" s="13">
        <v>-37585215536</v>
      </c>
      <c r="Z50" s="13">
        <v>-9542171822</v>
      </c>
      <c r="AA50" s="13">
        <v>-145511187371</v>
      </c>
      <c r="AB50" s="13">
        <v>-13810800809</v>
      </c>
      <c r="AC50" s="13">
        <v>-115466563109</v>
      </c>
      <c r="AD50" s="13">
        <v>-74373051499</v>
      </c>
      <c r="AE50" s="13">
        <v>-27353321701</v>
      </c>
      <c r="AF50" s="13">
        <v>-42267214723</v>
      </c>
      <c r="AG50" s="13">
        <v>-20581850134</v>
      </c>
      <c r="AH50" s="13">
        <v>-10444149097</v>
      </c>
      <c r="AI50" s="13">
        <v>-9805603885</v>
      </c>
      <c r="AJ50" s="13">
        <v>-15141941650</v>
      </c>
      <c r="AK50" s="13">
        <v>-1203783257</v>
      </c>
      <c r="AL50" s="240">
        <v>-1015621910952</v>
      </c>
    </row>
    <row r="51" spans="1:38" s="6" customFormat="1" ht="14.4" x14ac:dyDescent="0.3">
      <c r="A51" s="92"/>
      <c r="B51" s="18" t="s">
        <v>135</v>
      </c>
      <c r="C51" s="16">
        <v>-2914772592</v>
      </c>
      <c r="D51" s="16">
        <v>-6203635581</v>
      </c>
      <c r="E51" s="16">
        <v>1555283744</v>
      </c>
      <c r="F51" s="16">
        <v>184162330</v>
      </c>
      <c r="G51" s="16">
        <v>1362401402</v>
      </c>
      <c r="H51" s="16">
        <v>-14295906340</v>
      </c>
      <c r="I51" s="16">
        <v>1701144833</v>
      </c>
      <c r="J51" s="16">
        <v>273691429</v>
      </c>
      <c r="K51" s="16">
        <v>-1204947490</v>
      </c>
      <c r="L51" s="16">
        <v>40510585900</v>
      </c>
      <c r="M51" s="16">
        <v>2578794096</v>
      </c>
      <c r="N51" s="16">
        <v>-4781929343</v>
      </c>
      <c r="O51" s="16">
        <v>-2215246729</v>
      </c>
      <c r="P51" s="16">
        <v>-149682567</v>
      </c>
      <c r="Q51" s="16">
        <v>3776438241</v>
      </c>
      <c r="R51" s="16">
        <v>-2241351882</v>
      </c>
      <c r="S51" s="16">
        <v>583306146</v>
      </c>
      <c r="T51" s="16">
        <v>3868976258</v>
      </c>
      <c r="U51" s="16">
        <v>-247664459</v>
      </c>
      <c r="V51" s="16">
        <v>-3263877245</v>
      </c>
      <c r="W51" s="16">
        <v>154713718</v>
      </c>
      <c r="X51" s="16">
        <v>-1761669506</v>
      </c>
      <c r="Y51" s="16">
        <v>-650670688</v>
      </c>
      <c r="Z51" s="16">
        <v>447671246</v>
      </c>
      <c r="AA51" s="16">
        <v>7866598181</v>
      </c>
      <c r="AB51" s="16">
        <v>8844644983</v>
      </c>
      <c r="AC51" s="16">
        <v>-21965399026</v>
      </c>
      <c r="AD51" s="16">
        <v>-4370676864</v>
      </c>
      <c r="AE51" s="16">
        <v>-1910832483</v>
      </c>
      <c r="AF51" s="16">
        <v>-959478651</v>
      </c>
      <c r="AG51" s="16">
        <v>446577767</v>
      </c>
      <c r="AH51" s="16">
        <v>8425567953</v>
      </c>
      <c r="AI51" s="16">
        <v>30718211569</v>
      </c>
      <c r="AJ51" s="16">
        <v>19707492345</v>
      </c>
      <c r="AK51" s="16">
        <v>-204812403</v>
      </c>
      <c r="AL51" s="245">
        <v>63663708292</v>
      </c>
    </row>
    <row r="52" spans="1:38" s="6" customFormat="1" ht="14.4" x14ac:dyDescent="0.3">
      <c r="A52" s="60" t="s">
        <v>46</v>
      </c>
      <c r="B52" s="8" t="s">
        <v>124</v>
      </c>
      <c r="C52" s="12">
        <v>3755254622</v>
      </c>
      <c r="D52" s="12">
        <v>1244423182</v>
      </c>
      <c r="E52" s="12">
        <v>2775967854</v>
      </c>
      <c r="F52" s="12">
        <v>1409575703</v>
      </c>
      <c r="G52" s="12">
        <v>5753856877</v>
      </c>
      <c r="H52" s="12">
        <v>16379868939</v>
      </c>
      <c r="I52" s="12">
        <v>1915758570</v>
      </c>
      <c r="J52" s="12">
        <v>2186516574</v>
      </c>
      <c r="K52" s="12">
        <v>1763279335</v>
      </c>
      <c r="L52" s="12">
        <v>27899897057</v>
      </c>
      <c r="M52" s="12">
        <v>8981405377</v>
      </c>
      <c r="N52" s="12">
        <v>6392599780</v>
      </c>
      <c r="O52" s="12">
        <v>4535578053</v>
      </c>
      <c r="P52" s="12">
        <v>1881969042</v>
      </c>
      <c r="Q52" s="12">
        <v>1946844420</v>
      </c>
      <c r="R52" s="12">
        <v>3513757082</v>
      </c>
      <c r="S52" s="12">
        <v>932265322</v>
      </c>
      <c r="T52" s="12">
        <v>21987651780</v>
      </c>
      <c r="U52" s="12">
        <v>556832750</v>
      </c>
      <c r="V52" s="12">
        <v>12252069789</v>
      </c>
      <c r="W52" s="12">
        <v>3239264682</v>
      </c>
      <c r="X52" s="12">
        <v>1143030038</v>
      </c>
      <c r="Y52" s="12">
        <v>4288917490</v>
      </c>
      <c r="Z52" s="12">
        <v>1161110307</v>
      </c>
      <c r="AA52" s="12">
        <v>10295955920</v>
      </c>
      <c r="AB52" s="12">
        <v>6910096498</v>
      </c>
      <c r="AC52" s="12">
        <v>21375014630</v>
      </c>
      <c r="AD52" s="12">
        <v>13610477652</v>
      </c>
      <c r="AE52" s="12">
        <v>3303698029</v>
      </c>
      <c r="AF52" s="12">
        <v>16775822861</v>
      </c>
      <c r="AG52" s="12">
        <v>4280584570</v>
      </c>
      <c r="AH52" s="12">
        <v>5343131169</v>
      </c>
      <c r="AI52" s="12">
        <v>2895468473</v>
      </c>
      <c r="AJ52" s="12">
        <v>3409507027</v>
      </c>
      <c r="AK52" s="12">
        <v>972659386</v>
      </c>
      <c r="AL52" s="228">
        <v>227070110840</v>
      </c>
    </row>
    <row r="53" spans="1:38" s="6" customFormat="1" ht="14.4" x14ac:dyDescent="0.3">
      <c r="A53" s="60" t="s">
        <v>66</v>
      </c>
      <c r="B53" s="8" t="s">
        <v>125</v>
      </c>
      <c r="C53" s="12">
        <v>2214301213</v>
      </c>
      <c r="D53" s="12">
        <v>769676156</v>
      </c>
      <c r="E53" s="12">
        <v>1624537763</v>
      </c>
      <c r="F53" s="12">
        <v>858082880</v>
      </c>
      <c r="G53" s="12">
        <v>1459736696</v>
      </c>
      <c r="H53" s="12">
        <v>7635944225</v>
      </c>
      <c r="I53" s="12">
        <v>902641329</v>
      </c>
      <c r="J53" s="12">
        <v>677174725</v>
      </c>
      <c r="K53" s="12">
        <v>281884725</v>
      </c>
      <c r="L53" s="12">
        <v>7392771496</v>
      </c>
      <c r="M53" s="12">
        <v>7089074863</v>
      </c>
      <c r="N53" s="12">
        <v>4728943386</v>
      </c>
      <c r="O53" s="12">
        <v>2000027449</v>
      </c>
      <c r="P53" s="12">
        <v>719519539</v>
      </c>
      <c r="Q53" s="12">
        <v>880009511</v>
      </c>
      <c r="R53" s="12">
        <v>1499624310</v>
      </c>
      <c r="S53" s="12">
        <v>731767774</v>
      </c>
      <c r="T53" s="12">
        <v>19128870148</v>
      </c>
      <c r="U53" s="12">
        <v>1512175</v>
      </c>
      <c r="V53" s="12">
        <v>6259898850</v>
      </c>
      <c r="W53" s="12">
        <v>1460147715</v>
      </c>
      <c r="X53" s="12">
        <v>297238987</v>
      </c>
      <c r="Y53" s="12">
        <v>1247586177</v>
      </c>
      <c r="Z53" s="12">
        <v>594765509</v>
      </c>
      <c r="AA53" s="12">
        <v>4503451938</v>
      </c>
      <c r="AB53" s="12">
        <v>2865556983</v>
      </c>
      <c r="AC53" s="12">
        <v>818988205</v>
      </c>
      <c r="AD53" s="12">
        <v>9004409676</v>
      </c>
      <c r="AE53" s="12">
        <v>723770734</v>
      </c>
      <c r="AF53" s="12">
        <v>9915423757</v>
      </c>
      <c r="AG53" s="12">
        <v>1215963517</v>
      </c>
      <c r="AH53" s="12">
        <v>978686720</v>
      </c>
      <c r="AI53" s="12">
        <v>931214877</v>
      </c>
      <c r="AJ53" s="12">
        <v>464419601</v>
      </c>
      <c r="AK53" s="12">
        <v>239481562</v>
      </c>
      <c r="AL53" s="228">
        <v>102117105171</v>
      </c>
    </row>
    <row r="54" spans="1:38" s="6" customFormat="1" ht="14.4" x14ac:dyDescent="0.3">
      <c r="A54" s="62"/>
      <c r="B54" s="17" t="s">
        <v>136</v>
      </c>
      <c r="C54" s="13">
        <v>1540953409</v>
      </c>
      <c r="D54" s="13">
        <v>474747026</v>
      </c>
      <c r="E54" s="13">
        <v>1151430091</v>
      </c>
      <c r="F54" s="13">
        <v>551492823</v>
      </c>
      <c r="G54" s="13">
        <v>4294120181</v>
      </c>
      <c r="H54" s="13">
        <v>8743924714</v>
      </c>
      <c r="I54" s="13">
        <v>1013117241</v>
      </c>
      <c r="J54" s="13">
        <v>1509341849</v>
      </c>
      <c r="K54" s="13">
        <v>1481394610</v>
      </c>
      <c r="L54" s="13">
        <v>20507125561</v>
      </c>
      <c r="M54" s="13">
        <v>1892330514</v>
      </c>
      <c r="N54" s="13">
        <v>1663656394</v>
      </c>
      <c r="O54" s="13">
        <v>2535550604</v>
      </c>
      <c r="P54" s="13">
        <v>1162449503</v>
      </c>
      <c r="Q54" s="13">
        <v>1066834909</v>
      </c>
      <c r="R54" s="13">
        <v>2014132772</v>
      </c>
      <c r="S54" s="13">
        <v>200497548</v>
      </c>
      <c r="T54" s="13">
        <v>2858781632</v>
      </c>
      <c r="U54" s="13">
        <v>555320575</v>
      </c>
      <c r="V54" s="13">
        <v>5992170939</v>
      </c>
      <c r="W54" s="13">
        <v>1779116967</v>
      </c>
      <c r="X54" s="13">
        <v>845791051</v>
      </c>
      <c r="Y54" s="13">
        <v>3041331313</v>
      </c>
      <c r="Z54" s="13">
        <v>566344798</v>
      </c>
      <c r="AA54" s="13">
        <v>5792503982</v>
      </c>
      <c r="AB54" s="13">
        <v>4044539515</v>
      </c>
      <c r="AC54" s="13">
        <v>20556026425</v>
      </c>
      <c r="AD54" s="13">
        <v>4606067976</v>
      </c>
      <c r="AE54" s="13">
        <v>2579927295</v>
      </c>
      <c r="AF54" s="13">
        <v>6860399104</v>
      </c>
      <c r="AG54" s="13">
        <v>3064621053</v>
      </c>
      <c r="AH54" s="13">
        <v>4364444449</v>
      </c>
      <c r="AI54" s="13">
        <v>1964253596</v>
      </c>
      <c r="AJ54" s="13">
        <v>2945087426</v>
      </c>
      <c r="AK54" s="13">
        <v>733177824</v>
      </c>
      <c r="AL54" s="240">
        <v>124953005669</v>
      </c>
    </row>
    <row r="55" spans="1:38" s="6" customFormat="1" ht="14.4" x14ac:dyDescent="0.3">
      <c r="A55" s="59" t="s">
        <v>48</v>
      </c>
      <c r="B55" s="8" t="s">
        <v>126</v>
      </c>
      <c r="C55" s="12">
        <v>478293114</v>
      </c>
      <c r="D55" s="12">
        <v>4487161699</v>
      </c>
      <c r="E55" s="12">
        <v>34911594</v>
      </c>
      <c r="F55" s="12">
        <v>55325771</v>
      </c>
      <c r="G55" s="12">
        <v>536166018</v>
      </c>
      <c r="H55" s="12">
        <v>1320853251</v>
      </c>
      <c r="I55" s="12">
        <v>175709499</v>
      </c>
      <c r="J55" s="12">
        <v>181167255</v>
      </c>
      <c r="K55" s="12">
        <v>140048465</v>
      </c>
      <c r="L55" s="12">
        <v>2083150081</v>
      </c>
      <c r="M55" s="12">
        <v>1989673517</v>
      </c>
      <c r="N55" s="12">
        <v>1397103310</v>
      </c>
      <c r="O55" s="12">
        <v>317842302</v>
      </c>
      <c r="P55" s="12">
        <v>152648122</v>
      </c>
      <c r="Q55" s="12">
        <v>20867112</v>
      </c>
      <c r="R55" s="12">
        <v>99145949</v>
      </c>
      <c r="S55" s="12">
        <v>28428293</v>
      </c>
      <c r="T55" s="12">
        <v>327336746</v>
      </c>
      <c r="U55" s="12">
        <v>0</v>
      </c>
      <c r="V55" s="12">
        <v>383940359</v>
      </c>
      <c r="W55" s="12">
        <v>133002096</v>
      </c>
      <c r="X55" s="12">
        <v>230655679</v>
      </c>
      <c r="Y55" s="12">
        <v>512668937</v>
      </c>
      <c r="Z55" s="12">
        <v>18599840</v>
      </c>
      <c r="AA55" s="12">
        <v>461330106</v>
      </c>
      <c r="AB55" s="12">
        <v>182286539</v>
      </c>
      <c r="AC55" s="12">
        <v>4219721362</v>
      </c>
      <c r="AD55" s="12">
        <v>910689358</v>
      </c>
      <c r="AE55" s="12">
        <v>158854340</v>
      </c>
      <c r="AF55" s="12">
        <v>438212117</v>
      </c>
      <c r="AG55" s="12">
        <v>131120843</v>
      </c>
      <c r="AH55" s="12">
        <v>1089134803</v>
      </c>
      <c r="AI55" s="12">
        <v>30993447</v>
      </c>
      <c r="AJ55" s="12">
        <v>34500241</v>
      </c>
      <c r="AK55" s="12">
        <v>0</v>
      </c>
      <c r="AL55" s="228">
        <v>22761542165</v>
      </c>
    </row>
    <row r="56" spans="1:38" s="6" customFormat="1" ht="14.4" x14ac:dyDescent="0.3">
      <c r="A56" s="59" t="s">
        <v>68</v>
      </c>
      <c r="B56" s="8" t="s">
        <v>127</v>
      </c>
      <c r="C56" s="12">
        <v>38666045</v>
      </c>
      <c r="D56" s="12">
        <v>0</v>
      </c>
      <c r="E56" s="12">
        <v>0</v>
      </c>
      <c r="F56" s="12">
        <v>0</v>
      </c>
      <c r="G56" s="12">
        <v>3191023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33209301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272727</v>
      </c>
      <c r="U56" s="12">
        <v>0</v>
      </c>
      <c r="V56" s="12">
        <v>52409814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108437664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28">
        <v>236186574</v>
      </c>
    </row>
    <row r="57" spans="1:38" s="6" customFormat="1" ht="14.4" x14ac:dyDescent="0.3">
      <c r="A57" s="62"/>
      <c r="B57" s="17" t="s">
        <v>1372</v>
      </c>
      <c r="C57" s="13">
        <v>439627069</v>
      </c>
      <c r="D57" s="13">
        <v>4487161699</v>
      </c>
      <c r="E57" s="13">
        <v>34911594</v>
      </c>
      <c r="F57" s="13">
        <v>55325771</v>
      </c>
      <c r="G57" s="13">
        <v>532974995</v>
      </c>
      <c r="H57" s="13">
        <v>1320853251</v>
      </c>
      <c r="I57" s="13">
        <v>175709499</v>
      </c>
      <c r="J57" s="13">
        <v>181167255</v>
      </c>
      <c r="K57" s="13">
        <v>140048465</v>
      </c>
      <c r="L57" s="13">
        <v>2083150081</v>
      </c>
      <c r="M57" s="13">
        <v>1956464216</v>
      </c>
      <c r="N57" s="13">
        <v>1397103310</v>
      </c>
      <c r="O57" s="13">
        <v>317842302</v>
      </c>
      <c r="P57" s="13">
        <v>152648122</v>
      </c>
      <c r="Q57" s="13">
        <v>20867112</v>
      </c>
      <c r="R57" s="13">
        <v>99145949</v>
      </c>
      <c r="S57" s="13">
        <v>28428293</v>
      </c>
      <c r="T57" s="13">
        <v>327064019</v>
      </c>
      <c r="U57" s="13">
        <v>0</v>
      </c>
      <c r="V57" s="13">
        <v>331530545</v>
      </c>
      <c r="W57" s="13">
        <v>133002096</v>
      </c>
      <c r="X57" s="13">
        <v>230655679</v>
      </c>
      <c r="Y57" s="13">
        <v>512668937</v>
      </c>
      <c r="Z57" s="13">
        <v>18599840</v>
      </c>
      <c r="AA57" s="13">
        <v>461330106</v>
      </c>
      <c r="AB57" s="13">
        <v>182286539</v>
      </c>
      <c r="AC57" s="13">
        <v>4111283698</v>
      </c>
      <c r="AD57" s="13">
        <v>910689358</v>
      </c>
      <c r="AE57" s="13">
        <v>158854340</v>
      </c>
      <c r="AF57" s="13">
        <v>438212117</v>
      </c>
      <c r="AG57" s="13">
        <v>131120843</v>
      </c>
      <c r="AH57" s="13">
        <v>1089134803</v>
      </c>
      <c r="AI57" s="13">
        <v>30993447</v>
      </c>
      <c r="AJ57" s="13">
        <v>34500241</v>
      </c>
      <c r="AK57" s="13">
        <v>0</v>
      </c>
      <c r="AL57" s="240">
        <v>22525355591</v>
      </c>
    </row>
    <row r="58" spans="1:38" s="6" customFormat="1" ht="14.4" x14ac:dyDescent="0.3">
      <c r="A58" s="92"/>
      <c r="B58" s="18" t="s">
        <v>1373</v>
      </c>
      <c r="C58" s="16">
        <v>-934192114</v>
      </c>
      <c r="D58" s="16">
        <v>-1241726856</v>
      </c>
      <c r="E58" s="16">
        <v>2741625429</v>
      </c>
      <c r="F58" s="16">
        <v>790980924</v>
      </c>
      <c r="G58" s="16">
        <v>6189496578</v>
      </c>
      <c r="H58" s="16">
        <v>-4231128375</v>
      </c>
      <c r="I58" s="16">
        <v>2889971573</v>
      </c>
      <c r="J58" s="16">
        <v>1964200533</v>
      </c>
      <c r="K58" s="16">
        <v>416495585</v>
      </c>
      <c r="L58" s="16">
        <v>63100861542</v>
      </c>
      <c r="M58" s="16">
        <v>6427588826</v>
      </c>
      <c r="N58" s="16">
        <v>-1721169639</v>
      </c>
      <c r="O58" s="16">
        <v>638146177</v>
      </c>
      <c r="P58" s="16">
        <v>1165415058</v>
      </c>
      <c r="Q58" s="16">
        <v>4864140262</v>
      </c>
      <c r="R58" s="16">
        <v>-128073161</v>
      </c>
      <c r="S58" s="16">
        <v>812231987</v>
      </c>
      <c r="T58" s="16">
        <v>7054821909</v>
      </c>
      <c r="U58" s="16">
        <v>307656116</v>
      </c>
      <c r="V58" s="16">
        <v>3059824239</v>
      </c>
      <c r="W58" s="16">
        <v>2066832781</v>
      </c>
      <c r="X58" s="16">
        <v>-685222776</v>
      </c>
      <c r="Y58" s="16">
        <v>2903329562</v>
      </c>
      <c r="Z58" s="16">
        <v>1032615884</v>
      </c>
      <c r="AA58" s="16">
        <v>14120432269</v>
      </c>
      <c r="AB58" s="16">
        <v>13071471037</v>
      </c>
      <c r="AC58" s="16">
        <v>2701911097</v>
      </c>
      <c r="AD58" s="16">
        <v>1146080470</v>
      </c>
      <c r="AE58" s="16">
        <v>827949152</v>
      </c>
      <c r="AF58" s="16">
        <v>6339132570</v>
      </c>
      <c r="AG58" s="16">
        <v>3642319663</v>
      </c>
      <c r="AH58" s="16">
        <v>13879147205</v>
      </c>
      <c r="AI58" s="16">
        <v>32713458612</v>
      </c>
      <c r="AJ58" s="16">
        <v>22687080012</v>
      </c>
      <c r="AK58" s="16">
        <v>528365421</v>
      </c>
      <c r="AL58" s="245">
        <v>211142069552</v>
      </c>
    </row>
    <row r="59" spans="1:38" s="6" customFormat="1" ht="14.4" x14ac:dyDescent="0.3">
      <c r="A59" s="59" t="s">
        <v>69</v>
      </c>
      <c r="B59" s="8" t="s">
        <v>1</v>
      </c>
      <c r="C59" s="12">
        <v>702909</v>
      </c>
      <c r="D59" s="12">
        <v>91258708</v>
      </c>
      <c r="E59" s="12">
        <v>0</v>
      </c>
      <c r="F59" s="12">
        <v>95723802</v>
      </c>
      <c r="G59" s="12">
        <v>669456699</v>
      </c>
      <c r="H59" s="12">
        <v>0</v>
      </c>
      <c r="I59" s="12">
        <v>567566530</v>
      </c>
      <c r="J59" s="12">
        <v>196420054</v>
      </c>
      <c r="K59" s="12">
        <v>6620759</v>
      </c>
      <c r="L59" s="12">
        <v>6310086155</v>
      </c>
      <c r="M59" s="12">
        <v>584993182</v>
      </c>
      <c r="N59" s="12">
        <v>0</v>
      </c>
      <c r="O59" s="12">
        <v>0</v>
      </c>
      <c r="P59" s="12">
        <v>91961746</v>
      </c>
      <c r="Q59" s="12">
        <v>0</v>
      </c>
      <c r="R59" s="12">
        <v>0</v>
      </c>
      <c r="S59" s="12">
        <v>93261291</v>
      </c>
      <c r="T59" s="12">
        <v>0</v>
      </c>
      <c r="U59" s="12">
        <v>0</v>
      </c>
      <c r="V59" s="12">
        <v>305982424</v>
      </c>
      <c r="W59" s="12">
        <v>296615370</v>
      </c>
      <c r="X59" s="12">
        <v>91258708</v>
      </c>
      <c r="Y59" s="12">
        <v>0</v>
      </c>
      <c r="Z59" s="12">
        <v>91961617</v>
      </c>
      <c r="AA59" s="12">
        <v>0</v>
      </c>
      <c r="AB59" s="12">
        <v>1384732341</v>
      </c>
      <c r="AC59" s="12">
        <v>270191110</v>
      </c>
      <c r="AD59" s="12">
        <v>114608248</v>
      </c>
      <c r="AE59" s="12">
        <v>82794915</v>
      </c>
      <c r="AF59" s="12">
        <v>633913257</v>
      </c>
      <c r="AG59" s="12">
        <v>364231967</v>
      </c>
      <c r="AH59" s="12">
        <v>1470680483</v>
      </c>
      <c r="AI59" s="12">
        <v>3263591409</v>
      </c>
      <c r="AJ59" s="12">
        <v>2498679980</v>
      </c>
      <c r="AK59" s="12">
        <v>52836442</v>
      </c>
      <c r="AL59" s="228">
        <v>19630130106</v>
      </c>
    </row>
    <row r="60" spans="1:38" s="6" customFormat="1" ht="14.4" x14ac:dyDescent="0.3">
      <c r="A60" s="93"/>
      <c r="B60" s="37" t="s">
        <v>1374</v>
      </c>
      <c r="C60" s="38">
        <v>-934895023</v>
      </c>
      <c r="D60" s="38">
        <v>-1332985564</v>
      </c>
      <c r="E60" s="38">
        <v>2741625429</v>
      </c>
      <c r="F60" s="38">
        <v>695257122</v>
      </c>
      <c r="G60" s="38">
        <v>5520039879</v>
      </c>
      <c r="H60" s="38">
        <v>-4231128375</v>
      </c>
      <c r="I60" s="38">
        <v>2322405043</v>
      </c>
      <c r="J60" s="38">
        <v>1767780479</v>
      </c>
      <c r="K60" s="38">
        <v>409874826</v>
      </c>
      <c r="L60" s="38">
        <v>56790775387</v>
      </c>
      <c r="M60" s="38">
        <v>5842595644</v>
      </c>
      <c r="N60" s="38">
        <v>-1721169639</v>
      </c>
      <c r="O60" s="38">
        <v>638146177</v>
      </c>
      <c r="P60" s="38">
        <v>1073453312</v>
      </c>
      <c r="Q60" s="38">
        <v>4864140262</v>
      </c>
      <c r="R60" s="38">
        <v>-128073161</v>
      </c>
      <c r="S60" s="38">
        <v>718970696</v>
      </c>
      <c r="T60" s="38">
        <v>7054821909</v>
      </c>
      <c r="U60" s="38">
        <v>307656116</v>
      </c>
      <c r="V60" s="38">
        <v>2753841815</v>
      </c>
      <c r="W60" s="38">
        <v>1770217411</v>
      </c>
      <c r="X60" s="38">
        <v>-776481484</v>
      </c>
      <c r="Y60" s="38">
        <v>2903329562</v>
      </c>
      <c r="Z60" s="38">
        <v>940654267</v>
      </c>
      <c r="AA60" s="38">
        <v>14120432269</v>
      </c>
      <c r="AB60" s="38">
        <v>11686738696</v>
      </c>
      <c r="AC60" s="38">
        <v>2431719987</v>
      </c>
      <c r="AD60" s="38">
        <v>1031472222</v>
      </c>
      <c r="AE60" s="38">
        <v>745154237</v>
      </c>
      <c r="AF60" s="38">
        <v>5705219313</v>
      </c>
      <c r="AG60" s="38">
        <v>3278087696</v>
      </c>
      <c r="AH60" s="38">
        <v>12408466722</v>
      </c>
      <c r="AI60" s="38">
        <v>29449867203</v>
      </c>
      <c r="AJ60" s="38">
        <v>20188400032</v>
      </c>
      <c r="AK60" s="38">
        <v>475528979</v>
      </c>
      <c r="AL60" s="246">
        <v>191511939446</v>
      </c>
    </row>
    <row r="61" spans="1:38" x14ac:dyDescent="0.3">
      <c r="AL61" s="232"/>
    </row>
    <row r="62" spans="1:38" x14ac:dyDescent="0.3">
      <c r="AL62" s="232"/>
    </row>
    <row r="63" spans="1:38" x14ac:dyDescent="0.3">
      <c r="AL63" s="232"/>
    </row>
    <row r="64" spans="1:38" x14ac:dyDescent="0.3">
      <c r="AL64" s="232"/>
    </row>
    <row r="65" spans="38:38" x14ac:dyDescent="0.3">
      <c r="AL65" s="232"/>
    </row>
    <row r="66" spans="38:38" x14ac:dyDescent="0.3">
      <c r="AL66" s="232"/>
    </row>
    <row r="67" spans="38:38" x14ac:dyDescent="0.3">
      <c r="AL67" s="232"/>
    </row>
    <row r="68" spans="38:38" x14ac:dyDescent="0.3">
      <c r="AL68" s="232"/>
    </row>
    <row r="69" spans="38:38" x14ac:dyDescent="0.3">
      <c r="AL69" s="232"/>
    </row>
    <row r="70" spans="38:38" x14ac:dyDescent="0.3">
      <c r="AL70" s="232"/>
    </row>
    <row r="71" spans="38:38" x14ac:dyDescent="0.3">
      <c r="AL71" s="232"/>
    </row>
    <row r="72" spans="38:38" x14ac:dyDescent="0.3">
      <c r="AL72" s="232"/>
    </row>
    <row r="73" spans="38:38" x14ac:dyDescent="0.3">
      <c r="AL73" s="232"/>
    </row>
    <row r="74" spans="38:38" x14ac:dyDescent="0.3">
      <c r="AL74" s="232"/>
    </row>
    <row r="75" spans="38:38" x14ac:dyDescent="0.3">
      <c r="AL75" s="232"/>
    </row>
    <row r="76" spans="38:38" x14ac:dyDescent="0.3">
      <c r="AL76" s="232"/>
    </row>
    <row r="77" spans="38:38" x14ac:dyDescent="0.3">
      <c r="AL77" s="232"/>
    </row>
    <row r="78" spans="38:38" x14ac:dyDescent="0.3">
      <c r="AL78" s="232"/>
    </row>
    <row r="79" spans="38:38" x14ac:dyDescent="0.3">
      <c r="AL79" s="232"/>
    </row>
    <row r="80" spans="38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6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51" customWidth="1" collapsed="1"/>
    <col min="39" max="16384" width="11.441406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3">
      <c r="A2" s="58"/>
      <c r="B2" s="76"/>
      <c r="C2" s="276" t="s">
        <v>112</v>
      </c>
      <c r="D2" s="276"/>
      <c r="E2" s="276"/>
      <c r="F2" s="276"/>
      <c r="G2" s="276"/>
      <c r="H2" s="276"/>
      <c r="I2" s="276" t="s">
        <v>112</v>
      </c>
      <c r="J2" s="276"/>
      <c r="K2" s="276"/>
      <c r="L2" s="276"/>
      <c r="M2" s="276"/>
      <c r="N2" s="276"/>
      <c r="O2" s="276" t="s">
        <v>112</v>
      </c>
      <c r="P2" s="276"/>
      <c r="Q2" s="276"/>
      <c r="R2" s="276"/>
      <c r="S2" s="276"/>
      <c r="T2" s="276"/>
      <c r="U2" s="276" t="s">
        <v>112</v>
      </c>
      <c r="V2" s="276"/>
      <c r="W2" s="276"/>
      <c r="X2" s="276"/>
      <c r="Y2" s="276"/>
      <c r="Z2" s="276"/>
      <c r="AA2" s="276" t="s">
        <v>112</v>
      </c>
      <c r="AB2" s="276"/>
      <c r="AC2" s="276"/>
      <c r="AD2" s="276"/>
      <c r="AE2" s="276"/>
      <c r="AF2" s="276"/>
      <c r="AG2" s="276" t="s">
        <v>112</v>
      </c>
      <c r="AH2" s="276"/>
      <c r="AI2" s="276"/>
      <c r="AJ2" s="276"/>
      <c r="AK2" s="276"/>
      <c r="AL2" s="276"/>
    </row>
    <row r="3" spans="1:38" s="9" customFormat="1" ht="18" x14ac:dyDescent="0.3">
      <c r="A3" s="58"/>
      <c r="B3" s="77"/>
      <c r="C3" s="277" t="str">
        <f>PROPER(CARATULA!$A$19)</f>
        <v>Periodo Julio 2021 - Mayo 2022</v>
      </c>
      <c r="D3" s="277"/>
      <c r="E3" s="277"/>
      <c r="F3" s="277"/>
      <c r="G3" s="277"/>
      <c r="H3" s="277"/>
      <c r="I3" s="277" t="str">
        <f>$C$3</f>
        <v>Periodo Julio 2021 - Mayo 2022</v>
      </c>
      <c r="J3" s="277"/>
      <c r="K3" s="277"/>
      <c r="L3" s="277"/>
      <c r="M3" s="277"/>
      <c r="N3" s="277"/>
      <c r="O3" s="277" t="str">
        <f>$C$3</f>
        <v>Periodo Julio 2021 - Mayo 2022</v>
      </c>
      <c r="P3" s="277"/>
      <c r="Q3" s="277"/>
      <c r="R3" s="277"/>
      <c r="S3" s="277"/>
      <c r="T3" s="277"/>
      <c r="U3" s="277" t="str">
        <f>$C$3</f>
        <v>Periodo Julio 2021 - Mayo 2022</v>
      </c>
      <c r="V3" s="277"/>
      <c r="W3" s="277"/>
      <c r="X3" s="277"/>
      <c r="Y3" s="277"/>
      <c r="Z3" s="277"/>
      <c r="AA3" s="277" t="str">
        <f>$C$3</f>
        <v>Periodo Julio 2021 - Mayo 2022</v>
      </c>
      <c r="AB3" s="277"/>
      <c r="AC3" s="277"/>
      <c r="AD3" s="277"/>
      <c r="AE3" s="277"/>
      <c r="AF3" s="277"/>
      <c r="AG3" s="277" t="str">
        <f>$C$3</f>
        <v>Periodo Julio 2021 - Mayo 2022</v>
      </c>
      <c r="AH3" s="277"/>
      <c r="AI3" s="277"/>
      <c r="AJ3" s="277"/>
      <c r="AK3" s="277"/>
      <c r="AL3" s="277"/>
    </row>
    <row r="4" spans="1:38" s="9" customFormat="1" ht="14.4" x14ac:dyDescent="0.3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L5" s="250"/>
    </row>
    <row r="6" spans="1:38" s="6" customFormat="1" ht="60" customHeight="1" x14ac:dyDescent="0.3">
      <c r="A6" s="35" t="s">
        <v>142</v>
      </c>
      <c r="B6" s="29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4" t="s">
        <v>1427</v>
      </c>
    </row>
    <row r="7" spans="1:38" s="6" customFormat="1" ht="14.4" x14ac:dyDescent="0.3">
      <c r="A7" s="64" t="s">
        <v>31</v>
      </c>
      <c r="B7" s="6" t="s">
        <v>83</v>
      </c>
      <c r="C7" s="12">
        <v>49719974844</v>
      </c>
      <c r="D7" s="12">
        <v>51184153089</v>
      </c>
      <c r="E7" s="12">
        <v>26027637676</v>
      </c>
      <c r="F7" s="12">
        <v>9339156515</v>
      </c>
      <c r="G7" s="12">
        <v>44023320304</v>
      </c>
      <c r="H7" s="12">
        <v>219614828394</v>
      </c>
      <c r="I7" s="12">
        <v>30684562150</v>
      </c>
      <c r="J7" s="12">
        <v>8742770232</v>
      </c>
      <c r="K7" s="12">
        <v>45569744076</v>
      </c>
      <c r="L7" s="12">
        <v>172289469196</v>
      </c>
      <c r="M7" s="12">
        <v>101515259340</v>
      </c>
      <c r="N7" s="12">
        <v>91358364416</v>
      </c>
      <c r="O7" s="12">
        <v>96335821392</v>
      </c>
      <c r="P7" s="12">
        <v>29531463273</v>
      </c>
      <c r="Q7" s="12">
        <v>14988909420</v>
      </c>
      <c r="R7" s="12">
        <v>33899492432</v>
      </c>
      <c r="S7" s="12">
        <v>5024893514</v>
      </c>
      <c r="T7" s="12">
        <v>156219896591</v>
      </c>
      <c r="U7" s="12">
        <v>0</v>
      </c>
      <c r="V7" s="12">
        <v>167759296139</v>
      </c>
      <c r="W7" s="12">
        <v>25682890735</v>
      </c>
      <c r="X7" s="12">
        <v>12749162627</v>
      </c>
      <c r="Y7" s="12">
        <v>70966287937</v>
      </c>
      <c r="Z7" s="12">
        <v>14457174362</v>
      </c>
      <c r="AA7" s="12">
        <v>278430493173</v>
      </c>
      <c r="AB7" s="12">
        <v>67018864024</v>
      </c>
      <c r="AC7" s="12">
        <v>454886965231</v>
      </c>
      <c r="AD7" s="12">
        <v>185899277057</v>
      </c>
      <c r="AE7" s="12">
        <v>56335382910</v>
      </c>
      <c r="AF7" s="12">
        <v>120677913211</v>
      </c>
      <c r="AG7" s="12">
        <v>56284509162</v>
      </c>
      <c r="AH7" s="12">
        <v>40060743194</v>
      </c>
      <c r="AI7" s="12">
        <v>46557188155</v>
      </c>
      <c r="AJ7" s="12">
        <v>45909855387</v>
      </c>
      <c r="AK7" s="12">
        <v>1125207979</v>
      </c>
      <c r="AL7" s="228">
        <v>2830870928137</v>
      </c>
    </row>
    <row r="8" spans="1:38" s="6" customFormat="1" ht="14.4" x14ac:dyDescent="0.3">
      <c r="A8" s="64" t="s">
        <v>32</v>
      </c>
      <c r="B8" s="6" t="s">
        <v>84</v>
      </c>
      <c r="C8" s="12">
        <v>253202952</v>
      </c>
      <c r="D8" s="12">
        <v>183385748</v>
      </c>
      <c r="E8" s="12">
        <v>252855942</v>
      </c>
      <c r="F8" s="12">
        <v>16829217</v>
      </c>
      <c r="G8" s="12">
        <v>902126533</v>
      </c>
      <c r="H8" s="12">
        <v>1703186871</v>
      </c>
      <c r="I8" s="12">
        <v>875000772</v>
      </c>
      <c r="J8" s="12">
        <v>109426356</v>
      </c>
      <c r="K8" s="12">
        <v>37526943</v>
      </c>
      <c r="L8" s="12">
        <v>29498937</v>
      </c>
      <c r="M8" s="12">
        <v>1098018024</v>
      </c>
      <c r="N8" s="12">
        <v>359923621</v>
      </c>
      <c r="O8" s="12">
        <v>109700065</v>
      </c>
      <c r="P8" s="12">
        <v>597078175</v>
      </c>
      <c r="Q8" s="12">
        <v>467302965</v>
      </c>
      <c r="R8" s="12">
        <v>23840109</v>
      </c>
      <c r="S8" s="12">
        <v>84577474</v>
      </c>
      <c r="T8" s="12">
        <v>0</v>
      </c>
      <c r="U8" s="12">
        <v>0</v>
      </c>
      <c r="V8" s="12">
        <v>0</v>
      </c>
      <c r="W8" s="12">
        <v>206984470</v>
      </c>
      <c r="X8" s="12">
        <v>65043684</v>
      </c>
      <c r="Y8" s="12">
        <v>789013324</v>
      </c>
      <c r="Z8" s="12">
        <v>100633373</v>
      </c>
      <c r="AA8" s="12">
        <v>1669202178</v>
      </c>
      <c r="AB8" s="12">
        <v>720382927</v>
      </c>
      <c r="AC8" s="12">
        <v>0</v>
      </c>
      <c r="AD8" s="12">
        <v>1509818459</v>
      </c>
      <c r="AE8" s="12">
        <v>553214281</v>
      </c>
      <c r="AF8" s="12">
        <v>159253384</v>
      </c>
      <c r="AG8" s="12">
        <v>268784781</v>
      </c>
      <c r="AH8" s="12">
        <v>276485706</v>
      </c>
      <c r="AI8" s="12">
        <v>3309923</v>
      </c>
      <c r="AJ8" s="12">
        <v>0</v>
      </c>
      <c r="AK8" s="12">
        <v>0</v>
      </c>
      <c r="AL8" s="228">
        <v>13425607194</v>
      </c>
    </row>
    <row r="9" spans="1:38" s="6" customFormat="1" ht="14.4" x14ac:dyDescent="0.3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28">
        <v>0</v>
      </c>
    </row>
    <row r="10" spans="1:38" s="6" customFormat="1" ht="14.4" x14ac:dyDescent="0.3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4992574358</v>
      </c>
      <c r="I10" s="12">
        <v>0</v>
      </c>
      <c r="J10" s="12">
        <v>0</v>
      </c>
      <c r="K10" s="12">
        <v>0</v>
      </c>
      <c r="L10" s="12">
        <v>39340144450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1069969248</v>
      </c>
      <c r="S10" s="12">
        <v>0</v>
      </c>
      <c r="T10" s="12">
        <v>959030495</v>
      </c>
      <c r="U10" s="12">
        <v>0</v>
      </c>
      <c r="V10" s="12">
        <v>0</v>
      </c>
      <c r="W10" s="12">
        <v>0</v>
      </c>
      <c r="X10" s="12">
        <v>0</v>
      </c>
      <c r="Y10" s="12">
        <v>5525869343</v>
      </c>
      <c r="Z10" s="12">
        <v>0</v>
      </c>
      <c r="AA10" s="12">
        <v>49291168</v>
      </c>
      <c r="AB10" s="12">
        <v>0</v>
      </c>
      <c r="AC10" s="12">
        <v>996158380</v>
      </c>
      <c r="AD10" s="12">
        <v>0</v>
      </c>
      <c r="AE10" s="12">
        <v>0</v>
      </c>
      <c r="AF10" s="12">
        <v>0</v>
      </c>
      <c r="AG10" s="12">
        <v>0</v>
      </c>
      <c r="AH10" s="12">
        <v>47780722220</v>
      </c>
      <c r="AI10" s="12">
        <v>0</v>
      </c>
      <c r="AJ10" s="12">
        <v>0</v>
      </c>
      <c r="AK10" s="12">
        <v>0</v>
      </c>
      <c r="AL10" s="228">
        <v>100713759662</v>
      </c>
    </row>
    <row r="11" spans="1:38" s="6" customFormat="1" ht="14.4" x14ac:dyDescent="0.3">
      <c r="A11" s="64" t="s">
        <v>35</v>
      </c>
      <c r="B11" s="6" t="s">
        <v>115</v>
      </c>
      <c r="C11" s="12">
        <v>4562409837</v>
      </c>
      <c r="D11" s="12">
        <v>1095887</v>
      </c>
      <c r="E11" s="12">
        <v>38248312</v>
      </c>
      <c r="F11" s="12">
        <v>283227603</v>
      </c>
      <c r="G11" s="12">
        <v>2055011163</v>
      </c>
      <c r="H11" s="12">
        <v>5339975585</v>
      </c>
      <c r="I11" s="12">
        <v>124910429</v>
      </c>
      <c r="J11" s="12">
        <v>359669432</v>
      </c>
      <c r="K11" s="12">
        <v>1422149544</v>
      </c>
      <c r="L11" s="12">
        <v>696117163</v>
      </c>
      <c r="M11" s="12">
        <v>2556048009</v>
      </c>
      <c r="N11" s="12">
        <v>4555502157</v>
      </c>
      <c r="O11" s="12">
        <v>3061534095</v>
      </c>
      <c r="P11" s="12">
        <v>100627258</v>
      </c>
      <c r="Q11" s="12">
        <v>163791985</v>
      </c>
      <c r="R11" s="12">
        <v>1952052874</v>
      </c>
      <c r="S11" s="12">
        <v>84082034</v>
      </c>
      <c r="T11" s="12">
        <v>2875792626</v>
      </c>
      <c r="U11" s="12">
        <v>0</v>
      </c>
      <c r="V11" s="12">
        <v>3059430876</v>
      </c>
      <c r="W11" s="12">
        <v>1089532610</v>
      </c>
      <c r="X11" s="12">
        <v>438767634</v>
      </c>
      <c r="Y11" s="12">
        <v>1339988746</v>
      </c>
      <c r="Z11" s="12">
        <v>4661742</v>
      </c>
      <c r="AA11" s="12">
        <v>11554613186</v>
      </c>
      <c r="AB11" s="12">
        <v>2083552289</v>
      </c>
      <c r="AC11" s="12">
        <v>9464426622</v>
      </c>
      <c r="AD11" s="12">
        <v>5070617085</v>
      </c>
      <c r="AE11" s="12">
        <v>1013952542</v>
      </c>
      <c r="AF11" s="12">
        <v>4937211105</v>
      </c>
      <c r="AG11" s="12">
        <v>1466247171</v>
      </c>
      <c r="AH11" s="12">
        <v>1356987381</v>
      </c>
      <c r="AI11" s="12">
        <v>7548143</v>
      </c>
      <c r="AJ11" s="12">
        <v>268938908</v>
      </c>
      <c r="AK11" s="12">
        <v>7616723</v>
      </c>
      <c r="AL11" s="228">
        <v>73396338756</v>
      </c>
    </row>
    <row r="12" spans="1:38" s="6" customFormat="1" ht="14.4" x14ac:dyDescent="0.3">
      <c r="A12" s="64" t="s">
        <v>36</v>
      </c>
      <c r="B12" s="6" t="s">
        <v>98</v>
      </c>
      <c r="C12" s="12">
        <v>1939361558</v>
      </c>
      <c r="D12" s="12">
        <v>1288826660</v>
      </c>
      <c r="E12" s="12">
        <v>3540716340</v>
      </c>
      <c r="F12" s="12">
        <v>513305036</v>
      </c>
      <c r="G12" s="12">
        <v>3410442859</v>
      </c>
      <c r="H12" s="12">
        <v>6043712906</v>
      </c>
      <c r="I12" s="12">
        <v>664897187</v>
      </c>
      <c r="J12" s="12">
        <v>954846783</v>
      </c>
      <c r="K12" s="12">
        <v>1411772401</v>
      </c>
      <c r="L12" s="12">
        <v>7142011896</v>
      </c>
      <c r="M12" s="12">
        <v>1483330617</v>
      </c>
      <c r="N12" s="12">
        <v>2694524615</v>
      </c>
      <c r="O12" s="12">
        <v>2680598467</v>
      </c>
      <c r="P12" s="12">
        <v>1453392199</v>
      </c>
      <c r="Q12" s="12">
        <v>1238623202</v>
      </c>
      <c r="R12" s="12">
        <v>4335433307</v>
      </c>
      <c r="S12" s="12">
        <v>758413514</v>
      </c>
      <c r="T12" s="12">
        <v>23578683848</v>
      </c>
      <c r="U12" s="12">
        <v>0</v>
      </c>
      <c r="V12" s="12">
        <v>9391820543</v>
      </c>
      <c r="W12" s="12">
        <v>3288527209</v>
      </c>
      <c r="X12" s="12">
        <v>2485878057</v>
      </c>
      <c r="Y12" s="12">
        <v>10448407376</v>
      </c>
      <c r="Z12" s="12">
        <v>402142577</v>
      </c>
      <c r="AA12" s="12">
        <v>15539874644</v>
      </c>
      <c r="AB12" s="12">
        <v>9552375596</v>
      </c>
      <c r="AC12" s="12">
        <v>17362853248</v>
      </c>
      <c r="AD12" s="12">
        <v>9154789540</v>
      </c>
      <c r="AE12" s="12">
        <v>3531247735</v>
      </c>
      <c r="AF12" s="12">
        <v>17486626167</v>
      </c>
      <c r="AG12" s="12">
        <v>1755987652</v>
      </c>
      <c r="AH12" s="12">
        <v>3143757893</v>
      </c>
      <c r="AI12" s="12">
        <v>2399101284</v>
      </c>
      <c r="AJ12" s="12">
        <v>1095986012</v>
      </c>
      <c r="AK12" s="12">
        <v>2161409</v>
      </c>
      <c r="AL12" s="228">
        <v>172174430337</v>
      </c>
    </row>
    <row r="13" spans="1:38" s="6" customFormat="1" ht="14.4" x14ac:dyDescent="0.3">
      <c r="A13" s="64" t="s">
        <v>37</v>
      </c>
      <c r="B13" s="6" t="s">
        <v>1360</v>
      </c>
      <c r="C13" s="12">
        <v>1094625840</v>
      </c>
      <c r="D13" s="12">
        <v>472705699</v>
      </c>
      <c r="E13" s="12">
        <v>199882066</v>
      </c>
      <c r="F13" s="12">
        <v>12810273</v>
      </c>
      <c r="G13" s="12">
        <v>357255899</v>
      </c>
      <c r="H13" s="12">
        <v>3662811035</v>
      </c>
      <c r="I13" s="12">
        <v>332193864</v>
      </c>
      <c r="J13" s="12">
        <v>0</v>
      </c>
      <c r="K13" s="12">
        <v>516094478</v>
      </c>
      <c r="L13" s="12">
        <v>170908095</v>
      </c>
      <c r="M13" s="12">
        <v>823852663</v>
      </c>
      <c r="N13" s="12">
        <v>1502497175</v>
      </c>
      <c r="O13" s="12">
        <v>558215175</v>
      </c>
      <c r="P13" s="12">
        <v>157892491</v>
      </c>
      <c r="Q13" s="12">
        <v>82808000</v>
      </c>
      <c r="R13" s="12">
        <v>396820813</v>
      </c>
      <c r="S13" s="12">
        <v>570952305</v>
      </c>
      <c r="T13" s="12">
        <v>1242297046</v>
      </c>
      <c r="U13" s="12">
        <v>0</v>
      </c>
      <c r="V13" s="12">
        <v>603382032</v>
      </c>
      <c r="W13" s="12">
        <v>629194107</v>
      </c>
      <c r="X13" s="12">
        <v>431290551</v>
      </c>
      <c r="Y13" s="12">
        <v>391780959</v>
      </c>
      <c r="Z13" s="12">
        <v>27307344</v>
      </c>
      <c r="AA13" s="12">
        <v>1808062460</v>
      </c>
      <c r="AB13" s="12">
        <v>384707827</v>
      </c>
      <c r="AC13" s="12">
        <v>1097446222</v>
      </c>
      <c r="AD13" s="12">
        <v>1423382387</v>
      </c>
      <c r="AE13" s="12">
        <v>559436067</v>
      </c>
      <c r="AF13" s="12">
        <v>1049819199</v>
      </c>
      <c r="AG13" s="12">
        <v>508743959</v>
      </c>
      <c r="AH13" s="12">
        <v>209412969</v>
      </c>
      <c r="AI13" s="12">
        <v>0</v>
      </c>
      <c r="AJ13" s="12">
        <v>2240000</v>
      </c>
      <c r="AK13" s="12">
        <v>0</v>
      </c>
      <c r="AL13" s="228">
        <v>21280829000</v>
      </c>
    </row>
    <row r="14" spans="1:38" s="6" customFormat="1" ht="14.4" x14ac:dyDescent="0.3">
      <c r="A14" s="64" t="s">
        <v>38</v>
      </c>
      <c r="B14" s="6" t="s">
        <v>99</v>
      </c>
      <c r="C14" s="12">
        <v>0</v>
      </c>
      <c r="D14" s="12">
        <v>0</v>
      </c>
      <c r="E14" s="12">
        <v>700133843</v>
      </c>
      <c r="F14" s="12">
        <v>1160000</v>
      </c>
      <c r="G14" s="12">
        <v>32715544</v>
      </c>
      <c r="H14" s="12">
        <v>172737100</v>
      </c>
      <c r="I14" s="12">
        <v>39257403</v>
      </c>
      <c r="J14" s="12">
        <v>0</v>
      </c>
      <c r="K14" s="12">
        <v>1295454</v>
      </c>
      <c r="L14" s="12">
        <v>1027259265</v>
      </c>
      <c r="M14" s="12">
        <v>0</v>
      </c>
      <c r="N14" s="12">
        <v>84900853</v>
      </c>
      <c r="O14" s="12">
        <v>373820961</v>
      </c>
      <c r="P14" s="12">
        <v>0</v>
      </c>
      <c r="Q14" s="12">
        <v>5929946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56939487</v>
      </c>
      <c r="X14" s="12">
        <v>0</v>
      </c>
      <c r="Y14" s="12">
        <v>24209848</v>
      </c>
      <c r="Z14" s="12">
        <v>8257667</v>
      </c>
      <c r="AA14" s="12">
        <v>142687446</v>
      </c>
      <c r="AB14" s="12">
        <v>2165616456</v>
      </c>
      <c r="AC14" s="12">
        <v>0</v>
      </c>
      <c r="AD14" s="12">
        <v>292516100</v>
      </c>
      <c r="AE14" s="12">
        <v>28319933</v>
      </c>
      <c r="AF14" s="12">
        <v>0</v>
      </c>
      <c r="AG14" s="12">
        <v>0</v>
      </c>
      <c r="AH14" s="12">
        <v>9051111</v>
      </c>
      <c r="AI14" s="12">
        <v>0</v>
      </c>
      <c r="AJ14" s="12">
        <v>0</v>
      </c>
      <c r="AK14" s="12">
        <v>0</v>
      </c>
      <c r="AL14" s="228">
        <v>5166808417</v>
      </c>
    </row>
    <row r="15" spans="1:38" s="6" customFormat="1" ht="14.4" x14ac:dyDescent="0.3">
      <c r="A15" s="64" t="s">
        <v>39</v>
      </c>
      <c r="B15" s="6" t="s">
        <v>100</v>
      </c>
      <c r="C15" s="12">
        <v>2807204309</v>
      </c>
      <c r="D15" s="12">
        <v>1359812570</v>
      </c>
      <c r="E15" s="12">
        <v>1863510967</v>
      </c>
      <c r="F15" s="12">
        <v>429256282</v>
      </c>
      <c r="G15" s="12">
        <v>521524181</v>
      </c>
      <c r="H15" s="12">
        <v>19915018566</v>
      </c>
      <c r="I15" s="12">
        <v>4239028465</v>
      </c>
      <c r="J15" s="12">
        <v>0</v>
      </c>
      <c r="K15" s="12">
        <v>10001506250</v>
      </c>
      <c r="L15" s="12">
        <v>57722862168</v>
      </c>
      <c r="M15" s="12">
        <v>47888814413</v>
      </c>
      <c r="N15" s="12">
        <v>9869517415</v>
      </c>
      <c r="O15" s="12">
        <v>13643988925</v>
      </c>
      <c r="P15" s="12">
        <v>0</v>
      </c>
      <c r="Q15" s="12">
        <v>0</v>
      </c>
      <c r="R15" s="12">
        <v>7412051642</v>
      </c>
      <c r="S15" s="12">
        <v>21143812</v>
      </c>
      <c r="T15" s="12">
        <v>27013218582</v>
      </c>
      <c r="U15" s="12">
        <v>0</v>
      </c>
      <c r="V15" s="12">
        <v>25849736871</v>
      </c>
      <c r="W15" s="12">
        <v>241330679</v>
      </c>
      <c r="X15" s="12">
        <v>2046258952</v>
      </c>
      <c r="Y15" s="12">
        <v>4764496695</v>
      </c>
      <c r="Z15" s="12">
        <v>208353297</v>
      </c>
      <c r="AA15" s="12">
        <v>6539818473</v>
      </c>
      <c r="AB15" s="12">
        <v>18673890810</v>
      </c>
      <c r="AC15" s="12">
        <v>215341278442</v>
      </c>
      <c r="AD15" s="12">
        <v>97891992364</v>
      </c>
      <c r="AE15" s="12">
        <v>11763739399</v>
      </c>
      <c r="AF15" s="12">
        <v>88290250700</v>
      </c>
      <c r="AG15" s="12">
        <v>1612729152</v>
      </c>
      <c r="AH15" s="12">
        <v>8481021337</v>
      </c>
      <c r="AI15" s="12">
        <v>2004486820</v>
      </c>
      <c r="AJ15" s="12">
        <v>3645739491</v>
      </c>
      <c r="AK15" s="12">
        <v>6480476</v>
      </c>
      <c r="AL15" s="228">
        <v>692070062505</v>
      </c>
    </row>
    <row r="16" spans="1:38" s="6" customFormat="1" ht="14.4" x14ac:dyDescent="0.3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1158378108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28">
        <v>1158378108</v>
      </c>
    </row>
    <row r="17" spans="1:38" s="6" customFormat="1" ht="14.4" x14ac:dyDescent="0.3">
      <c r="A17" s="64" t="s">
        <v>41</v>
      </c>
      <c r="B17" s="6" t="s">
        <v>137</v>
      </c>
      <c r="C17" s="12">
        <v>2935779898</v>
      </c>
      <c r="D17" s="12">
        <v>325855630</v>
      </c>
      <c r="E17" s="12">
        <v>0</v>
      </c>
      <c r="F17" s="12">
        <v>403015629</v>
      </c>
      <c r="G17" s="12">
        <v>895884039</v>
      </c>
      <c r="H17" s="12">
        <v>13649050611</v>
      </c>
      <c r="I17" s="12">
        <v>2862080469</v>
      </c>
      <c r="J17" s="12">
        <v>1886579</v>
      </c>
      <c r="K17" s="12">
        <v>1357490369</v>
      </c>
      <c r="L17" s="12">
        <v>12151965832</v>
      </c>
      <c r="M17" s="12">
        <v>15805439600</v>
      </c>
      <c r="N17" s="12">
        <v>2837079240</v>
      </c>
      <c r="O17" s="12">
        <v>29716286049</v>
      </c>
      <c r="P17" s="12">
        <v>130588955</v>
      </c>
      <c r="Q17" s="12">
        <v>0</v>
      </c>
      <c r="R17" s="12">
        <v>1410550254</v>
      </c>
      <c r="S17" s="12">
        <v>0</v>
      </c>
      <c r="T17" s="12">
        <v>11196959450</v>
      </c>
      <c r="U17" s="12">
        <v>0</v>
      </c>
      <c r="V17" s="12">
        <v>7604965642</v>
      </c>
      <c r="W17" s="12">
        <v>27573352</v>
      </c>
      <c r="X17" s="12">
        <v>176983176</v>
      </c>
      <c r="Y17" s="12">
        <v>287882800</v>
      </c>
      <c r="Z17" s="12">
        <v>362844610</v>
      </c>
      <c r="AA17" s="12">
        <v>11012601604</v>
      </c>
      <c r="AB17" s="12">
        <v>10321088399</v>
      </c>
      <c r="AC17" s="12">
        <v>26388295302</v>
      </c>
      <c r="AD17" s="12">
        <v>7195076659</v>
      </c>
      <c r="AE17" s="12">
        <v>7909678</v>
      </c>
      <c r="AF17" s="12">
        <v>7657506162</v>
      </c>
      <c r="AG17" s="12">
        <v>2820399856</v>
      </c>
      <c r="AH17" s="12">
        <v>5284652938</v>
      </c>
      <c r="AI17" s="12">
        <v>52624296</v>
      </c>
      <c r="AJ17" s="12">
        <v>1293190363</v>
      </c>
      <c r="AK17" s="12">
        <v>27038806</v>
      </c>
      <c r="AL17" s="228">
        <v>176200546247</v>
      </c>
    </row>
    <row r="18" spans="1:38" s="6" customFormat="1" ht="14.4" x14ac:dyDescent="0.3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28">
        <v>0</v>
      </c>
    </row>
    <row r="19" spans="1:38" s="6" customFormat="1" ht="14.4" x14ac:dyDescent="0.3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28">
        <v>0</v>
      </c>
    </row>
    <row r="20" spans="1:38" s="6" customFormat="1" ht="14.4" x14ac:dyDescent="0.3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28">
        <v>0</v>
      </c>
    </row>
    <row r="21" spans="1:38" s="6" customFormat="1" ht="14.4" x14ac:dyDescent="0.3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8">
        <v>0</v>
      </c>
    </row>
    <row r="22" spans="1:38" s="6" customFormat="1" ht="14.4" x14ac:dyDescent="0.3">
      <c r="A22" s="64" t="s">
        <v>46</v>
      </c>
      <c r="B22" s="6" t="s">
        <v>170</v>
      </c>
      <c r="C22" s="12">
        <v>3755254622</v>
      </c>
      <c r="D22" s="12">
        <v>1244423182</v>
      </c>
      <c r="E22" s="12">
        <v>2775967854</v>
      </c>
      <c r="F22" s="12">
        <v>1409575703</v>
      </c>
      <c r="G22" s="12">
        <v>5753856877</v>
      </c>
      <c r="H22" s="12">
        <v>16379868939</v>
      </c>
      <c r="I22" s="12">
        <v>1915758570</v>
      </c>
      <c r="J22" s="12">
        <v>2186516574</v>
      </c>
      <c r="K22" s="12">
        <v>1763279335</v>
      </c>
      <c r="L22" s="12">
        <v>27899897057</v>
      </c>
      <c r="M22" s="12">
        <v>8981405377</v>
      </c>
      <c r="N22" s="12">
        <v>6392599780</v>
      </c>
      <c r="O22" s="12">
        <v>4535578053</v>
      </c>
      <c r="P22" s="12">
        <v>1881969042</v>
      </c>
      <c r="Q22" s="12">
        <v>1946844420</v>
      </c>
      <c r="R22" s="12">
        <v>3513757082</v>
      </c>
      <c r="S22" s="12">
        <v>932265322</v>
      </c>
      <c r="T22" s="12">
        <v>21987651780</v>
      </c>
      <c r="U22" s="12">
        <v>556832750</v>
      </c>
      <c r="V22" s="12">
        <v>12252069789</v>
      </c>
      <c r="W22" s="12">
        <v>3239264682</v>
      </c>
      <c r="X22" s="12">
        <v>1143030038</v>
      </c>
      <c r="Y22" s="12">
        <v>4288917490</v>
      </c>
      <c r="Z22" s="12">
        <v>1161110307</v>
      </c>
      <c r="AA22" s="12">
        <v>10295955920</v>
      </c>
      <c r="AB22" s="12">
        <v>6910096498</v>
      </c>
      <c r="AC22" s="12">
        <v>21375014630</v>
      </c>
      <c r="AD22" s="12">
        <v>13610477652</v>
      </c>
      <c r="AE22" s="12">
        <v>3303698029</v>
      </c>
      <c r="AF22" s="12">
        <v>16775822861</v>
      </c>
      <c r="AG22" s="12">
        <v>4280584570</v>
      </c>
      <c r="AH22" s="12">
        <v>5343131169</v>
      </c>
      <c r="AI22" s="12">
        <v>2895468473</v>
      </c>
      <c r="AJ22" s="12">
        <v>3409507027</v>
      </c>
      <c r="AK22" s="12">
        <v>972659386</v>
      </c>
      <c r="AL22" s="228">
        <v>227070110840</v>
      </c>
    </row>
    <row r="23" spans="1:38" s="6" customFormat="1" ht="14.4" x14ac:dyDescent="0.3">
      <c r="A23" s="64" t="s">
        <v>47</v>
      </c>
      <c r="B23" s="6" t="s">
        <v>118</v>
      </c>
      <c r="C23" s="12">
        <v>720650531</v>
      </c>
      <c r="D23" s="12">
        <v>2824003721</v>
      </c>
      <c r="E23" s="12">
        <v>338932340</v>
      </c>
      <c r="F23" s="12">
        <v>40176724</v>
      </c>
      <c r="G23" s="12">
        <v>301004672</v>
      </c>
      <c r="H23" s="12">
        <v>2378975800</v>
      </c>
      <c r="I23" s="12">
        <v>213884163</v>
      </c>
      <c r="J23" s="12">
        <v>132308328</v>
      </c>
      <c r="K23" s="12">
        <v>297517787</v>
      </c>
      <c r="L23" s="12">
        <v>1926577848</v>
      </c>
      <c r="M23" s="12">
        <v>2502401276</v>
      </c>
      <c r="N23" s="12">
        <v>2665717159</v>
      </c>
      <c r="O23" s="12">
        <v>929767800</v>
      </c>
      <c r="P23" s="12">
        <v>861217757</v>
      </c>
      <c r="Q23" s="12">
        <v>346504235</v>
      </c>
      <c r="R23" s="12">
        <v>858928092</v>
      </c>
      <c r="S23" s="12">
        <v>83352386</v>
      </c>
      <c r="T23" s="12">
        <v>5464052059</v>
      </c>
      <c r="U23" s="12">
        <v>313463135</v>
      </c>
      <c r="V23" s="12">
        <v>1381790849</v>
      </c>
      <c r="W23" s="12">
        <v>176494119</v>
      </c>
      <c r="X23" s="12">
        <v>244520309</v>
      </c>
      <c r="Y23" s="12">
        <v>824046771</v>
      </c>
      <c r="Z23" s="12">
        <v>285708283</v>
      </c>
      <c r="AA23" s="12">
        <v>2034903660</v>
      </c>
      <c r="AB23" s="12">
        <v>1004501578</v>
      </c>
      <c r="AC23" s="12">
        <v>1767291538</v>
      </c>
      <c r="AD23" s="12">
        <v>2161348437</v>
      </c>
      <c r="AE23" s="12">
        <v>84796678</v>
      </c>
      <c r="AF23" s="12">
        <v>14994579090</v>
      </c>
      <c r="AG23" s="12">
        <v>929577526</v>
      </c>
      <c r="AH23" s="12">
        <v>632440644</v>
      </c>
      <c r="AI23" s="12">
        <v>11518472</v>
      </c>
      <c r="AJ23" s="12">
        <v>13193951</v>
      </c>
      <c r="AK23" s="12">
        <v>0</v>
      </c>
      <c r="AL23" s="228">
        <v>49746147718</v>
      </c>
    </row>
    <row r="24" spans="1:38" s="6" customFormat="1" ht="14.4" x14ac:dyDescent="0.3">
      <c r="A24" s="64" t="s">
        <v>48</v>
      </c>
      <c r="B24" s="6" t="s">
        <v>126</v>
      </c>
      <c r="C24" s="12">
        <v>478293114</v>
      </c>
      <c r="D24" s="12">
        <v>4487161699</v>
      </c>
      <c r="E24" s="12">
        <v>34911594</v>
      </c>
      <c r="F24" s="12">
        <v>55325771</v>
      </c>
      <c r="G24" s="12">
        <v>536166018</v>
      </c>
      <c r="H24" s="12">
        <v>1320853251</v>
      </c>
      <c r="I24" s="12">
        <v>175709499</v>
      </c>
      <c r="J24" s="12">
        <v>181167255</v>
      </c>
      <c r="K24" s="12">
        <v>140048465</v>
      </c>
      <c r="L24" s="12">
        <v>2083150081</v>
      </c>
      <c r="M24" s="12">
        <v>1989673517</v>
      </c>
      <c r="N24" s="12">
        <v>1397103310</v>
      </c>
      <c r="O24" s="12">
        <v>317842302</v>
      </c>
      <c r="P24" s="12">
        <v>152648122</v>
      </c>
      <c r="Q24" s="12">
        <v>20867112</v>
      </c>
      <c r="R24" s="12">
        <v>99145949</v>
      </c>
      <c r="S24" s="12">
        <v>28428293</v>
      </c>
      <c r="T24" s="12">
        <v>327336746</v>
      </c>
      <c r="U24" s="12">
        <v>0</v>
      </c>
      <c r="V24" s="12">
        <v>383940359</v>
      </c>
      <c r="W24" s="12">
        <v>133002096</v>
      </c>
      <c r="X24" s="12">
        <v>230655679</v>
      </c>
      <c r="Y24" s="12">
        <v>512668937</v>
      </c>
      <c r="Z24" s="12">
        <v>18599840</v>
      </c>
      <c r="AA24" s="12">
        <v>461330106</v>
      </c>
      <c r="AB24" s="12">
        <v>182286539</v>
      </c>
      <c r="AC24" s="12">
        <v>4219721362</v>
      </c>
      <c r="AD24" s="12">
        <v>910689358</v>
      </c>
      <c r="AE24" s="12">
        <v>158854340</v>
      </c>
      <c r="AF24" s="12">
        <v>438212117</v>
      </c>
      <c r="AG24" s="12">
        <v>131120843</v>
      </c>
      <c r="AH24" s="12">
        <v>1089134803</v>
      </c>
      <c r="AI24" s="12">
        <v>30993447</v>
      </c>
      <c r="AJ24" s="12">
        <v>34500241</v>
      </c>
      <c r="AK24" s="12">
        <v>0</v>
      </c>
      <c r="AL24" s="228">
        <v>22761542165</v>
      </c>
    </row>
    <row r="25" spans="1:38" s="6" customFormat="1" ht="18.75" customHeight="1" x14ac:dyDescent="0.3">
      <c r="A25" s="65"/>
      <c r="B25" s="23" t="s">
        <v>111</v>
      </c>
      <c r="C25" s="24">
        <v>68266757505</v>
      </c>
      <c r="D25" s="24">
        <v>63371423885</v>
      </c>
      <c r="E25" s="24">
        <v>35772796934</v>
      </c>
      <c r="F25" s="24">
        <v>12503838753</v>
      </c>
      <c r="G25" s="24">
        <v>58789308089</v>
      </c>
      <c r="H25" s="24">
        <v>295173593416</v>
      </c>
      <c r="I25" s="24">
        <v>42127282971</v>
      </c>
      <c r="J25" s="24">
        <v>12668591539</v>
      </c>
      <c r="K25" s="24">
        <v>62518425102</v>
      </c>
      <c r="L25" s="24">
        <v>322479861988</v>
      </c>
      <c r="M25" s="24">
        <v>184644242836</v>
      </c>
      <c r="N25" s="24">
        <v>123717729741</v>
      </c>
      <c r="O25" s="24">
        <v>152263153284</v>
      </c>
      <c r="P25" s="24">
        <v>34866877272</v>
      </c>
      <c r="Q25" s="24">
        <v>19261581285</v>
      </c>
      <c r="R25" s="24">
        <v>54972041802</v>
      </c>
      <c r="S25" s="24">
        <v>7588108654</v>
      </c>
      <c r="T25" s="24">
        <v>250864919223</v>
      </c>
      <c r="U25" s="24">
        <v>870295885</v>
      </c>
      <c r="V25" s="24">
        <v>228286433100</v>
      </c>
      <c r="W25" s="24">
        <v>34771733546</v>
      </c>
      <c r="X25" s="24">
        <v>20011590707</v>
      </c>
      <c r="Y25" s="24">
        <v>100163570226</v>
      </c>
      <c r="Z25" s="24">
        <v>18195171510</v>
      </c>
      <c r="AA25" s="24">
        <v>339538834018</v>
      </c>
      <c r="AB25" s="24">
        <v>119017362943</v>
      </c>
      <c r="AC25" s="24">
        <v>752899450977</v>
      </c>
      <c r="AD25" s="24">
        <v>325119985098</v>
      </c>
      <c r="AE25" s="24">
        <v>77340551592</v>
      </c>
      <c r="AF25" s="24">
        <v>272467193996</v>
      </c>
      <c r="AG25" s="24">
        <v>70058684672</v>
      </c>
      <c r="AH25" s="24">
        <v>113667541365</v>
      </c>
      <c r="AI25" s="24">
        <v>53962239013</v>
      </c>
      <c r="AJ25" s="24">
        <v>55673151380</v>
      </c>
      <c r="AK25" s="24">
        <v>2141164779</v>
      </c>
      <c r="AL25" s="239">
        <v>4386035489086</v>
      </c>
    </row>
    <row r="26" spans="1:38" s="6" customFormat="1" ht="14.4" x14ac:dyDescent="0.3">
      <c r="A26" s="64" t="s">
        <v>49</v>
      </c>
      <c r="B26" s="6" t="s">
        <v>87</v>
      </c>
      <c r="C26" s="12">
        <v>53405922</v>
      </c>
      <c r="D26" s="12">
        <v>90034916</v>
      </c>
      <c r="E26" s="12">
        <v>371021065</v>
      </c>
      <c r="F26" s="12">
        <v>43109256</v>
      </c>
      <c r="G26" s="12">
        <v>7820454</v>
      </c>
      <c r="H26" s="12">
        <v>1493433018</v>
      </c>
      <c r="I26" s="12">
        <v>409256390</v>
      </c>
      <c r="J26" s="12">
        <v>84437078</v>
      </c>
      <c r="K26" s="12">
        <v>21248293</v>
      </c>
      <c r="L26" s="12">
        <v>2288558406</v>
      </c>
      <c r="M26" s="12">
        <v>518659210</v>
      </c>
      <c r="N26" s="12">
        <v>1067613343</v>
      </c>
      <c r="O26" s="12">
        <v>194781829</v>
      </c>
      <c r="P26" s="12">
        <v>380807887</v>
      </c>
      <c r="Q26" s="12">
        <v>661716748</v>
      </c>
      <c r="R26" s="12">
        <v>58514877</v>
      </c>
      <c r="S26" s="12">
        <v>61429596</v>
      </c>
      <c r="T26" s="12">
        <v>0</v>
      </c>
      <c r="U26" s="12">
        <v>0</v>
      </c>
      <c r="V26" s="12">
        <v>0</v>
      </c>
      <c r="W26" s="12">
        <v>235059176</v>
      </c>
      <c r="X26" s="12">
        <v>20964545</v>
      </c>
      <c r="Y26" s="12">
        <v>174999409</v>
      </c>
      <c r="Z26" s="12">
        <v>1310689550</v>
      </c>
      <c r="AA26" s="12">
        <v>762450713</v>
      </c>
      <c r="AB26" s="12">
        <v>1664809353</v>
      </c>
      <c r="AC26" s="12">
        <v>0</v>
      </c>
      <c r="AD26" s="12">
        <v>1649989045</v>
      </c>
      <c r="AE26" s="12">
        <v>225086900</v>
      </c>
      <c r="AF26" s="12">
        <v>46732092</v>
      </c>
      <c r="AG26" s="12">
        <v>10021727</v>
      </c>
      <c r="AH26" s="12">
        <v>63764922</v>
      </c>
      <c r="AI26" s="12">
        <v>193282868</v>
      </c>
      <c r="AJ26" s="12">
        <v>0</v>
      </c>
      <c r="AK26" s="12">
        <v>0</v>
      </c>
      <c r="AL26" s="228">
        <v>14163698588</v>
      </c>
    </row>
    <row r="27" spans="1:38" s="6" customFormat="1" ht="14.4" x14ac:dyDescent="0.3">
      <c r="A27" s="64" t="s">
        <v>50</v>
      </c>
      <c r="B27" s="6" t="s">
        <v>88</v>
      </c>
      <c r="C27" s="12">
        <v>11173298283</v>
      </c>
      <c r="D27" s="12">
        <v>2194989960</v>
      </c>
      <c r="E27" s="12">
        <v>3571700496</v>
      </c>
      <c r="F27" s="12">
        <v>1511144829</v>
      </c>
      <c r="G27" s="12">
        <v>3099733617</v>
      </c>
      <c r="H27" s="12">
        <v>48877503496</v>
      </c>
      <c r="I27" s="12">
        <v>8376973215</v>
      </c>
      <c r="J27" s="12">
        <v>121396508</v>
      </c>
      <c r="K27" s="12">
        <v>9150620737</v>
      </c>
      <c r="L27" s="12">
        <v>84516105587</v>
      </c>
      <c r="M27" s="12">
        <v>77307691876</v>
      </c>
      <c r="N27" s="12">
        <v>29182710418</v>
      </c>
      <c r="O27" s="12">
        <v>46435069014</v>
      </c>
      <c r="P27" s="12">
        <v>1705412998</v>
      </c>
      <c r="Q27" s="12">
        <v>184772833</v>
      </c>
      <c r="R27" s="12">
        <v>4570893012</v>
      </c>
      <c r="S27" s="12">
        <v>68375158</v>
      </c>
      <c r="T27" s="12">
        <v>53597473480</v>
      </c>
      <c r="U27" s="12">
        <v>0</v>
      </c>
      <c r="V27" s="12">
        <v>45969235138</v>
      </c>
      <c r="W27" s="12">
        <v>546531285</v>
      </c>
      <c r="X27" s="12">
        <v>613912716</v>
      </c>
      <c r="Y27" s="12">
        <v>2485648491</v>
      </c>
      <c r="Z27" s="12">
        <v>1658778684</v>
      </c>
      <c r="AA27" s="12">
        <v>18593988887</v>
      </c>
      <c r="AB27" s="12">
        <v>26966074234</v>
      </c>
      <c r="AC27" s="12">
        <v>145131867211</v>
      </c>
      <c r="AD27" s="12">
        <v>38796171590</v>
      </c>
      <c r="AE27" s="12">
        <v>6590814198</v>
      </c>
      <c r="AF27" s="12">
        <v>34401256381</v>
      </c>
      <c r="AG27" s="12">
        <v>13773196211</v>
      </c>
      <c r="AH27" s="12">
        <v>17077939764</v>
      </c>
      <c r="AI27" s="12">
        <v>3219404664</v>
      </c>
      <c r="AJ27" s="12">
        <v>6809695861</v>
      </c>
      <c r="AK27" s="12">
        <v>116432624</v>
      </c>
      <c r="AL27" s="228">
        <v>748396813456</v>
      </c>
    </row>
    <row r="28" spans="1:38" s="6" customFormat="1" ht="14.4" x14ac:dyDescent="0.3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4101906376</v>
      </c>
      <c r="I28" s="12">
        <v>0</v>
      </c>
      <c r="J28" s="12">
        <v>0</v>
      </c>
      <c r="K28" s="12">
        <v>0</v>
      </c>
      <c r="L28" s="12">
        <v>39439929138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976645758</v>
      </c>
      <c r="S28" s="12">
        <v>0</v>
      </c>
      <c r="T28" s="12">
        <v>418323644</v>
      </c>
      <c r="U28" s="12">
        <v>0</v>
      </c>
      <c r="V28" s="12">
        <v>0</v>
      </c>
      <c r="W28" s="12">
        <v>0</v>
      </c>
      <c r="X28" s="12">
        <v>0</v>
      </c>
      <c r="Y28" s="12">
        <v>6564266457</v>
      </c>
      <c r="Z28" s="12">
        <v>0</v>
      </c>
      <c r="AA28" s="12">
        <v>537625839</v>
      </c>
      <c r="AB28" s="12">
        <v>0</v>
      </c>
      <c r="AC28" s="12">
        <v>939200658</v>
      </c>
      <c r="AD28" s="12">
        <v>0</v>
      </c>
      <c r="AE28" s="12">
        <v>0</v>
      </c>
      <c r="AF28" s="12">
        <v>0</v>
      </c>
      <c r="AG28" s="12">
        <v>0</v>
      </c>
      <c r="AH28" s="12">
        <v>47756436792</v>
      </c>
      <c r="AI28" s="12">
        <v>0</v>
      </c>
      <c r="AJ28" s="12">
        <v>0</v>
      </c>
      <c r="AK28" s="12">
        <v>0</v>
      </c>
      <c r="AL28" s="228">
        <v>100734334662</v>
      </c>
    </row>
    <row r="29" spans="1:38" s="6" customFormat="1" ht="14.4" x14ac:dyDescent="0.3">
      <c r="A29" s="64" t="s">
        <v>52</v>
      </c>
      <c r="B29" s="6" t="s">
        <v>119</v>
      </c>
      <c r="C29" s="12">
        <v>9923562620</v>
      </c>
      <c r="D29" s="12">
        <v>3784707944</v>
      </c>
      <c r="E29" s="12">
        <v>4868470419</v>
      </c>
      <c r="F29" s="12">
        <v>1578541289</v>
      </c>
      <c r="G29" s="12">
        <v>9644275680</v>
      </c>
      <c r="H29" s="12">
        <v>55143031385</v>
      </c>
      <c r="I29" s="12">
        <v>7024530650</v>
      </c>
      <c r="J29" s="12">
        <v>1857910087</v>
      </c>
      <c r="K29" s="12">
        <v>7352814514</v>
      </c>
      <c r="L29" s="12">
        <v>9804523280</v>
      </c>
      <c r="M29" s="12">
        <v>16744087137</v>
      </c>
      <c r="N29" s="12">
        <v>15324833819</v>
      </c>
      <c r="O29" s="12">
        <v>27938705616</v>
      </c>
      <c r="P29" s="12">
        <v>6913907297</v>
      </c>
      <c r="Q29" s="12">
        <v>1954840094</v>
      </c>
      <c r="R29" s="12">
        <v>7286504975</v>
      </c>
      <c r="S29" s="12">
        <v>824143037</v>
      </c>
      <c r="T29" s="12">
        <v>37059936388</v>
      </c>
      <c r="U29" s="12">
        <v>0</v>
      </c>
      <c r="V29" s="12">
        <v>25986655192</v>
      </c>
      <c r="W29" s="12">
        <v>5475770350</v>
      </c>
      <c r="X29" s="12">
        <v>3178784492</v>
      </c>
      <c r="Y29" s="12">
        <v>18187660702</v>
      </c>
      <c r="Z29" s="12">
        <v>6057067482</v>
      </c>
      <c r="AA29" s="12">
        <v>120258565785</v>
      </c>
      <c r="AB29" s="12">
        <v>6075965442</v>
      </c>
      <c r="AC29" s="12">
        <v>65954059928</v>
      </c>
      <c r="AD29" s="12">
        <v>37272945427</v>
      </c>
      <c r="AE29" s="12">
        <v>8880058275</v>
      </c>
      <c r="AF29" s="12">
        <v>19978142289</v>
      </c>
      <c r="AG29" s="12">
        <v>9799933017</v>
      </c>
      <c r="AH29" s="12">
        <v>5531087940</v>
      </c>
      <c r="AI29" s="12">
        <v>431697087</v>
      </c>
      <c r="AJ29" s="12">
        <v>8668768714</v>
      </c>
      <c r="AK29" s="12">
        <v>140838698</v>
      </c>
      <c r="AL29" s="228">
        <v>566907327051</v>
      </c>
    </row>
    <row r="30" spans="1:38" s="6" customFormat="1" ht="14.4" x14ac:dyDescent="0.3">
      <c r="A30" s="64" t="s">
        <v>53</v>
      </c>
      <c r="B30" s="6" t="s">
        <v>90</v>
      </c>
      <c r="C30" s="12">
        <v>1754476499</v>
      </c>
      <c r="D30" s="12">
        <v>2764571697</v>
      </c>
      <c r="E30" s="12">
        <v>4067182976</v>
      </c>
      <c r="F30" s="12">
        <v>913220296</v>
      </c>
      <c r="G30" s="12">
        <v>2063977285</v>
      </c>
      <c r="H30" s="12">
        <v>11697028692</v>
      </c>
      <c r="I30" s="12">
        <v>1098932535</v>
      </c>
      <c r="J30" s="12">
        <v>1032413016</v>
      </c>
      <c r="K30" s="12">
        <v>3594040363</v>
      </c>
      <c r="L30" s="12">
        <v>9732910903</v>
      </c>
      <c r="M30" s="12">
        <v>3242672052</v>
      </c>
      <c r="N30" s="12">
        <v>5836496317</v>
      </c>
      <c r="O30" s="12">
        <v>3970632053</v>
      </c>
      <c r="P30" s="12">
        <v>1706590435</v>
      </c>
      <c r="Q30" s="12">
        <v>994179413</v>
      </c>
      <c r="R30" s="12">
        <v>4754299220</v>
      </c>
      <c r="S30" s="12">
        <v>756392416</v>
      </c>
      <c r="T30" s="12">
        <v>26649953287</v>
      </c>
      <c r="U30" s="12">
        <v>0</v>
      </c>
      <c r="V30" s="12">
        <v>13183038774</v>
      </c>
      <c r="W30" s="12">
        <v>2505548406</v>
      </c>
      <c r="X30" s="12">
        <v>3140333147</v>
      </c>
      <c r="Y30" s="12">
        <v>11433096382</v>
      </c>
      <c r="Z30" s="12">
        <v>537521831</v>
      </c>
      <c r="AA30" s="12">
        <v>10589716706</v>
      </c>
      <c r="AB30" s="12">
        <v>6672921783</v>
      </c>
      <c r="AC30" s="12">
        <v>31222905804</v>
      </c>
      <c r="AD30" s="12">
        <v>15569642803</v>
      </c>
      <c r="AE30" s="12">
        <v>5921028128</v>
      </c>
      <c r="AF30" s="12">
        <v>18267972907</v>
      </c>
      <c r="AG30" s="12">
        <v>4448650195</v>
      </c>
      <c r="AH30" s="12">
        <v>2273065536</v>
      </c>
      <c r="AI30" s="12">
        <v>1731210347</v>
      </c>
      <c r="AJ30" s="12">
        <v>1602177638</v>
      </c>
      <c r="AK30" s="12">
        <v>2621409</v>
      </c>
      <c r="AL30" s="228">
        <v>215731421251</v>
      </c>
    </row>
    <row r="31" spans="1:38" s="6" customFormat="1" ht="14.4" x14ac:dyDescent="0.3">
      <c r="A31" s="64" t="s">
        <v>54</v>
      </c>
      <c r="B31" s="6" t="s">
        <v>206</v>
      </c>
      <c r="C31" s="12">
        <v>27554407072</v>
      </c>
      <c r="D31" s="12">
        <v>25742410978</v>
      </c>
      <c r="E31" s="12">
        <v>10175793802</v>
      </c>
      <c r="F31" s="12">
        <v>2199162596</v>
      </c>
      <c r="G31" s="12">
        <v>18338675436</v>
      </c>
      <c r="H31" s="12">
        <v>107921148397</v>
      </c>
      <c r="I31" s="12">
        <v>11192415304</v>
      </c>
      <c r="J31" s="12">
        <v>2570359641</v>
      </c>
      <c r="K31" s="12">
        <v>22941745270</v>
      </c>
      <c r="L31" s="12">
        <v>78967343570</v>
      </c>
      <c r="M31" s="12">
        <v>54484537480</v>
      </c>
      <c r="N31" s="12">
        <v>43642690827</v>
      </c>
      <c r="O31" s="12">
        <v>29450816827</v>
      </c>
      <c r="P31" s="12">
        <v>11596979302</v>
      </c>
      <c r="Q31" s="12">
        <v>3267065927</v>
      </c>
      <c r="R31" s="12">
        <v>22264128743</v>
      </c>
      <c r="S31" s="12">
        <v>1658283940</v>
      </c>
      <c r="T31" s="12">
        <v>73322967863</v>
      </c>
      <c r="U31" s="12">
        <v>0</v>
      </c>
      <c r="V31" s="12">
        <v>89519046913</v>
      </c>
      <c r="W31" s="12">
        <v>11309332019</v>
      </c>
      <c r="X31" s="12">
        <v>7803577699</v>
      </c>
      <c r="Y31" s="12">
        <v>33522232601</v>
      </c>
      <c r="Z31" s="12">
        <v>1571747625</v>
      </c>
      <c r="AA31" s="12">
        <v>118950460594</v>
      </c>
      <c r="AB31" s="12">
        <v>39698551657</v>
      </c>
      <c r="AC31" s="12">
        <v>411211197000</v>
      </c>
      <c r="AD31" s="12">
        <v>169127680456</v>
      </c>
      <c r="AE31" s="12">
        <v>34438558589</v>
      </c>
      <c r="AF31" s="12">
        <v>131310167919</v>
      </c>
      <c r="AG31" s="12">
        <v>20310581609</v>
      </c>
      <c r="AH31" s="12">
        <v>12998136707</v>
      </c>
      <c r="AI31" s="12">
        <v>5276471384</v>
      </c>
      <c r="AJ31" s="12">
        <v>7343512274</v>
      </c>
      <c r="AK31" s="12">
        <v>15824977</v>
      </c>
      <c r="AL31" s="228">
        <v>1641698012998</v>
      </c>
    </row>
    <row r="32" spans="1:38" s="6" customFormat="1" ht="14.4" x14ac:dyDescent="0.3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1117385428</v>
      </c>
      <c r="Z32" s="12">
        <v>0</v>
      </c>
      <c r="AA32" s="12">
        <v>4015848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28">
        <v>1121401276</v>
      </c>
    </row>
    <row r="33" spans="1:38" s="6" customFormat="1" ht="14.4" x14ac:dyDescent="0.3">
      <c r="A33" s="64" t="s">
        <v>56</v>
      </c>
      <c r="B33" s="6" t="s">
        <v>93</v>
      </c>
      <c r="C33" s="12">
        <v>570035238</v>
      </c>
      <c r="D33" s="12">
        <v>234529927</v>
      </c>
      <c r="E33" s="12">
        <v>346331742</v>
      </c>
      <c r="F33" s="12">
        <v>501220815</v>
      </c>
      <c r="G33" s="12">
        <v>11560339</v>
      </c>
      <c r="H33" s="12">
        <v>565287950</v>
      </c>
      <c r="I33" s="12">
        <v>271800594</v>
      </c>
      <c r="J33" s="12">
        <v>45743110</v>
      </c>
      <c r="K33" s="12">
        <v>412112496</v>
      </c>
      <c r="L33" s="12">
        <v>747057396</v>
      </c>
      <c r="M33" s="12">
        <v>1084696050</v>
      </c>
      <c r="N33" s="12">
        <v>2929309360</v>
      </c>
      <c r="O33" s="12">
        <v>626431948</v>
      </c>
      <c r="P33" s="12">
        <v>76485550</v>
      </c>
      <c r="Q33" s="12">
        <v>130588060</v>
      </c>
      <c r="R33" s="12">
        <v>500279887</v>
      </c>
      <c r="S33" s="12">
        <v>14068103</v>
      </c>
      <c r="T33" s="12">
        <v>4764498609</v>
      </c>
      <c r="U33" s="12">
        <v>0</v>
      </c>
      <c r="V33" s="12">
        <v>1192708968</v>
      </c>
      <c r="W33" s="12">
        <v>83047223</v>
      </c>
      <c r="X33" s="12">
        <v>101892157</v>
      </c>
      <c r="Y33" s="12">
        <v>120881558</v>
      </c>
      <c r="Z33" s="12">
        <v>24037862</v>
      </c>
      <c r="AA33" s="12">
        <v>1101149062</v>
      </c>
      <c r="AB33" s="12">
        <v>751492993</v>
      </c>
      <c r="AC33" s="12">
        <v>7678366767</v>
      </c>
      <c r="AD33" s="12">
        <v>737604552</v>
      </c>
      <c r="AE33" s="12">
        <v>126701442</v>
      </c>
      <c r="AF33" s="12">
        <v>2310535862</v>
      </c>
      <c r="AG33" s="12">
        <v>844877905</v>
      </c>
      <c r="AH33" s="12">
        <v>201061696</v>
      </c>
      <c r="AI33" s="12">
        <v>19901465</v>
      </c>
      <c r="AJ33" s="12">
        <v>49001122</v>
      </c>
      <c r="AK33" s="12">
        <v>0</v>
      </c>
      <c r="AL33" s="228">
        <v>29175297808</v>
      </c>
    </row>
    <row r="34" spans="1:38" s="6" customFormat="1" ht="14.4" x14ac:dyDescent="0.3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28">
        <v>0</v>
      </c>
    </row>
    <row r="35" spans="1:38" s="6" customFormat="1" ht="14.4" x14ac:dyDescent="0.3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21471428</v>
      </c>
      <c r="K35" s="12">
        <v>551068440</v>
      </c>
      <c r="L35" s="12">
        <v>0</v>
      </c>
      <c r="M35" s="12">
        <v>0</v>
      </c>
      <c r="N35" s="12">
        <v>0</v>
      </c>
      <c r="O35" s="12">
        <v>0</v>
      </c>
      <c r="P35" s="12">
        <v>25000000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57807692</v>
      </c>
      <c r="X35" s="12">
        <v>26881221</v>
      </c>
      <c r="Y35" s="12">
        <v>0</v>
      </c>
      <c r="Z35" s="12">
        <v>18333337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28">
        <v>700562118</v>
      </c>
    </row>
    <row r="36" spans="1:38" s="6" customFormat="1" ht="14.4" x14ac:dyDescent="0.3">
      <c r="A36" s="64" t="s">
        <v>59</v>
      </c>
      <c r="B36" s="6" t="s">
        <v>95</v>
      </c>
      <c r="C36" s="12">
        <v>0</v>
      </c>
      <c r="D36" s="12">
        <v>0</v>
      </c>
      <c r="E36" s="12">
        <v>147224962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28">
        <v>147224962</v>
      </c>
    </row>
    <row r="37" spans="1:38" s="6" customFormat="1" ht="13.5" customHeight="1" x14ac:dyDescent="0.3">
      <c r="A37" s="64" t="s">
        <v>60</v>
      </c>
      <c r="B37" s="6" t="s">
        <v>139</v>
      </c>
      <c r="C37" s="12">
        <v>407163736</v>
      </c>
      <c r="D37" s="12">
        <v>2081511004</v>
      </c>
      <c r="E37" s="12">
        <v>3254226769</v>
      </c>
      <c r="F37" s="12">
        <v>71846703</v>
      </c>
      <c r="G37" s="12">
        <v>549081834</v>
      </c>
      <c r="H37" s="12">
        <v>3936606777</v>
      </c>
      <c r="I37" s="12">
        <v>655895560</v>
      </c>
      <c r="J37" s="12">
        <v>115944691</v>
      </c>
      <c r="K37" s="12">
        <v>1484561546</v>
      </c>
      <c r="L37" s="12">
        <v>1469187705</v>
      </c>
      <c r="M37" s="12">
        <v>113174440</v>
      </c>
      <c r="N37" s="12">
        <v>1766214581</v>
      </c>
      <c r="O37" s="12">
        <v>1785812826</v>
      </c>
      <c r="P37" s="12">
        <v>1195207076</v>
      </c>
      <c r="Q37" s="12">
        <v>1461845156</v>
      </c>
      <c r="R37" s="12">
        <v>2032821119</v>
      </c>
      <c r="S37" s="12">
        <v>324343264</v>
      </c>
      <c r="T37" s="12">
        <v>114530793</v>
      </c>
      <c r="U37" s="12">
        <v>0</v>
      </c>
      <c r="V37" s="12">
        <v>1887512063</v>
      </c>
      <c r="W37" s="12">
        <v>1018056070</v>
      </c>
      <c r="X37" s="12">
        <v>909386512</v>
      </c>
      <c r="Y37" s="12">
        <v>5707306474</v>
      </c>
      <c r="Z37" s="12">
        <v>50274136</v>
      </c>
      <c r="AA37" s="12">
        <v>4142475545</v>
      </c>
      <c r="AB37" s="12">
        <v>1225556169</v>
      </c>
      <c r="AC37" s="12">
        <v>3983694938</v>
      </c>
      <c r="AD37" s="12">
        <v>9359044106</v>
      </c>
      <c r="AE37" s="12">
        <v>1639814378</v>
      </c>
      <c r="AF37" s="12">
        <v>4646236344</v>
      </c>
      <c r="AG37" s="12">
        <v>1811105550</v>
      </c>
      <c r="AH37" s="12">
        <v>503082694</v>
      </c>
      <c r="AI37" s="12">
        <v>988506</v>
      </c>
      <c r="AJ37" s="12">
        <v>0</v>
      </c>
      <c r="AK37" s="12">
        <v>0</v>
      </c>
      <c r="AL37" s="228">
        <v>59704509065</v>
      </c>
    </row>
    <row r="38" spans="1:38" s="6" customFormat="1" ht="14.4" x14ac:dyDescent="0.3">
      <c r="A38" s="64" t="s">
        <v>61</v>
      </c>
      <c r="B38" s="6" t="s">
        <v>96</v>
      </c>
      <c r="C38" s="12">
        <v>0</v>
      </c>
      <c r="D38" s="12">
        <v>0</v>
      </c>
      <c r="E38" s="12">
        <v>8195085</v>
      </c>
      <c r="F38" s="12">
        <v>0</v>
      </c>
      <c r="G38" s="12">
        <v>68618793</v>
      </c>
      <c r="H38" s="12">
        <v>129048939</v>
      </c>
      <c r="I38" s="12">
        <v>715328587</v>
      </c>
      <c r="J38" s="12">
        <v>112911948</v>
      </c>
      <c r="K38" s="12">
        <v>1363637</v>
      </c>
      <c r="L38" s="12">
        <v>1454545</v>
      </c>
      <c r="M38" s="12">
        <v>560831327</v>
      </c>
      <c r="N38" s="12">
        <v>494945925</v>
      </c>
      <c r="O38" s="12">
        <v>3509975</v>
      </c>
      <c r="P38" s="12">
        <v>563014248</v>
      </c>
      <c r="Q38" s="12">
        <v>133390339</v>
      </c>
      <c r="R38" s="12">
        <v>107392225</v>
      </c>
      <c r="S38" s="12">
        <v>6515060</v>
      </c>
      <c r="T38" s="12">
        <v>0</v>
      </c>
      <c r="U38" s="12">
        <v>0</v>
      </c>
      <c r="V38" s="12">
        <v>0</v>
      </c>
      <c r="W38" s="12">
        <v>118914852</v>
      </c>
      <c r="X38" s="12">
        <v>115577156</v>
      </c>
      <c r="Y38" s="12">
        <v>555840326</v>
      </c>
      <c r="Z38" s="12">
        <v>111250000</v>
      </c>
      <c r="AA38" s="12">
        <v>262236341</v>
      </c>
      <c r="AB38" s="12">
        <v>106541828</v>
      </c>
      <c r="AC38" s="12">
        <v>0</v>
      </c>
      <c r="AD38" s="12">
        <v>288312826</v>
      </c>
      <c r="AE38" s="12">
        <v>26661850</v>
      </c>
      <c r="AF38" s="12">
        <v>19461428</v>
      </c>
      <c r="AG38" s="12">
        <v>14999158</v>
      </c>
      <c r="AH38" s="12">
        <v>721071963</v>
      </c>
      <c r="AI38" s="12">
        <v>0</v>
      </c>
      <c r="AJ38" s="12">
        <v>0</v>
      </c>
      <c r="AK38" s="12">
        <v>0</v>
      </c>
      <c r="AL38" s="228">
        <v>5247388361</v>
      </c>
    </row>
    <row r="39" spans="1:38" s="6" customFormat="1" ht="14.4" x14ac:dyDescent="0.3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267312846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8">
        <v>267312846</v>
      </c>
    </row>
    <row r="40" spans="1:38" s="6" customFormat="1" ht="14.4" x14ac:dyDescent="0.3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42664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1169982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28">
        <v>1212646</v>
      </c>
    </row>
    <row r="41" spans="1:38" s="6" customFormat="1" ht="14.4" x14ac:dyDescent="0.3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28">
        <v>0</v>
      </c>
    </row>
    <row r="42" spans="1:38" s="6" customFormat="1" ht="14.4" x14ac:dyDescent="0.3">
      <c r="A42" s="64" t="s">
        <v>65</v>
      </c>
      <c r="B42" s="6" t="s">
        <v>122</v>
      </c>
      <c r="C42" s="12">
        <v>12280268055</v>
      </c>
      <c r="D42" s="12">
        <v>23843151986</v>
      </c>
      <c r="E42" s="12">
        <v>4253850928</v>
      </c>
      <c r="F42" s="12">
        <v>3949434841</v>
      </c>
      <c r="G42" s="12">
        <v>17200656386</v>
      </c>
      <c r="H42" s="12">
        <v>54378653840</v>
      </c>
      <c r="I42" s="12">
        <v>8453707010</v>
      </c>
      <c r="J42" s="12">
        <v>4083520513</v>
      </c>
      <c r="K42" s="12">
        <v>15689396486</v>
      </c>
      <c r="L42" s="12">
        <v>27943398555</v>
      </c>
      <c r="M42" s="12">
        <v>14575593826</v>
      </c>
      <c r="N42" s="12">
        <v>17308493585</v>
      </c>
      <c r="O42" s="12">
        <v>38018501663</v>
      </c>
      <c r="P42" s="12">
        <v>8561198566</v>
      </c>
      <c r="Q42" s="12">
        <v>4433264149</v>
      </c>
      <c r="R42" s="12">
        <v>9889820008</v>
      </c>
      <c r="S42" s="12">
        <v>2344304551</v>
      </c>
      <c r="T42" s="12">
        <v>19166407046</v>
      </c>
      <c r="U42" s="12">
        <v>348331716</v>
      </c>
      <c r="V42" s="12">
        <v>38646019857</v>
      </c>
      <c r="W42" s="12">
        <v>9643733834</v>
      </c>
      <c r="X42" s="12">
        <v>4249080223</v>
      </c>
      <c r="Y42" s="12">
        <v>14401812714</v>
      </c>
      <c r="Z42" s="12">
        <v>4998142302</v>
      </c>
      <c r="AA42" s="12">
        <v>43412453576</v>
      </c>
      <c r="AB42" s="12">
        <v>20311787855</v>
      </c>
      <c r="AC42" s="12">
        <v>79633768124</v>
      </c>
      <c r="AD42" s="12">
        <v>38543613594</v>
      </c>
      <c r="AE42" s="12">
        <v>17875441792</v>
      </c>
      <c r="AF42" s="12">
        <v>29067590197</v>
      </c>
      <c r="AG42" s="12">
        <v>13671216972</v>
      </c>
      <c r="AH42" s="12">
        <v>12566369499</v>
      </c>
      <c r="AI42" s="12">
        <v>12639697899</v>
      </c>
      <c r="AJ42" s="12">
        <v>10093458206</v>
      </c>
      <c r="AK42" s="12">
        <v>1150291766</v>
      </c>
      <c r="AL42" s="228">
        <v>637626432120</v>
      </c>
    </row>
    <row r="43" spans="1:38" s="6" customFormat="1" ht="13.5" customHeight="1" x14ac:dyDescent="0.3">
      <c r="A43" s="64" t="s">
        <v>66</v>
      </c>
      <c r="B43" s="6" t="s">
        <v>227</v>
      </c>
      <c r="C43" s="12">
        <v>2214301213</v>
      </c>
      <c r="D43" s="12">
        <v>769676156</v>
      </c>
      <c r="E43" s="12">
        <v>1624537763</v>
      </c>
      <c r="F43" s="12">
        <v>858082880</v>
      </c>
      <c r="G43" s="12">
        <v>1459736696</v>
      </c>
      <c r="H43" s="12">
        <v>7635944225</v>
      </c>
      <c r="I43" s="12">
        <v>902641329</v>
      </c>
      <c r="J43" s="12">
        <v>677174725</v>
      </c>
      <c r="K43" s="12">
        <v>281884725</v>
      </c>
      <c r="L43" s="12">
        <v>7392771496</v>
      </c>
      <c r="M43" s="12">
        <v>7089074863</v>
      </c>
      <c r="N43" s="12">
        <v>4728943386</v>
      </c>
      <c r="O43" s="12">
        <v>2000027449</v>
      </c>
      <c r="P43" s="12">
        <v>719519539</v>
      </c>
      <c r="Q43" s="12">
        <v>880009511</v>
      </c>
      <c r="R43" s="12">
        <v>1499624310</v>
      </c>
      <c r="S43" s="12">
        <v>731767774</v>
      </c>
      <c r="T43" s="12">
        <v>19128870148</v>
      </c>
      <c r="U43" s="12">
        <v>1512175</v>
      </c>
      <c r="V43" s="12">
        <v>6259898850</v>
      </c>
      <c r="W43" s="12">
        <v>1460147715</v>
      </c>
      <c r="X43" s="12">
        <v>297238987</v>
      </c>
      <c r="Y43" s="12">
        <v>1247586177</v>
      </c>
      <c r="Z43" s="12">
        <v>594765509</v>
      </c>
      <c r="AA43" s="12">
        <v>4503451938</v>
      </c>
      <c r="AB43" s="12">
        <v>2865556983</v>
      </c>
      <c r="AC43" s="12">
        <v>818988205</v>
      </c>
      <c r="AD43" s="12">
        <v>9004409676</v>
      </c>
      <c r="AE43" s="12">
        <v>723770734</v>
      </c>
      <c r="AF43" s="12">
        <v>9915423757</v>
      </c>
      <c r="AG43" s="12">
        <v>1215963517</v>
      </c>
      <c r="AH43" s="12">
        <v>978686720</v>
      </c>
      <c r="AI43" s="12">
        <v>931214877</v>
      </c>
      <c r="AJ43" s="12">
        <v>464419601</v>
      </c>
      <c r="AK43" s="12">
        <v>239481562</v>
      </c>
      <c r="AL43" s="228">
        <v>102117105171</v>
      </c>
    </row>
    <row r="44" spans="1:38" s="6" customFormat="1" ht="14.4" x14ac:dyDescent="0.3">
      <c r="A44" s="64" t="s">
        <v>67</v>
      </c>
      <c r="B44" s="6" t="s">
        <v>240</v>
      </c>
      <c r="C44" s="12">
        <v>3232067845</v>
      </c>
      <c r="D44" s="12">
        <v>3198824881</v>
      </c>
      <c r="E44" s="12">
        <v>342635498</v>
      </c>
      <c r="F44" s="12">
        <v>182818126</v>
      </c>
      <c r="G44" s="12">
        <v>821940667</v>
      </c>
      <c r="H44" s="12">
        <v>3525128696</v>
      </c>
      <c r="I44" s="12">
        <v>703396754</v>
      </c>
      <c r="J44" s="12">
        <v>177528315</v>
      </c>
      <c r="K44" s="12">
        <v>627693769</v>
      </c>
      <c r="L44" s="12">
        <v>3385846020</v>
      </c>
      <c r="M44" s="12">
        <v>3047419630</v>
      </c>
      <c r="N44" s="12">
        <v>3156647819</v>
      </c>
      <c r="O44" s="12">
        <v>1200675243</v>
      </c>
      <c r="P44" s="12">
        <v>349301062</v>
      </c>
      <c r="Q44" s="12">
        <v>295768793</v>
      </c>
      <c r="R44" s="12">
        <v>1159190829</v>
      </c>
      <c r="S44" s="12">
        <v>79515059</v>
      </c>
      <c r="T44" s="12">
        <v>9586863329</v>
      </c>
      <c r="U44" s="12">
        <v>212795878</v>
      </c>
      <c r="V44" s="12">
        <v>2836065716</v>
      </c>
      <c r="W44" s="12">
        <v>547567513</v>
      </c>
      <c r="X44" s="12">
        <v>330443336</v>
      </c>
      <c r="Y44" s="12">
        <v>1740353963</v>
      </c>
      <c r="Z44" s="12">
        <v>321908925</v>
      </c>
      <c r="AA44" s="12">
        <v>2032498069</v>
      </c>
      <c r="AB44" s="12">
        <v>991365950</v>
      </c>
      <c r="AC44" s="12">
        <v>3785244691</v>
      </c>
      <c r="AD44" s="12">
        <v>3739098801</v>
      </c>
      <c r="AE44" s="12">
        <v>147461069</v>
      </c>
      <c r="AF44" s="12">
        <v>16798455507</v>
      </c>
      <c r="AG44" s="12">
        <v>880051115</v>
      </c>
      <c r="AH44" s="12">
        <v>588370410</v>
      </c>
      <c r="AI44" s="12">
        <v>68502713</v>
      </c>
      <c r="AJ44" s="12">
        <v>453717932</v>
      </c>
      <c r="AK44" s="12">
        <v>144764</v>
      </c>
      <c r="AL44" s="228">
        <v>70547308687</v>
      </c>
    </row>
    <row r="45" spans="1:38" s="6" customFormat="1" ht="14.4" x14ac:dyDescent="0.3">
      <c r="A45" s="64" t="s">
        <v>68</v>
      </c>
      <c r="B45" s="6" t="s">
        <v>127</v>
      </c>
      <c r="C45" s="12">
        <v>38666045</v>
      </c>
      <c r="D45" s="12">
        <v>0</v>
      </c>
      <c r="E45" s="12">
        <v>0</v>
      </c>
      <c r="F45" s="12">
        <v>0</v>
      </c>
      <c r="G45" s="12">
        <v>3191023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33209301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272727</v>
      </c>
      <c r="U45" s="12">
        <v>0</v>
      </c>
      <c r="V45" s="12">
        <v>52409814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108437664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28">
        <v>236186574</v>
      </c>
    </row>
    <row r="46" spans="1:38" s="6" customFormat="1" ht="18.75" customHeight="1" x14ac:dyDescent="0.3">
      <c r="A46" s="65"/>
      <c r="B46" s="23" t="s">
        <v>113</v>
      </c>
      <c r="C46" s="13">
        <v>69201652528</v>
      </c>
      <c r="D46" s="13">
        <v>64704409449</v>
      </c>
      <c r="E46" s="13">
        <v>33031171505</v>
      </c>
      <c r="F46" s="13">
        <v>11808581631</v>
      </c>
      <c r="G46" s="13">
        <v>53269268210</v>
      </c>
      <c r="H46" s="13">
        <v>299404721791</v>
      </c>
      <c r="I46" s="13">
        <v>39804877928</v>
      </c>
      <c r="J46" s="13">
        <v>10900811060</v>
      </c>
      <c r="K46" s="13">
        <v>62108550276</v>
      </c>
      <c r="L46" s="13">
        <v>265689086601</v>
      </c>
      <c r="M46" s="13">
        <v>178801647192</v>
      </c>
      <c r="N46" s="13">
        <v>125438899380</v>
      </c>
      <c r="O46" s="13">
        <v>151625007107</v>
      </c>
      <c r="P46" s="13">
        <v>33793423960</v>
      </c>
      <c r="Q46" s="13">
        <v>14397441023</v>
      </c>
      <c r="R46" s="13">
        <v>55100114963</v>
      </c>
      <c r="S46" s="13">
        <v>6869137958</v>
      </c>
      <c r="T46" s="13">
        <v>243810097314</v>
      </c>
      <c r="U46" s="13">
        <v>562639769</v>
      </c>
      <c r="V46" s="13">
        <v>225532591285</v>
      </c>
      <c r="W46" s="13">
        <v>33001516135</v>
      </c>
      <c r="X46" s="13">
        <v>20788072191</v>
      </c>
      <c r="Y46" s="13">
        <v>97260240664</v>
      </c>
      <c r="Z46" s="13">
        <v>17254517243</v>
      </c>
      <c r="AA46" s="13">
        <v>325418401749</v>
      </c>
      <c r="AB46" s="13">
        <v>107330624247</v>
      </c>
      <c r="AC46" s="13">
        <v>750467730990</v>
      </c>
      <c r="AD46" s="13">
        <v>324088512876</v>
      </c>
      <c r="AE46" s="13">
        <v>76595397355</v>
      </c>
      <c r="AF46" s="13">
        <v>266761974683</v>
      </c>
      <c r="AG46" s="13">
        <v>66780596976</v>
      </c>
      <c r="AH46" s="13">
        <v>101259074643</v>
      </c>
      <c r="AI46" s="13">
        <v>24512371810</v>
      </c>
      <c r="AJ46" s="13">
        <v>35484751348</v>
      </c>
      <c r="AK46" s="13">
        <v>1665635800</v>
      </c>
      <c r="AL46" s="240">
        <v>4194523549640</v>
      </c>
    </row>
    <row r="47" spans="1:38" s="6" customFormat="1" ht="18.75" customHeight="1" x14ac:dyDescent="0.3">
      <c r="A47" s="66"/>
      <c r="B47" s="19" t="s">
        <v>114</v>
      </c>
      <c r="C47" s="22">
        <v>-934895023</v>
      </c>
      <c r="D47" s="22">
        <v>-1332985564</v>
      </c>
      <c r="E47" s="22">
        <v>2741625429</v>
      </c>
      <c r="F47" s="22">
        <v>695257122</v>
      </c>
      <c r="G47" s="22">
        <v>5520039879</v>
      </c>
      <c r="H47" s="22">
        <v>-4231128375</v>
      </c>
      <c r="I47" s="22">
        <v>2322405043</v>
      </c>
      <c r="J47" s="22">
        <v>1767780479</v>
      </c>
      <c r="K47" s="22">
        <v>409874826</v>
      </c>
      <c r="L47" s="22">
        <v>56790775387</v>
      </c>
      <c r="M47" s="22">
        <v>5842595644</v>
      </c>
      <c r="N47" s="22">
        <v>-1721169639</v>
      </c>
      <c r="O47" s="22">
        <v>638146177</v>
      </c>
      <c r="P47" s="22">
        <v>1073453312</v>
      </c>
      <c r="Q47" s="22">
        <v>4864140262</v>
      </c>
      <c r="R47" s="22">
        <v>-128073161</v>
      </c>
      <c r="S47" s="22">
        <v>718970696</v>
      </c>
      <c r="T47" s="22">
        <v>7054821909</v>
      </c>
      <c r="U47" s="22">
        <v>307656116</v>
      </c>
      <c r="V47" s="22">
        <v>2753841815</v>
      </c>
      <c r="W47" s="22">
        <v>1770217411</v>
      </c>
      <c r="X47" s="22">
        <v>-776481484</v>
      </c>
      <c r="Y47" s="22">
        <v>2903329562</v>
      </c>
      <c r="Z47" s="22">
        <v>940654267</v>
      </c>
      <c r="AA47" s="22">
        <v>14120432269</v>
      </c>
      <c r="AB47" s="22">
        <v>11686738696</v>
      </c>
      <c r="AC47" s="22">
        <v>2431719987</v>
      </c>
      <c r="AD47" s="22">
        <v>1031472222</v>
      </c>
      <c r="AE47" s="22">
        <v>745154237</v>
      </c>
      <c r="AF47" s="22">
        <v>5705219313</v>
      </c>
      <c r="AG47" s="22">
        <v>3278087696</v>
      </c>
      <c r="AH47" s="22">
        <v>12408466722</v>
      </c>
      <c r="AI47" s="22">
        <v>29449867203</v>
      </c>
      <c r="AJ47" s="22">
        <v>20188400032</v>
      </c>
      <c r="AK47" s="22">
        <v>475528979</v>
      </c>
      <c r="AL47" s="230">
        <v>191511939446</v>
      </c>
    </row>
    <row r="48" spans="1:38" x14ac:dyDescent="0.3">
      <c r="AL48" s="232"/>
    </row>
    <row r="49" spans="3:38" x14ac:dyDescent="0.3">
      <c r="AL49" s="232"/>
    </row>
    <row r="50" spans="3:38" x14ac:dyDescent="0.3"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56"/>
    </row>
    <row r="51" spans="3:38" x14ac:dyDescent="0.3"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57"/>
    </row>
    <row r="52" spans="3:38" x14ac:dyDescent="0.3">
      <c r="AL52" s="232"/>
    </row>
    <row r="53" spans="3:38" x14ac:dyDescent="0.3">
      <c r="AL53" s="232"/>
    </row>
    <row r="54" spans="3:38" x14ac:dyDescent="0.3">
      <c r="AL54" s="232"/>
    </row>
    <row r="55" spans="3:38" x14ac:dyDescent="0.3">
      <c r="AL55" s="232"/>
    </row>
    <row r="56" spans="3:38" x14ac:dyDescent="0.3">
      <c r="AL56" s="232"/>
    </row>
    <row r="57" spans="3:38" x14ac:dyDescent="0.3">
      <c r="AL57" s="232"/>
    </row>
    <row r="58" spans="3:38" x14ac:dyDescent="0.3">
      <c r="AL58" s="232"/>
    </row>
    <row r="59" spans="3:38" x14ac:dyDescent="0.3">
      <c r="AL59" s="232"/>
    </row>
    <row r="60" spans="3:38" x14ac:dyDescent="0.3">
      <c r="AL60" s="232"/>
    </row>
    <row r="61" spans="3:38" x14ac:dyDescent="0.3">
      <c r="AL61" s="232"/>
    </row>
    <row r="62" spans="3:38" x14ac:dyDescent="0.3">
      <c r="AL62" s="232"/>
    </row>
    <row r="63" spans="3:38" x14ac:dyDescent="0.3">
      <c r="AL63" s="232"/>
    </row>
    <row r="64" spans="3:38" x14ac:dyDescent="0.3">
      <c r="AL64" s="232"/>
    </row>
    <row r="65" spans="38:38" x14ac:dyDescent="0.3">
      <c r="AL65" s="232"/>
    </row>
    <row r="66" spans="38:38" x14ac:dyDescent="0.3">
      <c r="AL66" s="232"/>
    </row>
    <row r="67" spans="38:38" x14ac:dyDescent="0.3">
      <c r="AL67" s="232"/>
    </row>
    <row r="68" spans="38:38" x14ac:dyDescent="0.3">
      <c r="AL68" s="232"/>
    </row>
    <row r="69" spans="38:38" x14ac:dyDescent="0.3">
      <c r="AL69" s="232"/>
    </row>
    <row r="70" spans="38:38" x14ac:dyDescent="0.3">
      <c r="AL70" s="232"/>
    </row>
    <row r="71" spans="38:38" x14ac:dyDescent="0.3">
      <c r="AL71" s="232"/>
    </row>
    <row r="72" spans="38:38" x14ac:dyDescent="0.3">
      <c r="AL72" s="232"/>
    </row>
    <row r="73" spans="38:38" x14ac:dyDescent="0.3">
      <c r="AL73" s="232"/>
    </row>
    <row r="74" spans="38:38" x14ac:dyDescent="0.3">
      <c r="AL74" s="232"/>
    </row>
    <row r="75" spans="38:38" x14ac:dyDescent="0.3">
      <c r="AL75" s="232"/>
    </row>
    <row r="76" spans="38:38" x14ac:dyDescent="0.3">
      <c r="AL76" s="232"/>
    </row>
    <row r="77" spans="38:38" x14ac:dyDescent="0.3">
      <c r="AL77" s="232"/>
    </row>
    <row r="78" spans="38:38" x14ac:dyDescent="0.3">
      <c r="AL78" s="232"/>
    </row>
    <row r="79" spans="38:38" x14ac:dyDescent="0.3">
      <c r="AL79" s="232"/>
    </row>
    <row r="80" spans="38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7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53" customWidth="1" collapsed="1"/>
    <col min="39" max="16384" width="11.44140625" style="3" collapsed="1"/>
  </cols>
  <sheetData>
    <row r="1" spans="1:38" s="80" customFormat="1" x14ac:dyDescent="0.3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52"/>
    </row>
    <row r="2" spans="1:38" s="80" customFormat="1" ht="28.8" x14ac:dyDescent="0.55000000000000004">
      <c r="A2" s="82"/>
      <c r="B2" s="83"/>
      <c r="C2" s="282" t="s">
        <v>73</v>
      </c>
      <c r="D2" s="282"/>
      <c r="E2" s="282"/>
      <c r="F2" s="282"/>
      <c r="G2" s="282"/>
      <c r="H2" s="282"/>
      <c r="I2" s="282" t="s">
        <v>73</v>
      </c>
      <c r="J2" s="282"/>
      <c r="K2" s="282"/>
      <c r="L2" s="282"/>
      <c r="M2" s="282"/>
      <c r="N2" s="282"/>
      <c r="O2" s="282" t="s">
        <v>73</v>
      </c>
      <c r="P2" s="282"/>
      <c r="Q2" s="282"/>
      <c r="R2" s="282"/>
      <c r="S2" s="282"/>
      <c r="T2" s="282"/>
      <c r="U2" s="282" t="s">
        <v>73</v>
      </c>
      <c r="V2" s="282"/>
      <c r="W2" s="282"/>
      <c r="X2" s="282"/>
      <c r="Y2" s="282"/>
      <c r="Z2" s="282"/>
      <c r="AA2" s="282" t="s">
        <v>73</v>
      </c>
      <c r="AB2" s="282"/>
      <c r="AC2" s="282"/>
      <c r="AD2" s="282"/>
      <c r="AE2" s="282"/>
      <c r="AF2" s="282"/>
      <c r="AG2" s="282" t="s">
        <v>73</v>
      </c>
      <c r="AH2" s="282"/>
      <c r="AI2" s="282"/>
      <c r="AJ2" s="282"/>
      <c r="AK2" s="282"/>
      <c r="AL2" s="282"/>
    </row>
    <row r="3" spans="1:38" s="80" customFormat="1" ht="18" x14ac:dyDescent="0.35">
      <c r="A3" s="82"/>
      <c r="B3" s="84"/>
      <c r="C3" s="283" t="str">
        <f>PROPER(CARATULA!$A$19)</f>
        <v>Periodo Julio 2021 - Mayo 2022</v>
      </c>
      <c r="D3" s="283"/>
      <c r="E3" s="283"/>
      <c r="F3" s="283"/>
      <c r="G3" s="283"/>
      <c r="H3" s="283"/>
      <c r="I3" s="283" t="str">
        <f>$C$3</f>
        <v>Periodo Julio 2021 - Mayo 2022</v>
      </c>
      <c r="J3" s="283"/>
      <c r="K3" s="283"/>
      <c r="L3" s="283"/>
      <c r="M3" s="283"/>
      <c r="N3" s="283"/>
      <c r="O3" s="283" t="str">
        <f>$C$3</f>
        <v>Periodo Julio 2021 - Mayo 2022</v>
      </c>
      <c r="P3" s="283"/>
      <c r="Q3" s="283"/>
      <c r="R3" s="283"/>
      <c r="S3" s="283"/>
      <c r="T3" s="283"/>
      <c r="U3" s="283" t="str">
        <f>$C$3</f>
        <v>Periodo Julio 2021 - Mayo 2022</v>
      </c>
      <c r="V3" s="283"/>
      <c r="W3" s="283"/>
      <c r="X3" s="283"/>
      <c r="Y3" s="283"/>
      <c r="Z3" s="283"/>
      <c r="AA3" s="283" t="str">
        <f>$C$3</f>
        <v>Periodo Julio 2021 - Mayo 2022</v>
      </c>
      <c r="AB3" s="283"/>
      <c r="AC3" s="283"/>
      <c r="AD3" s="283"/>
      <c r="AE3" s="283"/>
      <c r="AF3" s="283"/>
      <c r="AG3" s="283" t="str">
        <f>$C$3</f>
        <v>Periodo Julio 2021 - Mayo 2022</v>
      </c>
      <c r="AH3" s="283"/>
      <c r="AI3" s="283"/>
      <c r="AJ3" s="283"/>
      <c r="AK3" s="283"/>
      <c r="AL3" s="283"/>
    </row>
    <row r="4" spans="1:38" s="80" customFormat="1" ht="15.6" x14ac:dyDescent="0.3">
      <c r="A4" s="82"/>
      <c r="B4" s="85"/>
      <c r="C4" s="284" t="s">
        <v>71</v>
      </c>
      <c r="D4" s="284"/>
      <c r="E4" s="284"/>
      <c r="F4" s="284"/>
      <c r="G4" s="284"/>
      <c r="H4" s="284"/>
      <c r="I4" s="284" t="s">
        <v>71</v>
      </c>
      <c r="J4" s="284"/>
      <c r="K4" s="284"/>
      <c r="L4" s="284"/>
      <c r="M4" s="284"/>
      <c r="N4" s="284"/>
      <c r="O4" s="284" t="s">
        <v>71</v>
      </c>
      <c r="P4" s="284"/>
      <c r="Q4" s="284"/>
      <c r="R4" s="284"/>
      <c r="S4" s="284"/>
      <c r="T4" s="284"/>
      <c r="U4" s="284" t="s">
        <v>71</v>
      </c>
      <c r="V4" s="284"/>
      <c r="W4" s="284"/>
      <c r="X4" s="284"/>
      <c r="Y4" s="284"/>
      <c r="Z4" s="284"/>
      <c r="AA4" s="284" t="s">
        <v>71</v>
      </c>
      <c r="AB4" s="284"/>
      <c r="AC4" s="284"/>
      <c r="AD4" s="284"/>
      <c r="AE4" s="284"/>
      <c r="AF4" s="284"/>
      <c r="AG4" s="284" t="s">
        <v>71</v>
      </c>
      <c r="AH4" s="284"/>
      <c r="AI4" s="284"/>
      <c r="AJ4" s="284"/>
      <c r="AK4" s="284"/>
      <c r="AL4" s="284"/>
    </row>
    <row r="5" spans="1:38" s="80" customFormat="1" x14ac:dyDescent="0.3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52"/>
    </row>
    <row r="6" spans="1:38" s="25" customFormat="1" ht="43.2" x14ac:dyDescent="0.3">
      <c r="A6" s="29" t="s">
        <v>142</v>
      </c>
      <c r="B6" s="29" t="s">
        <v>0</v>
      </c>
      <c r="C6" s="29" t="s">
        <v>1394</v>
      </c>
      <c r="D6" s="29" t="s">
        <v>1395</v>
      </c>
      <c r="E6" s="29" t="s">
        <v>1396</v>
      </c>
      <c r="F6" s="29" t="s">
        <v>1397</v>
      </c>
      <c r="G6" s="29" t="s">
        <v>1398</v>
      </c>
      <c r="H6" s="29" t="s">
        <v>1399</v>
      </c>
      <c r="I6" s="29" t="s">
        <v>1400</v>
      </c>
      <c r="J6" s="29" t="s">
        <v>1401</v>
      </c>
      <c r="K6" s="29" t="s">
        <v>1402</v>
      </c>
      <c r="L6" s="29" t="s">
        <v>1403</v>
      </c>
      <c r="M6" s="29" t="s">
        <v>1404</v>
      </c>
      <c r="N6" s="29" t="s">
        <v>1405</v>
      </c>
      <c r="O6" s="29" t="s">
        <v>1406</v>
      </c>
      <c r="P6" s="29" t="s">
        <v>1407</v>
      </c>
      <c r="Q6" s="29" t="s">
        <v>1408</v>
      </c>
      <c r="R6" s="29" t="s">
        <v>1409</v>
      </c>
      <c r="S6" s="29" t="s">
        <v>1410</v>
      </c>
      <c r="T6" s="29" t="s">
        <v>1411</v>
      </c>
      <c r="U6" s="29" t="s">
        <v>1412</v>
      </c>
      <c r="V6" s="29" t="s">
        <v>1413</v>
      </c>
      <c r="W6" s="29" t="s">
        <v>1414</v>
      </c>
      <c r="X6" s="29" t="s">
        <v>1415</v>
      </c>
      <c r="Y6" s="29" t="s">
        <v>1416</v>
      </c>
      <c r="Z6" s="29" t="s">
        <v>1417</v>
      </c>
      <c r="AA6" s="29" t="s">
        <v>1418</v>
      </c>
      <c r="AB6" s="29" t="s">
        <v>1419</v>
      </c>
      <c r="AC6" s="29" t="s">
        <v>1420</v>
      </c>
      <c r="AD6" s="29" t="s">
        <v>1421</v>
      </c>
      <c r="AE6" s="29" t="s">
        <v>1422</v>
      </c>
      <c r="AF6" s="29" t="s">
        <v>1423</v>
      </c>
      <c r="AG6" s="29" t="s">
        <v>1424</v>
      </c>
      <c r="AH6" s="29" t="s">
        <v>1425</v>
      </c>
      <c r="AI6" s="29" t="s">
        <v>1431</v>
      </c>
      <c r="AJ6" s="29" t="s">
        <v>1426</v>
      </c>
      <c r="AK6" s="32" t="s">
        <v>1432</v>
      </c>
      <c r="AL6" s="255" t="s">
        <v>1427</v>
      </c>
    </row>
    <row r="7" spans="1:38" s="25" customFormat="1" ht="12" customHeight="1" x14ac:dyDescent="0.3">
      <c r="A7" s="68" t="s">
        <v>255</v>
      </c>
      <c r="B7" s="27" t="s">
        <v>143</v>
      </c>
      <c r="C7" s="12">
        <v>1442464750</v>
      </c>
      <c r="D7" s="12">
        <v>3829250270</v>
      </c>
      <c r="E7" s="12">
        <v>7090546642</v>
      </c>
      <c r="F7" s="12">
        <v>891407119</v>
      </c>
      <c r="G7" s="12">
        <v>771600545</v>
      </c>
      <c r="H7" s="12">
        <v>13794345682</v>
      </c>
      <c r="I7" s="12">
        <v>1524398407</v>
      </c>
      <c r="J7" s="12">
        <v>479745279</v>
      </c>
      <c r="K7" s="12">
        <v>953611038</v>
      </c>
      <c r="L7" s="12">
        <v>23665418775</v>
      </c>
      <c r="M7" s="12">
        <v>6863148269</v>
      </c>
      <c r="N7" s="12">
        <v>5242051699</v>
      </c>
      <c r="O7" s="12">
        <v>4387973721</v>
      </c>
      <c r="P7" s="12">
        <v>1739161084</v>
      </c>
      <c r="Q7" s="12">
        <v>1695210464</v>
      </c>
      <c r="R7" s="12">
        <v>1171367779</v>
      </c>
      <c r="S7" s="12">
        <v>123130809</v>
      </c>
      <c r="T7" s="12">
        <v>13756883588</v>
      </c>
      <c r="U7" s="12">
        <v>0</v>
      </c>
      <c r="V7" s="12">
        <v>14251859061</v>
      </c>
      <c r="W7" s="12">
        <v>1252029439</v>
      </c>
      <c r="X7" s="12">
        <v>151587003</v>
      </c>
      <c r="Y7" s="12">
        <v>4063262481</v>
      </c>
      <c r="Z7" s="12">
        <v>766450536</v>
      </c>
      <c r="AA7" s="12">
        <v>8382047471</v>
      </c>
      <c r="AB7" s="12">
        <v>4718645660</v>
      </c>
      <c r="AC7" s="12">
        <v>77580023627</v>
      </c>
      <c r="AD7" s="12">
        <v>4797301854</v>
      </c>
      <c r="AE7" s="12">
        <v>1681643622</v>
      </c>
      <c r="AF7" s="12">
        <v>1312539673</v>
      </c>
      <c r="AG7" s="12">
        <v>635574732</v>
      </c>
      <c r="AH7" s="12">
        <v>804557961</v>
      </c>
      <c r="AI7" s="12">
        <v>19925</v>
      </c>
      <c r="AJ7" s="12">
        <v>9258606</v>
      </c>
      <c r="AK7" s="12">
        <v>4170972</v>
      </c>
      <c r="AL7" s="228">
        <v>209832688543</v>
      </c>
    </row>
    <row r="8" spans="1:38" s="25" customFormat="1" ht="12" customHeight="1" x14ac:dyDescent="0.3">
      <c r="A8" s="68" t="s">
        <v>256</v>
      </c>
      <c r="B8" s="27" t="s">
        <v>144</v>
      </c>
      <c r="C8" s="12">
        <v>2679404428</v>
      </c>
      <c r="D8" s="12">
        <v>1525453008</v>
      </c>
      <c r="E8" s="12">
        <v>1051605890</v>
      </c>
      <c r="F8" s="12">
        <v>495530524</v>
      </c>
      <c r="G8" s="12">
        <v>810175509</v>
      </c>
      <c r="H8" s="12">
        <v>9411701650</v>
      </c>
      <c r="I8" s="12">
        <v>658537137</v>
      </c>
      <c r="J8" s="12">
        <v>103957730</v>
      </c>
      <c r="K8" s="12">
        <v>363825358</v>
      </c>
      <c r="L8" s="12">
        <v>6753603698</v>
      </c>
      <c r="M8" s="12">
        <v>8601798543</v>
      </c>
      <c r="N8" s="12">
        <v>2213173679</v>
      </c>
      <c r="O8" s="12">
        <v>2010108096</v>
      </c>
      <c r="P8" s="12">
        <v>1211702843</v>
      </c>
      <c r="Q8" s="12">
        <v>347562204</v>
      </c>
      <c r="R8" s="12">
        <v>2555009608</v>
      </c>
      <c r="S8" s="12">
        <v>142242</v>
      </c>
      <c r="T8" s="12">
        <v>20275009210</v>
      </c>
      <c r="U8" s="12">
        <v>0</v>
      </c>
      <c r="V8" s="12">
        <v>11929898846</v>
      </c>
      <c r="W8" s="12">
        <v>782630777</v>
      </c>
      <c r="X8" s="12">
        <v>61265369</v>
      </c>
      <c r="Y8" s="12">
        <v>1701339164</v>
      </c>
      <c r="Z8" s="12">
        <v>459798895</v>
      </c>
      <c r="AA8" s="12">
        <v>4179854115</v>
      </c>
      <c r="AB8" s="12">
        <v>2863190269</v>
      </c>
      <c r="AC8" s="12">
        <v>26706568923</v>
      </c>
      <c r="AD8" s="12">
        <v>2843064855</v>
      </c>
      <c r="AE8" s="12">
        <v>505202265</v>
      </c>
      <c r="AF8" s="12">
        <v>9145868172</v>
      </c>
      <c r="AG8" s="12">
        <v>1412886825</v>
      </c>
      <c r="AH8" s="12">
        <v>652143019</v>
      </c>
      <c r="AI8" s="12">
        <v>0</v>
      </c>
      <c r="AJ8" s="12">
        <v>0</v>
      </c>
      <c r="AK8" s="12">
        <v>0</v>
      </c>
      <c r="AL8" s="228">
        <v>124312012851</v>
      </c>
    </row>
    <row r="9" spans="1:38" s="25" customFormat="1" ht="12" customHeight="1" x14ac:dyDescent="0.3">
      <c r="A9" s="68" t="s">
        <v>257</v>
      </c>
      <c r="B9" s="27" t="s">
        <v>145</v>
      </c>
      <c r="C9" s="12">
        <v>171640385</v>
      </c>
      <c r="D9" s="12">
        <v>16807292507</v>
      </c>
      <c r="E9" s="12">
        <v>393130593</v>
      </c>
      <c r="F9" s="12">
        <v>13689935</v>
      </c>
      <c r="G9" s="12">
        <v>281226981</v>
      </c>
      <c r="H9" s="12">
        <v>1796975592</v>
      </c>
      <c r="I9" s="12">
        <v>175686585</v>
      </c>
      <c r="J9" s="12">
        <v>278457589</v>
      </c>
      <c r="K9" s="12">
        <v>210250524</v>
      </c>
      <c r="L9" s="12">
        <v>2987924920</v>
      </c>
      <c r="M9" s="12">
        <v>1477115249</v>
      </c>
      <c r="N9" s="12">
        <v>2041652266</v>
      </c>
      <c r="O9" s="12">
        <v>778168367</v>
      </c>
      <c r="P9" s="12">
        <v>147905595</v>
      </c>
      <c r="Q9" s="12">
        <v>401592332</v>
      </c>
      <c r="R9" s="12">
        <v>461959540</v>
      </c>
      <c r="S9" s="12">
        <v>137734159</v>
      </c>
      <c r="T9" s="12">
        <v>289006028</v>
      </c>
      <c r="U9" s="12">
        <v>0</v>
      </c>
      <c r="V9" s="12">
        <v>1774197922</v>
      </c>
      <c r="W9" s="12">
        <v>133358413</v>
      </c>
      <c r="X9" s="12">
        <v>45131800</v>
      </c>
      <c r="Y9" s="12">
        <v>1548423236</v>
      </c>
      <c r="Z9" s="12">
        <v>40700266</v>
      </c>
      <c r="AA9" s="12">
        <v>24460788757</v>
      </c>
      <c r="AB9" s="12">
        <v>411352050</v>
      </c>
      <c r="AC9" s="12">
        <v>4892537678</v>
      </c>
      <c r="AD9" s="12">
        <v>27478654535</v>
      </c>
      <c r="AE9" s="12">
        <v>982218172</v>
      </c>
      <c r="AF9" s="12">
        <v>1921935315</v>
      </c>
      <c r="AG9" s="12">
        <v>1389618285</v>
      </c>
      <c r="AH9" s="12">
        <v>422697274</v>
      </c>
      <c r="AI9" s="12">
        <v>346870937</v>
      </c>
      <c r="AJ9" s="12">
        <v>1586620116</v>
      </c>
      <c r="AK9" s="12">
        <v>53809195</v>
      </c>
      <c r="AL9" s="228">
        <v>96340323098</v>
      </c>
    </row>
    <row r="10" spans="1:38" s="25" customFormat="1" ht="12" customHeight="1" x14ac:dyDescent="0.3">
      <c r="A10" s="68" t="s">
        <v>258</v>
      </c>
      <c r="B10" s="27" t="s">
        <v>146</v>
      </c>
      <c r="C10" s="12">
        <v>34576382359</v>
      </c>
      <c r="D10" s="12">
        <v>23408393196</v>
      </c>
      <c r="E10" s="12">
        <v>9386504590</v>
      </c>
      <c r="F10" s="12">
        <v>5200968285</v>
      </c>
      <c r="G10" s="12">
        <v>35922805914</v>
      </c>
      <c r="H10" s="12">
        <v>121999458767</v>
      </c>
      <c r="I10" s="12">
        <v>24571081612</v>
      </c>
      <c r="J10" s="12">
        <v>6291948842</v>
      </c>
      <c r="K10" s="12">
        <v>25419992073</v>
      </c>
      <c r="L10" s="12">
        <v>23187158295</v>
      </c>
      <c r="M10" s="12">
        <v>39475554765</v>
      </c>
      <c r="N10" s="12">
        <v>45196749681</v>
      </c>
      <c r="O10" s="12">
        <v>29642032631</v>
      </c>
      <c r="P10" s="12">
        <v>21379051750</v>
      </c>
      <c r="Q10" s="12">
        <v>6954016872</v>
      </c>
      <c r="R10" s="12">
        <v>15153943651</v>
      </c>
      <c r="S10" s="12">
        <v>2192341080</v>
      </c>
      <c r="T10" s="12">
        <v>59694413750</v>
      </c>
      <c r="U10" s="12">
        <v>0</v>
      </c>
      <c r="V10" s="12">
        <v>70428482751</v>
      </c>
      <c r="W10" s="12">
        <v>19196244044</v>
      </c>
      <c r="X10" s="12">
        <v>7542673239</v>
      </c>
      <c r="Y10" s="12">
        <v>21247857671</v>
      </c>
      <c r="Z10" s="12">
        <v>3459248717</v>
      </c>
      <c r="AA10" s="12">
        <v>107180814954</v>
      </c>
      <c r="AB10" s="12">
        <v>18835412414</v>
      </c>
      <c r="AC10" s="12">
        <v>231393305016</v>
      </c>
      <c r="AD10" s="12">
        <v>74104563949</v>
      </c>
      <c r="AE10" s="12">
        <v>27172160049</v>
      </c>
      <c r="AF10" s="12">
        <v>52803102505</v>
      </c>
      <c r="AG10" s="12">
        <v>24426838414</v>
      </c>
      <c r="AH10" s="12">
        <v>18959208347</v>
      </c>
      <c r="AI10" s="12">
        <v>134164933</v>
      </c>
      <c r="AJ10" s="12">
        <v>3337158133</v>
      </c>
      <c r="AK10" s="12">
        <v>0</v>
      </c>
      <c r="AL10" s="228">
        <v>1209874033249</v>
      </c>
    </row>
    <row r="11" spans="1:38" s="25" customFormat="1" ht="12" customHeight="1" x14ac:dyDescent="0.3">
      <c r="A11" s="68" t="s">
        <v>259</v>
      </c>
      <c r="B11" s="27" t="s">
        <v>147</v>
      </c>
      <c r="C11" s="12">
        <v>175520122</v>
      </c>
      <c r="D11" s="12">
        <v>0</v>
      </c>
      <c r="E11" s="12">
        <v>0</v>
      </c>
      <c r="F11" s="12">
        <v>167521426</v>
      </c>
      <c r="G11" s="12">
        <v>2350105336</v>
      </c>
      <c r="H11" s="12">
        <v>167521426</v>
      </c>
      <c r="I11" s="12">
        <v>167521426</v>
      </c>
      <c r="J11" s="12">
        <v>167521426</v>
      </c>
      <c r="K11" s="12">
        <v>167521426</v>
      </c>
      <c r="L11" s="12">
        <v>151203370</v>
      </c>
      <c r="M11" s="12">
        <v>151203370</v>
      </c>
      <c r="N11" s="12">
        <v>0</v>
      </c>
      <c r="O11" s="12">
        <v>0</v>
      </c>
      <c r="P11" s="12">
        <v>167521426</v>
      </c>
      <c r="Q11" s="12">
        <v>0</v>
      </c>
      <c r="R11" s="12">
        <v>167521548</v>
      </c>
      <c r="S11" s="12">
        <v>167521426</v>
      </c>
      <c r="T11" s="12">
        <v>0</v>
      </c>
      <c r="U11" s="12">
        <v>0</v>
      </c>
      <c r="V11" s="12">
        <v>0</v>
      </c>
      <c r="W11" s="12">
        <v>167521426</v>
      </c>
      <c r="X11" s="12">
        <v>1298737974</v>
      </c>
      <c r="Y11" s="12">
        <v>167521426</v>
      </c>
      <c r="Z11" s="12">
        <v>167521426</v>
      </c>
      <c r="AA11" s="12">
        <v>167521426</v>
      </c>
      <c r="AB11" s="12">
        <v>0</v>
      </c>
      <c r="AC11" s="12">
        <v>0</v>
      </c>
      <c r="AD11" s="12">
        <v>0</v>
      </c>
      <c r="AE11" s="12">
        <v>167521426</v>
      </c>
      <c r="AF11" s="12">
        <v>0</v>
      </c>
      <c r="AG11" s="12">
        <v>0</v>
      </c>
      <c r="AH11" s="12">
        <v>167521426</v>
      </c>
      <c r="AI11" s="12">
        <v>0</v>
      </c>
      <c r="AJ11" s="12">
        <v>0</v>
      </c>
      <c r="AK11" s="12">
        <v>0</v>
      </c>
      <c r="AL11" s="228">
        <v>6472070258</v>
      </c>
    </row>
    <row r="12" spans="1:38" s="25" customFormat="1" ht="12" customHeight="1" x14ac:dyDescent="0.3">
      <c r="A12" s="68" t="s">
        <v>260</v>
      </c>
      <c r="B12" s="27" t="s">
        <v>148</v>
      </c>
      <c r="C12" s="12">
        <v>107681996</v>
      </c>
      <c r="D12" s="12">
        <v>1033056891</v>
      </c>
      <c r="E12" s="12">
        <v>951800219</v>
      </c>
      <c r="F12" s="12">
        <v>141841043</v>
      </c>
      <c r="G12" s="12">
        <v>812111927</v>
      </c>
      <c r="H12" s="12">
        <v>1900627694</v>
      </c>
      <c r="I12" s="12">
        <v>678850355</v>
      </c>
      <c r="J12" s="12">
        <v>21925406</v>
      </c>
      <c r="K12" s="12">
        <v>204924089</v>
      </c>
      <c r="L12" s="12">
        <v>6076399208</v>
      </c>
      <c r="M12" s="12">
        <v>910412273</v>
      </c>
      <c r="N12" s="12">
        <v>1134425317</v>
      </c>
      <c r="O12" s="12">
        <v>1254159583</v>
      </c>
      <c r="P12" s="12">
        <v>903372826</v>
      </c>
      <c r="Q12" s="12">
        <v>493818906</v>
      </c>
      <c r="R12" s="12">
        <v>507397256</v>
      </c>
      <c r="S12" s="12">
        <v>61513003</v>
      </c>
      <c r="T12" s="12">
        <v>774202164</v>
      </c>
      <c r="U12" s="12">
        <v>0</v>
      </c>
      <c r="V12" s="12">
        <v>3582181619</v>
      </c>
      <c r="W12" s="12">
        <v>844676806</v>
      </c>
      <c r="X12" s="12">
        <v>73768227</v>
      </c>
      <c r="Y12" s="12">
        <v>663625613</v>
      </c>
      <c r="Z12" s="12">
        <v>460045727</v>
      </c>
      <c r="AA12" s="12">
        <v>12348465895</v>
      </c>
      <c r="AB12" s="12">
        <v>1546011560</v>
      </c>
      <c r="AC12" s="12">
        <v>15328618941</v>
      </c>
      <c r="AD12" s="12">
        <v>1788375561</v>
      </c>
      <c r="AE12" s="12">
        <v>2130196238</v>
      </c>
      <c r="AF12" s="12">
        <v>1198532834</v>
      </c>
      <c r="AG12" s="12">
        <v>336207203</v>
      </c>
      <c r="AH12" s="12">
        <v>381997374</v>
      </c>
      <c r="AI12" s="12">
        <v>0</v>
      </c>
      <c r="AJ12" s="12">
        <v>3598</v>
      </c>
      <c r="AK12" s="12">
        <v>0</v>
      </c>
      <c r="AL12" s="228">
        <v>58651227352</v>
      </c>
    </row>
    <row r="13" spans="1:38" s="25" customFormat="1" ht="12" customHeight="1" x14ac:dyDescent="0.3">
      <c r="A13" s="68" t="s">
        <v>261</v>
      </c>
      <c r="B13" s="27" t="s">
        <v>149</v>
      </c>
      <c r="C13" s="12">
        <v>10933154</v>
      </c>
      <c r="D13" s="12">
        <v>144084669</v>
      </c>
      <c r="E13" s="12">
        <v>0</v>
      </c>
      <c r="F13" s="12">
        <v>31096839</v>
      </c>
      <c r="G13" s="12">
        <v>25363470</v>
      </c>
      <c r="H13" s="12">
        <v>392339684</v>
      </c>
      <c r="I13" s="12">
        <v>55486197</v>
      </c>
      <c r="J13" s="12">
        <v>399294</v>
      </c>
      <c r="K13" s="12">
        <v>24182075</v>
      </c>
      <c r="L13" s="12">
        <v>419135525</v>
      </c>
      <c r="M13" s="12">
        <v>50793086</v>
      </c>
      <c r="N13" s="12">
        <v>78157909</v>
      </c>
      <c r="O13" s="12">
        <v>44689052</v>
      </c>
      <c r="P13" s="12">
        <v>72341462</v>
      </c>
      <c r="Q13" s="12">
        <v>37060591</v>
      </c>
      <c r="R13" s="12">
        <v>31590171</v>
      </c>
      <c r="S13" s="12">
        <v>901853</v>
      </c>
      <c r="T13" s="12">
        <v>53601855</v>
      </c>
      <c r="U13" s="12">
        <v>0</v>
      </c>
      <c r="V13" s="12">
        <v>504084802</v>
      </c>
      <c r="W13" s="12">
        <v>17995967</v>
      </c>
      <c r="X13" s="12">
        <v>5031282</v>
      </c>
      <c r="Y13" s="12">
        <v>61407617</v>
      </c>
      <c r="Z13" s="12">
        <v>43505902</v>
      </c>
      <c r="AA13" s="12">
        <v>256747612</v>
      </c>
      <c r="AB13" s="12">
        <v>47875554</v>
      </c>
      <c r="AC13" s="12">
        <v>382372427</v>
      </c>
      <c r="AD13" s="12">
        <v>61805012</v>
      </c>
      <c r="AE13" s="12">
        <v>135969640</v>
      </c>
      <c r="AF13" s="12">
        <v>0</v>
      </c>
      <c r="AG13" s="12">
        <v>34674088</v>
      </c>
      <c r="AH13" s="12">
        <v>25783637</v>
      </c>
      <c r="AI13" s="12">
        <v>0</v>
      </c>
      <c r="AJ13" s="12">
        <v>0</v>
      </c>
      <c r="AK13" s="12">
        <v>0</v>
      </c>
      <c r="AL13" s="228">
        <v>3049410426</v>
      </c>
    </row>
    <row r="14" spans="1:38" s="25" customFormat="1" ht="12" customHeight="1" x14ac:dyDescent="0.3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2882896162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3777992089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25114528017</v>
      </c>
      <c r="AD14" s="12">
        <v>37931843823</v>
      </c>
      <c r="AE14" s="12">
        <v>0</v>
      </c>
      <c r="AF14" s="12">
        <v>26505357288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28">
        <v>96212617379</v>
      </c>
    </row>
    <row r="15" spans="1:38" s="25" customFormat="1" ht="12" customHeight="1" x14ac:dyDescent="0.3">
      <c r="A15" s="68" t="s">
        <v>263</v>
      </c>
      <c r="B15" s="27" t="s">
        <v>151</v>
      </c>
      <c r="C15" s="12">
        <v>274039444</v>
      </c>
      <c r="D15" s="12">
        <v>39584838</v>
      </c>
      <c r="E15" s="12">
        <v>1725236859</v>
      </c>
      <c r="F15" s="12">
        <v>24662221</v>
      </c>
      <c r="G15" s="12">
        <v>1006603147</v>
      </c>
      <c r="H15" s="12">
        <v>3352754192</v>
      </c>
      <c r="I15" s="12">
        <v>557822099</v>
      </c>
      <c r="J15" s="12">
        <v>234092075</v>
      </c>
      <c r="K15" s="12">
        <v>2083276536</v>
      </c>
      <c r="L15" s="12">
        <v>45599676356</v>
      </c>
      <c r="M15" s="12">
        <v>8123003423</v>
      </c>
      <c r="N15" s="12">
        <v>20530065454</v>
      </c>
      <c r="O15" s="12">
        <v>3107909738</v>
      </c>
      <c r="P15" s="12">
        <v>233466132</v>
      </c>
      <c r="Q15" s="12">
        <v>47030800</v>
      </c>
      <c r="R15" s="12">
        <v>1370020786</v>
      </c>
      <c r="S15" s="12">
        <v>0</v>
      </c>
      <c r="T15" s="12">
        <v>8516492756</v>
      </c>
      <c r="U15" s="12">
        <v>0</v>
      </c>
      <c r="V15" s="12">
        <v>21867410830</v>
      </c>
      <c r="W15" s="12">
        <v>1290769168</v>
      </c>
      <c r="X15" s="12">
        <v>4869040</v>
      </c>
      <c r="Y15" s="12">
        <v>2707521078</v>
      </c>
      <c r="Z15" s="12">
        <v>6272923304</v>
      </c>
      <c r="AA15" s="12">
        <v>50664842070</v>
      </c>
      <c r="AB15" s="12">
        <v>5909382595</v>
      </c>
      <c r="AC15" s="12">
        <v>10310812897</v>
      </c>
      <c r="AD15" s="12">
        <v>6126209955</v>
      </c>
      <c r="AE15" s="12">
        <v>1754732518</v>
      </c>
      <c r="AF15" s="12">
        <v>8322437097</v>
      </c>
      <c r="AG15" s="12">
        <v>2451580364</v>
      </c>
      <c r="AH15" s="12">
        <v>4349491646</v>
      </c>
      <c r="AI15" s="12">
        <v>1390634</v>
      </c>
      <c r="AJ15" s="12">
        <v>23011943102</v>
      </c>
      <c r="AK15" s="12">
        <v>56308885</v>
      </c>
      <c r="AL15" s="228">
        <v>241928362039</v>
      </c>
    </row>
    <row r="16" spans="1:38" s="25" customFormat="1" ht="12" customHeight="1" x14ac:dyDescent="0.3">
      <c r="A16" s="68" t="s">
        <v>264</v>
      </c>
      <c r="B16" s="27" t="s">
        <v>152</v>
      </c>
      <c r="C16" s="12">
        <v>7449011100</v>
      </c>
      <c r="D16" s="12">
        <v>1395094383</v>
      </c>
      <c r="E16" s="12">
        <v>1899926644</v>
      </c>
      <c r="F16" s="12">
        <v>1123835956</v>
      </c>
      <c r="G16" s="12">
        <v>1208051971</v>
      </c>
      <c r="H16" s="12">
        <v>4350833872</v>
      </c>
      <c r="I16" s="12">
        <v>1426797489</v>
      </c>
      <c r="J16" s="12">
        <v>1089533895</v>
      </c>
      <c r="K16" s="12">
        <v>1203788194</v>
      </c>
      <c r="L16" s="12">
        <v>3746170227</v>
      </c>
      <c r="M16" s="12">
        <v>10033543235</v>
      </c>
      <c r="N16" s="12">
        <v>4381299294</v>
      </c>
      <c r="O16" s="12">
        <v>1688563624</v>
      </c>
      <c r="P16" s="12">
        <v>1365273268</v>
      </c>
      <c r="Q16" s="12">
        <v>1339560884</v>
      </c>
      <c r="R16" s="12">
        <v>1512323772</v>
      </c>
      <c r="S16" s="12">
        <v>1143709310</v>
      </c>
      <c r="T16" s="12">
        <v>2392775021</v>
      </c>
      <c r="U16" s="12">
        <v>0</v>
      </c>
      <c r="V16" s="12">
        <v>5724586328</v>
      </c>
      <c r="W16" s="12">
        <v>1187726990</v>
      </c>
      <c r="X16" s="12">
        <v>1132420096</v>
      </c>
      <c r="Y16" s="12">
        <v>1217933624</v>
      </c>
      <c r="Z16" s="12">
        <v>1210454982</v>
      </c>
      <c r="AA16" s="12">
        <v>2700543527</v>
      </c>
      <c r="AB16" s="12">
        <v>1302282299</v>
      </c>
      <c r="AC16" s="12">
        <v>10802265140</v>
      </c>
      <c r="AD16" s="12">
        <v>1164084706</v>
      </c>
      <c r="AE16" s="12">
        <v>1351826850</v>
      </c>
      <c r="AF16" s="12">
        <v>10143940561</v>
      </c>
      <c r="AG16" s="12">
        <v>2284499792</v>
      </c>
      <c r="AH16" s="12">
        <v>1157605943</v>
      </c>
      <c r="AI16" s="12">
        <v>1080058668</v>
      </c>
      <c r="AJ16" s="12">
        <v>1082122862</v>
      </c>
      <c r="AK16" s="12">
        <v>0</v>
      </c>
      <c r="AL16" s="228">
        <v>92292444507</v>
      </c>
    </row>
    <row r="17" spans="1:38" s="25" customFormat="1" ht="12" customHeight="1" x14ac:dyDescent="0.3">
      <c r="A17" s="68" t="s">
        <v>265</v>
      </c>
      <c r="B17" s="27" t="s">
        <v>153</v>
      </c>
      <c r="C17" s="12">
        <v>142478329</v>
      </c>
      <c r="D17" s="12">
        <v>122752477</v>
      </c>
      <c r="E17" s="12">
        <v>0</v>
      </c>
      <c r="F17" s="12">
        <v>0</v>
      </c>
      <c r="G17" s="12">
        <v>68623448</v>
      </c>
      <c r="H17" s="12">
        <v>3963498882</v>
      </c>
      <c r="I17" s="12">
        <v>289842760</v>
      </c>
      <c r="J17" s="12">
        <v>10420258</v>
      </c>
      <c r="K17" s="12">
        <v>0</v>
      </c>
      <c r="L17" s="12">
        <v>949647023</v>
      </c>
      <c r="M17" s="12">
        <v>2033074165</v>
      </c>
      <c r="N17" s="12">
        <v>518487110</v>
      </c>
      <c r="O17" s="12">
        <v>428508818</v>
      </c>
      <c r="P17" s="12">
        <v>1625553227</v>
      </c>
      <c r="Q17" s="12">
        <v>14370948</v>
      </c>
      <c r="R17" s="12">
        <v>46462398</v>
      </c>
      <c r="S17" s="12">
        <v>0</v>
      </c>
      <c r="T17" s="12">
        <v>210217868</v>
      </c>
      <c r="U17" s="12">
        <v>0</v>
      </c>
      <c r="V17" s="12">
        <v>400407197</v>
      </c>
      <c r="W17" s="12">
        <v>17064761</v>
      </c>
      <c r="X17" s="12">
        <v>128740506</v>
      </c>
      <c r="Y17" s="12">
        <v>32244166</v>
      </c>
      <c r="Z17" s="12">
        <v>2515629</v>
      </c>
      <c r="AA17" s="12">
        <v>507116010</v>
      </c>
      <c r="AB17" s="12">
        <v>0</v>
      </c>
      <c r="AC17" s="12">
        <v>3351885171</v>
      </c>
      <c r="AD17" s="12">
        <v>43701520</v>
      </c>
      <c r="AE17" s="12">
        <v>158371350</v>
      </c>
      <c r="AF17" s="12">
        <v>3190700175</v>
      </c>
      <c r="AG17" s="12">
        <v>600993714</v>
      </c>
      <c r="AH17" s="12">
        <v>169037202</v>
      </c>
      <c r="AI17" s="12">
        <v>0</v>
      </c>
      <c r="AJ17" s="12">
        <v>0</v>
      </c>
      <c r="AK17" s="12">
        <v>0</v>
      </c>
      <c r="AL17" s="228">
        <v>19026715112</v>
      </c>
    </row>
    <row r="18" spans="1:38" s="25" customFormat="1" ht="12" customHeight="1" x14ac:dyDescent="0.3">
      <c r="A18" s="68" t="s">
        <v>266</v>
      </c>
      <c r="B18" s="27" t="s">
        <v>154</v>
      </c>
      <c r="C18" s="12">
        <v>867316086</v>
      </c>
      <c r="D18" s="12">
        <v>337193206</v>
      </c>
      <c r="E18" s="12">
        <v>708368102</v>
      </c>
      <c r="F18" s="12">
        <v>190506641</v>
      </c>
      <c r="G18" s="12">
        <v>111691705</v>
      </c>
      <c r="H18" s="12">
        <v>6840254227</v>
      </c>
      <c r="I18" s="12">
        <v>412230598</v>
      </c>
      <c r="J18" s="12">
        <v>4838501</v>
      </c>
      <c r="K18" s="12">
        <v>266958483</v>
      </c>
      <c r="L18" s="12">
        <v>2677272493</v>
      </c>
      <c r="M18" s="12">
        <v>6017111577</v>
      </c>
      <c r="N18" s="12">
        <v>2529126320</v>
      </c>
      <c r="O18" s="12">
        <v>3966766312</v>
      </c>
      <c r="P18" s="12">
        <v>174808684</v>
      </c>
      <c r="Q18" s="12">
        <v>346765011</v>
      </c>
      <c r="R18" s="12">
        <v>5524737004</v>
      </c>
      <c r="S18" s="12">
        <v>64103380</v>
      </c>
      <c r="T18" s="12">
        <v>4076171636</v>
      </c>
      <c r="U18" s="12">
        <v>0</v>
      </c>
      <c r="V18" s="12">
        <v>13800852547</v>
      </c>
      <c r="W18" s="12">
        <v>74745110</v>
      </c>
      <c r="X18" s="12">
        <v>36161868</v>
      </c>
      <c r="Y18" s="12">
        <v>590537279</v>
      </c>
      <c r="Z18" s="12">
        <v>65005348</v>
      </c>
      <c r="AA18" s="12">
        <v>4773578580</v>
      </c>
      <c r="AB18" s="12">
        <v>11163708095</v>
      </c>
      <c r="AC18" s="12">
        <v>29459116079</v>
      </c>
      <c r="AD18" s="12">
        <v>1385927280</v>
      </c>
      <c r="AE18" s="12">
        <v>886412820</v>
      </c>
      <c r="AF18" s="12">
        <v>1657588639</v>
      </c>
      <c r="AG18" s="12">
        <v>3204000536</v>
      </c>
      <c r="AH18" s="12">
        <v>130456608</v>
      </c>
      <c r="AI18" s="12">
        <v>613796869</v>
      </c>
      <c r="AJ18" s="12">
        <v>0</v>
      </c>
      <c r="AK18" s="12">
        <v>0</v>
      </c>
      <c r="AL18" s="228">
        <v>102958107624</v>
      </c>
    </row>
    <row r="19" spans="1:38" s="25" customFormat="1" ht="12" customHeight="1" x14ac:dyDescent="0.3">
      <c r="A19" s="68" t="s">
        <v>267</v>
      </c>
      <c r="B19" s="27" t="s">
        <v>155</v>
      </c>
      <c r="C19" s="12">
        <v>1796322963</v>
      </c>
      <c r="D19" s="12">
        <v>87727278</v>
      </c>
      <c r="E19" s="12">
        <v>2601005760</v>
      </c>
      <c r="F19" s="12">
        <v>1052037201</v>
      </c>
      <c r="G19" s="12">
        <v>254233142</v>
      </c>
      <c r="H19" s="12">
        <v>28951004965</v>
      </c>
      <c r="I19" s="12">
        <v>158254563</v>
      </c>
      <c r="J19" s="12">
        <v>59929937</v>
      </c>
      <c r="K19" s="12">
        <v>360456388</v>
      </c>
      <c r="L19" s="12">
        <v>11244848870</v>
      </c>
      <c r="M19" s="12">
        <v>11226340474</v>
      </c>
      <c r="N19" s="12">
        <v>6778650039</v>
      </c>
      <c r="O19" s="12">
        <v>2276301752</v>
      </c>
      <c r="P19" s="12">
        <v>465054698</v>
      </c>
      <c r="Q19" s="12">
        <v>3310716888</v>
      </c>
      <c r="R19" s="12">
        <v>4574112100</v>
      </c>
      <c r="S19" s="12">
        <v>1133796252</v>
      </c>
      <c r="T19" s="12">
        <v>839998604</v>
      </c>
      <c r="U19" s="12">
        <v>0</v>
      </c>
      <c r="V19" s="12">
        <v>4744392237</v>
      </c>
      <c r="W19" s="12">
        <v>97792832</v>
      </c>
      <c r="X19" s="12">
        <v>1069340889</v>
      </c>
      <c r="Y19" s="12">
        <v>1651428348</v>
      </c>
      <c r="Z19" s="12">
        <v>324385998</v>
      </c>
      <c r="AA19" s="12">
        <v>3304793805</v>
      </c>
      <c r="AB19" s="12">
        <v>900724950</v>
      </c>
      <c r="AC19" s="12">
        <v>513727948</v>
      </c>
      <c r="AD19" s="12">
        <v>1988298716</v>
      </c>
      <c r="AE19" s="12">
        <v>504420659</v>
      </c>
      <c r="AF19" s="12">
        <v>2497554484</v>
      </c>
      <c r="AG19" s="12">
        <v>18358939861</v>
      </c>
      <c r="AH19" s="12">
        <v>280085944</v>
      </c>
      <c r="AI19" s="12">
        <v>186978604</v>
      </c>
      <c r="AJ19" s="12">
        <v>1982425</v>
      </c>
      <c r="AK19" s="12">
        <v>0</v>
      </c>
      <c r="AL19" s="228">
        <v>113595639574</v>
      </c>
    </row>
    <row r="20" spans="1:38" s="25" customFormat="1" ht="14.4" x14ac:dyDescent="0.3">
      <c r="A20" s="68" t="s">
        <v>268</v>
      </c>
      <c r="B20" s="6" t="s">
        <v>70</v>
      </c>
      <c r="C20" s="12">
        <v>26779728</v>
      </c>
      <c r="D20" s="12">
        <v>2454270366</v>
      </c>
      <c r="E20" s="12">
        <v>219512377</v>
      </c>
      <c r="F20" s="12">
        <v>6059325</v>
      </c>
      <c r="G20" s="12">
        <v>400727209</v>
      </c>
      <c r="H20" s="12">
        <v>22693511761</v>
      </c>
      <c r="I20" s="12">
        <v>8052922</v>
      </c>
      <c r="J20" s="12">
        <v>0</v>
      </c>
      <c r="K20" s="12">
        <v>14310957892</v>
      </c>
      <c r="L20" s="12">
        <v>44831010436</v>
      </c>
      <c r="M20" s="12">
        <v>3669264749</v>
      </c>
      <c r="N20" s="12">
        <v>714525648</v>
      </c>
      <c r="O20" s="12">
        <v>46750639698</v>
      </c>
      <c r="P20" s="12">
        <v>46250278</v>
      </c>
      <c r="Q20" s="12">
        <v>1203520</v>
      </c>
      <c r="R20" s="12">
        <v>823046819</v>
      </c>
      <c r="S20" s="12">
        <v>0</v>
      </c>
      <c r="T20" s="12">
        <v>41563132022</v>
      </c>
      <c r="U20" s="12">
        <v>0</v>
      </c>
      <c r="V20" s="12">
        <v>18750941999</v>
      </c>
      <c r="W20" s="12">
        <v>620335002</v>
      </c>
      <c r="X20" s="12">
        <v>1199435334</v>
      </c>
      <c r="Y20" s="12">
        <v>35313186234</v>
      </c>
      <c r="Z20" s="12">
        <v>1184617632</v>
      </c>
      <c r="AA20" s="12">
        <v>59503378951</v>
      </c>
      <c r="AB20" s="12">
        <v>19320278578</v>
      </c>
      <c r="AC20" s="12">
        <v>19051203367</v>
      </c>
      <c r="AD20" s="12">
        <v>26185445291</v>
      </c>
      <c r="AE20" s="12">
        <v>18904707301</v>
      </c>
      <c r="AF20" s="12">
        <v>1978356468</v>
      </c>
      <c r="AG20" s="12">
        <v>1148695348</v>
      </c>
      <c r="AH20" s="12">
        <v>12560156813</v>
      </c>
      <c r="AI20" s="12">
        <v>44193907585</v>
      </c>
      <c r="AJ20" s="12">
        <v>16880766545</v>
      </c>
      <c r="AK20" s="12">
        <v>1010918927</v>
      </c>
      <c r="AL20" s="228">
        <v>456325276125</v>
      </c>
    </row>
    <row r="21" spans="1:38" s="25" customFormat="1" ht="14.4" x14ac:dyDescent="0.3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8">
        <v>0</v>
      </c>
    </row>
    <row r="22" spans="1:38" s="25" customFormat="1" ht="12" customHeight="1" x14ac:dyDescent="0.3">
      <c r="A22" s="108" t="s">
        <v>269</v>
      </c>
      <c r="B22" s="109" t="s">
        <v>83</v>
      </c>
      <c r="C22" s="107">
        <v>49719974844</v>
      </c>
      <c r="D22" s="107">
        <v>51184153089</v>
      </c>
      <c r="E22" s="107">
        <v>26027637676</v>
      </c>
      <c r="F22" s="107">
        <v>9339156515</v>
      </c>
      <c r="G22" s="107">
        <v>44023320304</v>
      </c>
      <c r="H22" s="107">
        <v>219614828394</v>
      </c>
      <c r="I22" s="107">
        <v>30684562150</v>
      </c>
      <c r="J22" s="107">
        <v>8742770232</v>
      </c>
      <c r="K22" s="107">
        <v>45569744076</v>
      </c>
      <c r="L22" s="107">
        <v>172289469196</v>
      </c>
      <c r="M22" s="107">
        <v>101515259340</v>
      </c>
      <c r="N22" s="107">
        <v>91358364416</v>
      </c>
      <c r="O22" s="107">
        <v>96335821392</v>
      </c>
      <c r="P22" s="107">
        <v>29531463273</v>
      </c>
      <c r="Q22" s="107">
        <v>14988909420</v>
      </c>
      <c r="R22" s="107">
        <v>33899492432</v>
      </c>
      <c r="S22" s="107">
        <v>5024893514</v>
      </c>
      <c r="T22" s="107">
        <v>156219896591</v>
      </c>
      <c r="U22" s="107">
        <v>0</v>
      </c>
      <c r="V22" s="107">
        <v>167759296139</v>
      </c>
      <c r="W22" s="107">
        <v>25682890735</v>
      </c>
      <c r="X22" s="107">
        <v>12749162627</v>
      </c>
      <c r="Y22" s="107">
        <v>70966287937</v>
      </c>
      <c r="Z22" s="107">
        <v>14457174362</v>
      </c>
      <c r="AA22" s="107">
        <v>278430493173</v>
      </c>
      <c r="AB22" s="107">
        <v>67018864024</v>
      </c>
      <c r="AC22" s="107">
        <v>454886965231</v>
      </c>
      <c r="AD22" s="107">
        <v>185899277057</v>
      </c>
      <c r="AE22" s="107">
        <v>56335382910</v>
      </c>
      <c r="AF22" s="107">
        <v>120677913211</v>
      </c>
      <c r="AG22" s="107">
        <v>56284509162</v>
      </c>
      <c r="AH22" s="107">
        <v>40060743194</v>
      </c>
      <c r="AI22" s="107">
        <v>46557188155</v>
      </c>
      <c r="AJ22" s="107">
        <v>45909855387</v>
      </c>
      <c r="AK22" s="107">
        <v>1125207979</v>
      </c>
      <c r="AL22" s="235">
        <v>2830870928137</v>
      </c>
    </row>
    <row r="23" spans="1:38" s="25" customFormat="1" ht="12" customHeight="1" x14ac:dyDescent="0.3">
      <c r="A23" s="69" t="s">
        <v>31</v>
      </c>
      <c r="B23" s="31" t="s">
        <v>83</v>
      </c>
      <c r="C23" s="30">
        <v>49719974844</v>
      </c>
      <c r="D23" s="30">
        <v>51184153089</v>
      </c>
      <c r="E23" s="30">
        <v>26027637676</v>
      </c>
      <c r="F23" s="30">
        <v>9339156515</v>
      </c>
      <c r="G23" s="30">
        <v>44023320304</v>
      </c>
      <c r="H23" s="30">
        <v>219614828394</v>
      </c>
      <c r="I23" s="30">
        <v>30684562150</v>
      </c>
      <c r="J23" s="30">
        <v>8742770232</v>
      </c>
      <c r="K23" s="30">
        <v>45569744076</v>
      </c>
      <c r="L23" s="30">
        <v>172289469196</v>
      </c>
      <c r="M23" s="30">
        <v>101515259340</v>
      </c>
      <c r="N23" s="30">
        <v>91358364416</v>
      </c>
      <c r="O23" s="30">
        <v>96335821392</v>
      </c>
      <c r="P23" s="30">
        <v>29531463273</v>
      </c>
      <c r="Q23" s="30">
        <v>14988909420</v>
      </c>
      <c r="R23" s="30">
        <v>33899492432</v>
      </c>
      <c r="S23" s="30">
        <v>5024893514</v>
      </c>
      <c r="T23" s="30">
        <v>156219896591</v>
      </c>
      <c r="U23" s="30">
        <v>0</v>
      </c>
      <c r="V23" s="30">
        <v>167759296139</v>
      </c>
      <c r="W23" s="30">
        <v>25682890735</v>
      </c>
      <c r="X23" s="30">
        <v>12749162627</v>
      </c>
      <c r="Y23" s="30">
        <v>70966287937</v>
      </c>
      <c r="Z23" s="30">
        <v>14457174362</v>
      </c>
      <c r="AA23" s="30">
        <v>278430493173</v>
      </c>
      <c r="AB23" s="30">
        <v>67018864024</v>
      </c>
      <c r="AC23" s="30">
        <v>454886965231</v>
      </c>
      <c r="AD23" s="30">
        <v>185899277057</v>
      </c>
      <c r="AE23" s="30">
        <v>56335382910</v>
      </c>
      <c r="AF23" s="30">
        <v>120677913211</v>
      </c>
      <c r="AG23" s="30">
        <v>56284509162</v>
      </c>
      <c r="AH23" s="30">
        <v>40060743194</v>
      </c>
      <c r="AI23" s="30">
        <v>46557188155</v>
      </c>
      <c r="AJ23" s="30">
        <v>45909855387</v>
      </c>
      <c r="AK23" s="30">
        <v>1125207979</v>
      </c>
      <c r="AL23" s="237">
        <v>2830870928137</v>
      </c>
    </row>
    <row r="24" spans="1:38" s="25" customFormat="1" ht="14.4" x14ac:dyDescent="0.3">
      <c r="A24" s="68" t="s">
        <v>270</v>
      </c>
      <c r="B24" s="27" t="s">
        <v>143</v>
      </c>
      <c r="C24" s="12">
        <v>49824584</v>
      </c>
      <c r="D24" s="12">
        <v>145522145</v>
      </c>
      <c r="E24" s="12">
        <v>119821717</v>
      </c>
      <c r="F24" s="12">
        <v>5006078</v>
      </c>
      <c r="G24" s="12">
        <v>393796021</v>
      </c>
      <c r="H24" s="12">
        <v>1177122655</v>
      </c>
      <c r="I24" s="12">
        <v>189241437</v>
      </c>
      <c r="J24" s="12">
        <v>29863175</v>
      </c>
      <c r="K24" s="12">
        <v>0</v>
      </c>
      <c r="L24" s="12">
        <v>2699971</v>
      </c>
      <c r="M24" s="12">
        <v>376095180</v>
      </c>
      <c r="N24" s="12">
        <v>91043485</v>
      </c>
      <c r="O24" s="12">
        <v>33471397</v>
      </c>
      <c r="P24" s="12">
        <v>200167025</v>
      </c>
      <c r="Q24" s="12">
        <v>209549323</v>
      </c>
      <c r="R24" s="12">
        <v>6247922</v>
      </c>
      <c r="S24" s="12">
        <v>14791276</v>
      </c>
      <c r="T24" s="12">
        <v>0</v>
      </c>
      <c r="U24" s="12">
        <v>0</v>
      </c>
      <c r="V24" s="12">
        <v>0</v>
      </c>
      <c r="W24" s="12">
        <v>52726472</v>
      </c>
      <c r="X24" s="12">
        <v>1388858</v>
      </c>
      <c r="Y24" s="12">
        <v>255747021</v>
      </c>
      <c r="Z24" s="12">
        <v>17637587</v>
      </c>
      <c r="AA24" s="12">
        <v>451957679</v>
      </c>
      <c r="AB24" s="12">
        <v>194251432</v>
      </c>
      <c r="AC24" s="12">
        <v>0</v>
      </c>
      <c r="AD24" s="12">
        <v>429178341</v>
      </c>
      <c r="AE24" s="12">
        <v>71158163</v>
      </c>
      <c r="AF24" s="12">
        <v>39265123</v>
      </c>
      <c r="AG24" s="12">
        <v>99239351</v>
      </c>
      <c r="AH24" s="12">
        <v>163580535</v>
      </c>
      <c r="AI24" s="12">
        <v>0</v>
      </c>
      <c r="AJ24" s="12">
        <v>0</v>
      </c>
      <c r="AK24" s="12">
        <v>0</v>
      </c>
      <c r="AL24" s="228">
        <v>4820393953</v>
      </c>
    </row>
    <row r="25" spans="1:38" s="25" customFormat="1" ht="14.4" x14ac:dyDescent="0.3">
      <c r="A25" s="68" t="s">
        <v>271</v>
      </c>
      <c r="B25" s="27" t="s">
        <v>144</v>
      </c>
      <c r="C25" s="12">
        <v>10952459</v>
      </c>
      <c r="D25" s="12">
        <v>0</v>
      </c>
      <c r="E25" s="12">
        <v>2127276</v>
      </c>
      <c r="F25" s="12">
        <v>4686526</v>
      </c>
      <c r="G25" s="12">
        <v>13445502</v>
      </c>
      <c r="H25" s="12">
        <v>4110813</v>
      </c>
      <c r="I25" s="12">
        <v>8264149</v>
      </c>
      <c r="J25" s="12">
        <v>389737</v>
      </c>
      <c r="K25" s="12">
        <v>0</v>
      </c>
      <c r="L25" s="12">
        <v>0</v>
      </c>
      <c r="M25" s="12">
        <v>118891305</v>
      </c>
      <c r="N25" s="12">
        <v>12434445</v>
      </c>
      <c r="O25" s="12">
        <v>7990579</v>
      </c>
      <c r="P25" s="12">
        <v>112241340</v>
      </c>
      <c r="Q25" s="12">
        <v>18853984</v>
      </c>
      <c r="R25" s="12">
        <v>0</v>
      </c>
      <c r="S25" s="12">
        <v>29217320</v>
      </c>
      <c r="T25" s="12">
        <v>0</v>
      </c>
      <c r="U25" s="12">
        <v>0</v>
      </c>
      <c r="V25" s="12">
        <v>0</v>
      </c>
      <c r="W25" s="12">
        <v>33743606</v>
      </c>
      <c r="X25" s="12">
        <v>0</v>
      </c>
      <c r="Y25" s="12">
        <v>371168011</v>
      </c>
      <c r="Z25" s="12">
        <v>1374852</v>
      </c>
      <c r="AA25" s="12">
        <v>4257008</v>
      </c>
      <c r="AB25" s="12">
        <v>240295372</v>
      </c>
      <c r="AC25" s="12">
        <v>0</v>
      </c>
      <c r="AD25" s="12">
        <v>309278214</v>
      </c>
      <c r="AE25" s="12">
        <v>1407408</v>
      </c>
      <c r="AF25" s="12">
        <v>446243</v>
      </c>
      <c r="AG25" s="12">
        <v>10205189</v>
      </c>
      <c r="AH25" s="12">
        <v>19128708</v>
      </c>
      <c r="AI25" s="12">
        <v>0</v>
      </c>
      <c r="AJ25" s="12">
        <v>0</v>
      </c>
      <c r="AK25" s="12">
        <v>0</v>
      </c>
      <c r="AL25" s="228">
        <v>1334910046</v>
      </c>
    </row>
    <row r="26" spans="1:38" s="25" customFormat="1" ht="14.4" x14ac:dyDescent="0.3">
      <c r="A26" s="68" t="s">
        <v>272</v>
      </c>
      <c r="B26" s="27" t="s">
        <v>145</v>
      </c>
      <c r="C26" s="12">
        <v>0</v>
      </c>
      <c r="D26" s="12">
        <v>1069902</v>
      </c>
      <c r="E26" s="12">
        <v>825796</v>
      </c>
      <c r="F26" s="12">
        <v>0</v>
      </c>
      <c r="G26" s="12">
        <v>86457319</v>
      </c>
      <c r="H26" s="12">
        <v>0</v>
      </c>
      <c r="I26" s="12">
        <v>600148</v>
      </c>
      <c r="J26" s="12">
        <v>0</v>
      </c>
      <c r="K26" s="12">
        <v>0</v>
      </c>
      <c r="L26" s="12">
        <v>39258</v>
      </c>
      <c r="M26" s="12">
        <v>873254</v>
      </c>
      <c r="N26" s="12">
        <v>1278768</v>
      </c>
      <c r="O26" s="12">
        <v>0</v>
      </c>
      <c r="P26" s="12">
        <v>1817203</v>
      </c>
      <c r="Q26" s="12">
        <v>1721269</v>
      </c>
      <c r="R26" s="12">
        <v>0</v>
      </c>
      <c r="S26" s="12">
        <v>731460</v>
      </c>
      <c r="T26" s="12">
        <v>0</v>
      </c>
      <c r="U26" s="12">
        <v>0</v>
      </c>
      <c r="V26" s="12">
        <v>0</v>
      </c>
      <c r="W26" s="12">
        <v>252452</v>
      </c>
      <c r="X26" s="12">
        <v>32384</v>
      </c>
      <c r="Y26" s="12">
        <v>0</v>
      </c>
      <c r="Z26" s="12">
        <v>233839</v>
      </c>
      <c r="AA26" s="12">
        <v>172394710</v>
      </c>
      <c r="AB26" s="12">
        <v>0</v>
      </c>
      <c r="AC26" s="12">
        <v>0</v>
      </c>
      <c r="AD26" s="12">
        <v>23287290</v>
      </c>
      <c r="AE26" s="12">
        <v>0</v>
      </c>
      <c r="AF26" s="12">
        <v>8159238</v>
      </c>
      <c r="AG26" s="12">
        <v>37874</v>
      </c>
      <c r="AH26" s="12">
        <v>0</v>
      </c>
      <c r="AI26" s="12">
        <v>0</v>
      </c>
      <c r="AJ26" s="12">
        <v>0</v>
      </c>
      <c r="AK26" s="12">
        <v>0</v>
      </c>
      <c r="AL26" s="228">
        <v>299812164</v>
      </c>
    </row>
    <row r="27" spans="1:38" s="25" customFormat="1" ht="14.4" x14ac:dyDescent="0.3">
      <c r="A27" s="68" t="s">
        <v>273</v>
      </c>
      <c r="B27" s="27" t="s">
        <v>146</v>
      </c>
      <c r="C27" s="12">
        <v>0</v>
      </c>
      <c r="D27" s="12">
        <v>5216900</v>
      </c>
      <c r="E27" s="12">
        <v>41102405</v>
      </c>
      <c r="F27" s="12">
        <v>0</v>
      </c>
      <c r="G27" s="12">
        <v>264026814</v>
      </c>
      <c r="H27" s="12">
        <v>241448704</v>
      </c>
      <c r="I27" s="12">
        <v>552699359</v>
      </c>
      <c r="J27" s="12">
        <v>64936260</v>
      </c>
      <c r="K27" s="12">
        <v>36604902</v>
      </c>
      <c r="L27" s="12">
        <v>0</v>
      </c>
      <c r="M27" s="12">
        <v>3462395</v>
      </c>
      <c r="N27" s="12">
        <v>38885826</v>
      </c>
      <c r="O27" s="12">
        <v>3172487</v>
      </c>
      <c r="P27" s="12">
        <v>73052803</v>
      </c>
      <c r="Q27" s="12">
        <v>63556915</v>
      </c>
      <c r="R27" s="12">
        <v>5784697</v>
      </c>
      <c r="S27" s="12">
        <v>8819375</v>
      </c>
      <c r="T27" s="12">
        <v>0</v>
      </c>
      <c r="U27" s="12">
        <v>0</v>
      </c>
      <c r="V27" s="12">
        <v>0</v>
      </c>
      <c r="W27" s="12">
        <v>71758737</v>
      </c>
      <c r="X27" s="12">
        <v>58516588</v>
      </c>
      <c r="Y27" s="12">
        <v>39758314</v>
      </c>
      <c r="Z27" s="12">
        <v>64133515</v>
      </c>
      <c r="AA27" s="12">
        <v>319830169</v>
      </c>
      <c r="AB27" s="12">
        <v>79556552</v>
      </c>
      <c r="AC27" s="12">
        <v>0</v>
      </c>
      <c r="AD27" s="12">
        <v>254733531</v>
      </c>
      <c r="AE27" s="12">
        <v>345917846</v>
      </c>
      <c r="AF27" s="12">
        <v>69786457</v>
      </c>
      <c r="AG27" s="12">
        <v>6943933</v>
      </c>
      <c r="AH27" s="12">
        <v>45956282</v>
      </c>
      <c r="AI27" s="12">
        <v>0</v>
      </c>
      <c r="AJ27" s="12">
        <v>0</v>
      </c>
      <c r="AK27" s="12">
        <v>0</v>
      </c>
      <c r="AL27" s="228">
        <v>2759661766</v>
      </c>
    </row>
    <row r="28" spans="1:38" s="25" customFormat="1" ht="14.4" x14ac:dyDescent="0.3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28">
        <v>0</v>
      </c>
    </row>
    <row r="29" spans="1:38" s="25" customFormat="1" ht="14.4" x14ac:dyDescent="0.3">
      <c r="A29" s="68" t="s">
        <v>275</v>
      </c>
      <c r="B29" s="27" t="s">
        <v>148</v>
      </c>
      <c r="C29" s="12">
        <v>0</v>
      </c>
      <c r="D29" s="12">
        <v>1089905</v>
      </c>
      <c r="E29" s="12">
        <v>69807074</v>
      </c>
      <c r="F29" s="12">
        <v>0</v>
      </c>
      <c r="G29" s="12">
        <v>15398389</v>
      </c>
      <c r="H29" s="12">
        <v>48677569</v>
      </c>
      <c r="I29" s="12">
        <v>55546571</v>
      </c>
      <c r="J29" s="12">
        <v>0</v>
      </c>
      <c r="K29" s="12">
        <v>922041</v>
      </c>
      <c r="L29" s="12">
        <v>0</v>
      </c>
      <c r="M29" s="12">
        <v>9220411</v>
      </c>
      <c r="N29" s="12">
        <v>22449454</v>
      </c>
      <c r="O29" s="12">
        <v>18057805</v>
      </c>
      <c r="P29" s="12">
        <v>36741921</v>
      </c>
      <c r="Q29" s="12">
        <v>12939870</v>
      </c>
      <c r="R29" s="12">
        <v>167156</v>
      </c>
      <c r="S29" s="12">
        <v>1616790</v>
      </c>
      <c r="T29" s="12">
        <v>0</v>
      </c>
      <c r="U29" s="12">
        <v>0</v>
      </c>
      <c r="V29" s="12">
        <v>0</v>
      </c>
      <c r="W29" s="12">
        <v>11613902</v>
      </c>
      <c r="X29" s="12">
        <v>0</v>
      </c>
      <c r="Y29" s="12">
        <v>4882511</v>
      </c>
      <c r="Z29" s="12">
        <v>10246308</v>
      </c>
      <c r="AA29" s="12">
        <v>18162172</v>
      </c>
      <c r="AB29" s="12">
        <v>10664251</v>
      </c>
      <c r="AC29" s="12">
        <v>0</v>
      </c>
      <c r="AD29" s="12">
        <v>118630466</v>
      </c>
      <c r="AE29" s="12">
        <v>0</v>
      </c>
      <c r="AF29" s="12">
        <v>0</v>
      </c>
      <c r="AG29" s="12">
        <v>24298186</v>
      </c>
      <c r="AH29" s="12">
        <v>4366406</v>
      </c>
      <c r="AI29" s="12">
        <v>0</v>
      </c>
      <c r="AJ29" s="12">
        <v>0</v>
      </c>
      <c r="AK29" s="12">
        <v>0</v>
      </c>
      <c r="AL29" s="228">
        <v>495499158</v>
      </c>
    </row>
    <row r="30" spans="1:38" s="25" customFormat="1" ht="14.4" x14ac:dyDescent="0.3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32852857</v>
      </c>
      <c r="H30" s="12">
        <v>103973226</v>
      </c>
      <c r="I30" s="12">
        <v>13680367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38741659</v>
      </c>
      <c r="AB30" s="12">
        <v>0</v>
      </c>
      <c r="AC30" s="12">
        <v>0</v>
      </c>
      <c r="AD30" s="12">
        <v>537412</v>
      </c>
      <c r="AE30" s="12">
        <v>0</v>
      </c>
      <c r="AF30" s="12">
        <v>0</v>
      </c>
      <c r="AG30" s="12">
        <v>0</v>
      </c>
      <c r="AH30" s="12">
        <v>9327060</v>
      </c>
      <c r="AI30" s="12">
        <v>0</v>
      </c>
      <c r="AJ30" s="12">
        <v>0</v>
      </c>
      <c r="AK30" s="12">
        <v>0</v>
      </c>
      <c r="AL30" s="228">
        <v>199112581</v>
      </c>
    </row>
    <row r="31" spans="1:38" s="25" customFormat="1" ht="14.4" x14ac:dyDescent="0.3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28">
        <v>0</v>
      </c>
    </row>
    <row r="32" spans="1:38" s="25" customFormat="1" ht="14.4" x14ac:dyDescent="0.3">
      <c r="A32" s="68" t="s">
        <v>278</v>
      </c>
      <c r="B32" s="27" t="s">
        <v>151</v>
      </c>
      <c r="C32" s="12">
        <v>20642277</v>
      </c>
      <c r="D32" s="12">
        <v>30486896</v>
      </c>
      <c r="E32" s="12">
        <v>10293</v>
      </c>
      <c r="F32" s="12">
        <v>0</v>
      </c>
      <c r="G32" s="12">
        <v>16047099</v>
      </c>
      <c r="H32" s="12">
        <v>81208806</v>
      </c>
      <c r="I32" s="12">
        <v>4283933</v>
      </c>
      <c r="J32" s="12">
        <v>0</v>
      </c>
      <c r="K32" s="12">
        <v>0</v>
      </c>
      <c r="L32" s="12">
        <v>13587990</v>
      </c>
      <c r="M32" s="12">
        <v>312466461</v>
      </c>
      <c r="N32" s="12">
        <v>32238703</v>
      </c>
      <c r="O32" s="12">
        <v>22306035</v>
      </c>
      <c r="P32" s="12">
        <v>37235930</v>
      </c>
      <c r="Q32" s="12">
        <v>35436663</v>
      </c>
      <c r="R32" s="12">
        <v>220603</v>
      </c>
      <c r="S32" s="12">
        <v>0</v>
      </c>
      <c r="T32" s="12">
        <v>0</v>
      </c>
      <c r="U32" s="12">
        <v>0</v>
      </c>
      <c r="V32" s="12">
        <v>0</v>
      </c>
      <c r="W32" s="12">
        <v>7375642</v>
      </c>
      <c r="X32" s="12">
        <v>3553301</v>
      </c>
      <c r="Y32" s="12">
        <v>50063696</v>
      </c>
      <c r="Z32" s="12">
        <v>189173</v>
      </c>
      <c r="AA32" s="12">
        <v>512359579</v>
      </c>
      <c r="AB32" s="12">
        <v>35936041</v>
      </c>
      <c r="AC32" s="12">
        <v>0</v>
      </c>
      <c r="AD32" s="12">
        <v>293408918</v>
      </c>
      <c r="AE32" s="12">
        <v>0</v>
      </c>
      <c r="AF32" s="12">
        <v>23677517</v>
      </c>
      <c r="AG32" s="12">
        <v>4413221</v>
      </c>
      <c r="AH32" s="12">
        <v>11211527</v>
      </c>
      <c r="AI32" s="12">
        <v>0</v>
      </c>
      <c r="AJ32" s="12">
        <v>0</v>
      </c>
      <c r="AK32" s="12">
        <v>0</v>
      </c>
      <c r="AL32" s="228">
        <v>1548360304</v>
      </c>
    </row>
    <row r="33" spans="1:38" s="25" customFormat="1" ht="14.4" x14ac:dyDescent="0.3">
      <c r="A33" s="68" t="s">
        <v>279</v>
      </c>
      <c r="B33" s="27" t="s">
        <v>152</v>
      </c>
      <c r="C33" s="12">
        <v>0</v>
      </c>
      <c r="D33" s="12">
        <v>0</v>
      </c>
      <c r="E33" s="12">
        <v>2168599</v>
      </c>
      <c r="F33" s="12">
        <v>0</v>
      </c>
      <c r="G33" s="12">
        <v>22547217</v>
      </c>
      <c r="H33" s="12">
        <v>0</v>
      </c>
      <c r="I33" s="12">
        <v>4859460</v>
      </c>
      <c r="J33" s="12">
        <v>122339</v>
      </c>
      <c r="K33" s="12">
        <v>0</v>
      </c>
      <c r="L33" s="12">
        <v>0</v>
      </c>
      <c r="M33" s="12">
        <v>30072112</v>
      </c>
      <c r="N33" s="12">
        <v>0</v>
      </c>
      <c r="O33" s="12">
        <v>0</v>
      </c>
      <c r="P33" s="12">
        <v>2697610</v>
      </c>
      <c r="Q33" s="12">
        <v>8085237</v>
      </c>
      <c r="R33" s="12">
        <v>0</v>
      </c>
      <c r="S33" s="12">
        <v>972640</v>
      </c>
      <c r="T33" s="12">
        <v>0</v>
      </c>
      <c r="U33" s="12">
        <v>0</v>
      </c>
      <c r="V33" s="12">
        <v>0</v>
      </c>
      <c r="W33" s="12">
        <v>26215</v>
      </c>
      <c r="X33" s="12">
        <v>0</v>
      </c>
      <c r="Y33" s="12">
        <v>0</v>
      </c>
      <c r="Z33" s="12">
        <v>519779</v>
      </c>
      <c r="AA33" s="12">
        <v>21079238</v>
      </c>
      <c r="AB33" s="12">
        <v>0</v>
      </c>
      <c r="AC33" s="12">
        <v>0</v>
      </c>
      <c r="AD33" s="12">
        <v>17518460</v>
      </c>
      <c r="AE33" s="12">
        <v>0</v>
      </c>
      <c r="AF33" s="12">
        <v>5890544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28">
        <v>116559450</v>
      </c>
    </row>
    <row r="34" spans="1:38" s="25" customFormat="1" ht="14.4" x14ac:dyDescent="0.3">
      <c r="A34" s="68" t="s">
        <v>280</v>
      </c>
      <c r="B34" s="27" t="s">
        <v>153</v>
      </c>
      <c r="C34" s="12">
        <v>12993397</v>
      </c>
      <c r="D34" s="12">
        <v>0</v>
      </c>
      <c r="E34" s="12">
        <v>0</v>
      </c>
      <c r="F34" s="12">
        <v>0</v>
      </c>
      <c r="G34" s="12">
        <v>0</v>
      </c>
      <c r="H34" s="12">
        <v>12742615</v>
      </c>
      <c r="I34" s="12">
        <v>8784776</v>
      </c>
      <c r="J34" s="12">
        <v>502559</v>
      </c>
      <c r="K34" s="12">
        <v>0</v>
      </c>
      <c r="L34" s="12">
        <v>0</v>
      </c>
      <c r="M34" s="12">
        <v>46150886</v>
      </c>
      <c r="N34" s="12">
        <v>11803560</v>
      </c>
      <c r="O34" s="12">
        <v>1690683</v>
      </c>
      <c r="P34" s="12">
        <v>32481983</v>
      </c>
      <c r="Q34" s="12">
        <v>19123417</v>
      </c>
      <c r="R34" s="12">
        <v>1580982</v>
      </c>
      <c r="S34" s="12">
        <v>0</v>
      </c>
      <c r="T34" s="12">
        <v>0</v>
      </c>
      <c r="U34" s="12">
        <v>0</v>
      </c>
      <c r="V34" s="12">
        <v>0</v>
      </c>
      <c r="W34" s="12">
        <v>5800232</v>
      </c>
      <c r="X34" s="12">
        <v>0</v>
      </c>
      <c r="Y34" s="12">
        <v>59244519</v>
      </c>
      <c r="Z34" s="12">
        <v>0</v>
      </c>
      <c r="AA34" s="12">
        <v>37714106</v>
      </c>
      <c r="AB34" s="12">
        <v>29868671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28">
        <v>280482386</v>
      </c>
    </row>
    <row r="35" spans="1:38" s="25" customFormat="1" ht="14.4" x14ac:dyDescent="0.3">
      <c r="A35" s="68" t="s">
        <v>281</v>
      </c>
      <c r="B35" s="27" t="s">
        <v>154</v>
      </c>
      <c r="C35" s="12">
        <v>51220750</v>
      </c>
      <c r="D35" s="12">
        <v>0</v>
      </c>
      <c r="E35" s="12">
        <v>12489523</v>
      </c>
      <c r="F35" s="12">
        <v>0</v>
      </c>
      <c r="G35" s="12">
        <v>13274214</v>
      </c>
      <c r="H35" s="12">
        <v>33902483</v>
      </c>
      <c r="I35" s="12">
        <v>36193342</v>
      </c>
      <c r="J35" s="12">
        <v>0</v>
      </c>
      <c r="K35" s="12">
        <v>0</v>
      </c>
      <c r="L35" s="12">
        <v>0</v>
      </c>
      <c r="M35" s="12">
        <v>188070385</v>
      </c>
      <c r="N35" s="12">
        <v>113494254</v>
      </c>
      <c r="O35" s="12">
        <v>23011079</v>
      </c>
      <c r="P35" s="12">
        <v>30561001</v>
      </c>
      <c r="Q35" s="12">
        <v>10287514</v>
      </c>
      <c r="R35" s="12">
        <v>467476</v>
      </c>
      <c r="S35" s="12">
        <v>11887329</v>
      </c>
      <c r="T35" s="12">
        <v>0</v>
      </c>
      <c r="U35" s="12">
        <v>0</v>
      </c>
      <c r="V35" s="12">
        <v>0</v>
      </c>
      <c r="W35" s="12">
        <v>10568172</v>
      </c>
      <c r="X35" s="12">
        <v>0</v>
      </c>
      <c r="Y35" s="12">
        <v>8149252</v>
      </c>
      <c r="Z35" s="12">
        <v>686007</v>
      </c>
      <c r="AA35" s="12">
        <v>90686232</v>
      </c>
      <c r="AB35" s="12">
        <v>127510345</v>
      </c>
      <c r="AC35" s="12">
        <v>0</v>
      </c>
      <c r="AD35" s="12">
        <v>63245827</v>
      </c>
      <c r="AE35" s="12">
        <v>134730864</v>
      </c>
      <c r="AF35" s="12">
        <v>12028262</v>
      </c>
      <c r="AG35" s="12">
        <v>14319959</v>
      </c>
      <c r="AH35" s="12">
        <v>7216461</v>
      </c>
      <c r="AI35" s="12">
        <v>3309923</v>
      </c>
      <c r="AJ35" s="12">
        <v>0</v>
      </c>
      <c r="AK35" s="12">
        <v>0</v>
      </c>
      <c r="AL35" s="228">
        <v>997310654</v>
      </c>
    </row>
    <row r="36" spans="1:38" s="25" customFormat="1" ht="14.4" x14ac:dyDescent="0.3">
      <c r="A36" s="68" t="s">
        <v>282</v>
      </c>
      <c r="B36" s="27" t="s">
        <v>155</v>
      </c>
      <c r="C36" s="12">
        <v>107569485</v>
      </c>
      <c r="D36" s="12">
        <v>0</v>
      </c>
      <c r="E36" s="12">
        <v>4503259</v>
      </c>
      <c r="F36" s="12">
        <v>3744411</v>
      </c>
      <c r="G36" s="12">
        <v>39873521</v>
      </c>
      <c r="H36" s="12">
        <v>0</v>
      </c>
      <c r="I36" s="12">
        <v>831738</v>
      </c>
      <c r="J36" s="12">
        <v>13612286</v>
      </c>
      <c r="K36" s="12">
        <v>0</v>
      </c>
      <c r="L36" s="12">
        <v>0</v>
      </c>
      <c r="M36" s="12">
        <v>0</v>
      </c>
      <c r="N36" s="12">
        <v>36295126</v>
      </c>
      <c r="O36" s="12">
        <v>0</v>
      </c>
      <c r="P36" s="12">
        <v>63272969</v>
      </c>
      <c r="Q36" s="12">
        <v>80405685</v>
      </c>
      <c r="R36" s="12">
        <v>8840787</v>
      </c>
      <c r="S36" s="12">
        <v>16541284</v>
      </c>
      <c r="T36" s="12">
        <v>0</v>
      </c>
      <c r="U36" s="12">
        <v>0</v>
      </c>
      <c r="V36" s="12">
        <v>0</v>
      </c>
      <c r="W36" s="12">
        <v>12158014</v>
      </c>
      <c r="X36" s="12">
        <v>1552553</v>
      </c>
      <c r="Y36" s="12">
        <v>0</v>
      </c>
      <c r="Z36" s="12">
        <v>5612313</v>
      </c>
      <c r="AA36" s="12">
        <v>2019626</v>
      </c>
      <c r="AB36" s="12">
        <v>2300263</v>
      </c>
      <c r="AC36" s="12">
        <v>0</v>
      </c>
      <c r="AD36" s="12">
        <v>0</v>
      </c>
      <c r="AE36" s="12">
        <v>0</v>
      </c>
      <c r="AF36" s="12">
        <v>0</v>
      </c>
      <c r="AG36" s="12">
        <v>109327068</v>
      </c>
      <c r="AH36" s="12">
        <v>15698727</v>
      </c>
      <c r="AI36" s="12">
        <v>0</v>
      </c>
      <c r="AJ36" s="12">
        <v>0</v>
      </c>
      <c r="AK36" s="12">
        <v>0</v>
      </c>
      <c r="AL36" s="228">
        <v>524159115</v>
      </c>
    </row>
    <row r="37" spans="1:38" s="25" customFormat="1" ht="14.4" x14ac:dyDescent="0.3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3392202</v>
      </c>
      <c r="G37" s="12">
        <v>4407580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12715635</v>
      </c>
      <c r="N37" s="12">
        <v>0</v>
      </c>
      <c r="O37" s="12">
        <v>0</v>
      </c>
      <c r="P37" s="12">
        <v>6808390</v>
      </c>
      <c r="Q37" s="12">
        <v>7343088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28">
        <v>34666895</v>
      </c>
    </row>
    <row r="38" spans="1:38" s="25" customFormat="1" ht="14.4" x14ac:dyDescent="0.3">
      <c r="A38" s="108" t="s">
        <v>284</v>
      </c>
      <c r="B38" s="109" t="s">
        <v>156</v>
      </c>
      <c r="C38" s="107">
        <v>253202952</v>
      </c>
      <c r="D38" s="107">
        <v>183385748</v>
      </c>
      <c r="E38" s="107">
        <v>252855942</v>
      </c>
      <c r="F38" s="107">
        <v>16829217</v>
      </c>
      <c r="G38" s="107">
        <v>902126533</v>
      </c>
      <c r="H38" s="107">
        <v>1703186871</v>
      </c>
      <c r="I38" s="107">
        <v>874985280</v>
      </c>
      <c r="J38" s="107">
        <v>109426356</v>
      </c>
      <c r="K38" s="107">
        <v>37526943</v>
      </c>
      <c r="L38" s="107">
        <v>16327219</v>
      </c>
      <c r="M38" s="107">
        <v>1098018024</v>
      </c>
      <c r="N38" s="107">
        <v>359923621</v>
      </c>
      <c r="O38" s="107">
        <v>109700065</v>
      </c>
      <c r="P38" s="107">
        <v>597078175</v>
      </c>
      <c r="Q38" s="107">
        <v>467302965</v>
      </c>
      <c r="R38" s="107">
        <v>23309623</v>
      </c>
      <c r="S38" s="107">
        <v>84577474</v>
      </c>
      <c r="T38" s="107">
        <v>0</v>
      </c>
      <c r="U38" s="107">
        <v>0</v>
      </c>
      <c r="V38" s="107">
        <v>0</v>
      </c>
      <c r="W38" s="107">
        <v>206023444</v>
      </c>
      <c r="X38" s="107">
        <v>65043684</v>
      </c>
      <c r="Y38" s="107">
        <v>789013324</v>
      </c>
      <c r="Z38" s="107">
        <v>100633373</v>
      </c>
      <c r="AA38" s="107">
        <v>1669202178</v>
      </c>
      <c r="AB38" s="107">
        <v>720382927</v>
      </c>
      <c r="AC38" s="107">
        <v>0</v>
      </c>
      <c r="AD38" s="107">
        <v>1509818459</v>
      </c>
      <c r="AE38" s="107">
        <v>553214281</v>
      </c>
      <c r="AF38" s="107">
        <v>159253384</v>
      </c>
      <c r="AG38" s="107">
        <v>268784781</v>
      </c>
      <c r="AH38" s="107">
        <v>276485706</v>
      </c>
      <c r="AI38" s="107">
        <v>3309923</v>
      </c>
      <c r="AJ38" s="107">
        <v>0</v>
      </c>
      <c r="AK38" s="107">
        <v>0</v>
      </c>
      <c r="AL38" s="235">
        <v>13410928472</v>
      </c>
    </row>
    <row r="39" spans="1:38" s="25" customFormat="1" ht="14.4" x14ac:dyDescent="0.3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530486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8">
        <v>530486</v>
      </c>
    </row>
    <row r="40" spans="1:38" s="25" customFormat="1" ht="14.4" x14ac:dyDescent="0.3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382807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28">
        <v>382807</v>
      </c>
    </row>
    <row r="41" spans="1:38" s="25" customFormat="1" ht="14.4" x14ac:dyDescent="0.3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28">
        <v>0</v>
      </c>
    </row>
    <row r="42" spans="1:38" s="25" customFormat="1" ht="14.4" x14ac:dyDescent="0.3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15492</v>
      </c>
      <c r="J42" s="12">
        <v>0</v>
      </c>
      <c r="K42" s="12">
        <v>0</v>
      </c>
      <c r="L42" s="12">
        <v>13171718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578219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28">
        <v>13765429</v>
      </c>
    </row>
    <row r="43" spans="1:38" s="25" customFormat="1" ht="14.4" x14ac:dyDescent="0.3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28">
        <v>0</v>
      </c>
    </row>
    <row r="44" spans="1:38" s="25" customFormat="1" ht="14.4" x14ac:dyDescent="0.3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28">
        <v>0</v>
      </c>
    </row>
    <row r="45" spans="1:38" s="25" customFormat="1" ht="14.4" x14ac:dyDescent="0.3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28">
        <v>0</v>
      </c>
    </row>
    <row r="46" spans="1:38" s="25" customFormat="1" ht="14.4" x14ac:dyDescent="0.3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28">
        <v>0</v>
      </c>
    </row>
    <row r="47" spans="1:38" s="25" customFormat="1" ht="14.4" x14ac:dyDescent="0.3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28">
        <v>0</v>
      </c>
    </row>
    <row r="48" spans="1:38" s="25" customFormat="1" ht="14.4" x14ac:dyDescent="0.3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28">
        <v>0</v>
      </c>
    </row>
    <row r="49" spans="1:38" s="25" customFormat="1" ht="14.4" x14ac:dyDescent="0.3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28">
        <v>0</v>
      </c>
    </row>
    <row r="50" spans="1:38" s="25" customFormat="1" ht="14.4" x14ac:dyDescent="0.3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28">
        <v>0</v>
      </c>
    </row>
    <row r="51" spans="1:38" s="25" customFormat="1" ht="14.4" x14ac:dyDescent="0.3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28">
        <v>0</v>
      </c>
    </row>
    <row r="52" spans="1:38" s="25" customFormat="1" ht="14.4" x14ac:dyDescent="0.3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28">
        <v>0</v>
      </c>
    </row>
    <row r="53" spans="1:38" s="25" customFormat="1" ht="14.4" x14ac:dyDescent="0.3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15492</v>
      </c>
      <c r="J53" s="107">
        <v>0</v>
      </c>
      <c r="K53" s="107">
        <v>0</v>
      </c>
      <c r="L53" s="107">
        <v>13171718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530486</v>
      </c>
      <c r="S53" s="107">
        <v>0</v>
      </c>
      <c r="T53" s="107">
        <v>0</v>
      </c>
      <c r="U53" s="107">
        <v>0</v>
      </c>
      <c r="V53" s="107">
        <v>0</v>
      </c>
      <c r="W53" s="107">
        <v>961026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235">
        <v>14678722</v>
      </c>
    </row>
    <row r="54" spans="1:38" s="25" customFormat="1" ht="14.4" collapsed="1" x14ac:dyDescent="0.3">
      <c r="A54" s="69" t="s">
        <v>32</v>
      </c>
      <c r="B54" s="31" t="s">
        <v>84</v>
      </c>
      <c r="C54" s="30">
        <v>253202952</v>
      </c>
      <c r="D54" s="30">
        <v>183385748</v>
      </c>
      <c r="E54" s="30">
        <v>252855942</v>
      </c>
      <c r="F54" s="30">
        <v>16829217</v>
      </c>
      <c r="G54" s="30">
        <v>902126533</v>
      </c>
      <c r="H54" s="30">
        <v>1703186871</v>
      </c>
      <c r="I54" s="30">
        <v>875000772</v>
      </c>
      <c r="J54" s="30">
        <v>109426356</v>
      </c>
      <c r="K54" s="30">
        <v>37526943</v>
      </c>
      <c r="L54" s="30">
        <v>29498937</v>
      </c>
      <c r="M54" s="30">
        <v>1098018024</v>
      </c>
      <c r="N54" s="30">
        <v>359923621</v>
      </c>
      <c r="O54" s="30">
        <v>109700065</v>
      </c>
      <c r="P54" s="30">
        <v>597078175</v>
      </c>
      <c r="Q54" s="30">
        <v>467302965</v>
      </c>
      <c r="R54" s="30">
        <v>23840109</v>
      </c>
      <c r="S54" s="30">
        <v>84577474</v>
      </c>
      <c r="T54" s="30">
        <v>0</v>
      </c>
      <c r="U54" s="30">
        <v>0</v>
      </c>
      <c r="V54" s="30">
        <v>0</v>
      </c>
      <c r="W54" s="30">
        <v>206984470</v>
      </c>
      <c r="X54" s="30">
        <v>65043684</v>
      </c>
      <c r="Y54" s="30">
        <v>789013324</v>
      </c>
      <c r="Z54" s="30">
        <v>100633373</v>
      </c>
      <c r="AA54" s="30">
        <v>1669202178</v>
      </c>
      <c r="AB54" s="30">
        <v>720382927</v>
      </c>
      <c r="AC54" s="30">
        <v>0</v>
      </c>
      <c r="AD54" s="30">
        <v>1509818459</v>
      </c>
      <c r="AE54" s="30">
        <v>553214281</v>
      </c>
      <c r="AF54" s="30">
        <v>159253384</v>
      </c>
      <c r="AG54" s="30">
        <v>268784781</v>
      </c>
      <c r="AH54" s="30">
        <v>276485706</v>
      </c>
      <c r="AI54" s="30">
        <v>3309923</v>
      </c>
      <c r="AJ54" s="30">
        <v>0</v>
      </c>
      <c r="AK54" s="30">
        <v>0</v>
      </c>
      <c r="AL54" s="237">
        <v>13425607194</v>
      </c>
    </row>
    <row r="55" spans="1:38" s="25" customFormat="1" ht="14.4" x14ac:dyDescent="0.3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28">
        <v>0</v>
      </c>
    </row>
    <row r="56" spans="1:38" s="25" customFormat="1" ht="14.4" x14ac:dyDescent="0.3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28">
        <v>0</v>
      </c>
    </row>
    <row r="57" spans="1:38" s="25" customFormat="1" ht="14.4" x14ac:dyDescent="0.3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28">
        <v>0</v>
      </c>
    </row>
    <row r="58" spans="1:38" s="25" customFormat="1" ht="14.4" x14ac:dyDescent="0.3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28">
        <v>0</v>
      </c>
    </row>
    <row r="59" spans="1:38" s="25" customFormat="1" ht="14.4" x14ac:dyDescent="0.3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28">
        <v>0</v>
      </c>
    </row>
    <row r="60" spans="1:38" s="25" customFormat="1" ht="14.4" x14ac:dyDescent="0.3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28">
        <v>0</v>
      </c>
    </row>
    <row r="61" spans="1:38" s="25" customFormat="1" ht="14.4" x14ac:dyDescent="0.3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28">
        <v>0</v>
      </c>
    </row>
    <row r="62" spans="1:38" s="25" customFormat="1" ht="14.4" x14ac:dyDescent="0.3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28">
        <v>0</v>
      </c>
    </row>
    <row r="63" spans="1:38" s="25" customFormat="1" ht="14.4" x14ac:dyDescent="0.3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28">
        <v>0</v>
      </c>
    </row>
    <row r="64" spans="1:38" s="25" customFormat="1" ht="14.4" x14ac:dyDescent="0.3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28">
        <v>0</v>
      </c>
    </row>
    <row r="65" spans="1:38" s="25" customFormat="1" ht="14.4" x14ac:dyDescent="0.3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28">
        <v>0</v>
      </c>
    </row>
    <row r="66" spans="1:38" s="25" customFormat="1" ht="14.4" x14ac:dyDescent="0.3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28">
        <v>0</v>
      </c>
    </row>
    <row r="67" spans="1:38" s="25" customFormat="1" ht="14.4" x14ac:dyDescent="0.3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28">
        <v>0</v>
      </c>
    </row>
    <row r="68" spans="1:38" s="25" customFormat="1" ht="14.4" x14ac:dyDescent="0.3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28">
        <v>0</v>
      </c>
    </row>
    <row r="69" spans="1:38" s="25" customFormat="1" ht="14.4" x14ac:dyDescent="0.3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235">
        <v>0</v>
      </c>
    </row>
    <row r="70" spans="1:38" s="25" customFormat="1" ht="14.4" x14ac:dyDescent="0.3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28">
        <v>0</v>
      </c>
    </row>
    <row r="71" spans="1:38" s="25" customFormat="1" ht="14.4" x14ac:dyDescent="0.3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28">
        <v>0</v>
      </c>
    </row>
    <row r="72" spans="1:38" s="25" customFormat="1" ht="14.4" x14ac:dyDescent="0.3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28">
        <v>0</v>
      </c>
    </row>
    <row r="73" spans="1:38" s="25" customFormat="1" ht="14.4" x14ac:dyDescent="0.3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28">
        <v>0</v>
      </c>
    </row>
    <row r="74" spans="1:38" s="25" customFormat="1" ht="14.4" x14ac:dyDescent="0.3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28">
        <v>0</v>
      </c>
    </row>
    <row r="75" spans="1:38" s="25" customFormat="1" ht="14.4" x14ac:dyDescent="0.3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28">
        <v>0</v>
      </c>
    </row>
    <row r="76" spans="1:38" s="25" customFormat="1" ht="14.4" x14ac:dyDescent="0.3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28">
        <v>0</v>
      </c>
    </row>
    <row r="77" spans="1:38" s="25" customFormat="1" ht="14.4" x14ac:dyDescent="0.3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28">
        <v>0</v>
      </c>
    </row>
    <row r="78" spans="1:38" s="25" customFormat="1" ht="14.4" x14ac:dyDescent="0.3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28">
        <v>0</v>
      </c>
    </row>
    <row r="79" spans="1:38" s="25" customFormat="1" ht="14.4" x14ac:dyDescent="0.3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28">
        <v>0</v>
      </c>
    </row>
    <row r="80" spans="1:38" s="25" customFormat="1" ht="14.4" x14ac:dyDescent="0.3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28">
        <v>0</v>
      </c>
    </row>
    <row r="81" spans="1:38" s="25" customFormat="1" ht="14.4" x14ac:dyDescent="0.3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28">
        <v>0</v>
      </c>
    </row>
    <row r="82" spans="1:38" s="25" customFormat="1" ht="14.4" x14ac:dyDescent="0.3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28">
        <v>0</v>
      </c>
    </row>
    <row r="83" spans="1:38" s="25" customFormat="1" ht="14.4" x14ac:dyDescent="0.3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28">
        <v>0</v>
      </c>
    </row>
    <row r="84" spans="1:38" s="25" customFormat="1" ht="14.4" x14ac:dyDescent="0.3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235">
        <v>0</v>
      </c>
    </row>
    <row r="85" spans="1:38" s="25" customFormat="1" ht="14.4" collapsed="1" x14ac:dyDescent="0.3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237">
        <v>0</v>
      </c>
    </row>
    <row r="86" spans="1:38" s="25" customFormat="1" ht="14.4" x14ac:dyDescent="0.3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28">
        <v>0</v>
      </c>
    </row>
    <row r="87" spans="1:38" s="25" customFormat="1" ht="14.4" x14ac:dyDescent="0.3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2138807406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186530777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28">
        <v>2325338183</v>
      </c>
    </row>
    <row r="88" spans="1:38" s="25" customFormat="1" ht="14.4" x14ac:dyDescent="0.3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9896924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28">
        <v>9896924</v>
      </c>
    </row>
    <row r="89" spans="1:38" s="25" customFormat="1" ht="14.4" x14ac:dyDescent="0.3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338516149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28">
        <v>338516149</v>
      </c>
    </row>
    <row r="90" spans="1:38" s="25" customFormat="1" ht="14.4" x14ac:dyDescent="0.3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28">
        <v>0</v>
      </c>
    </row>
    <row r="91" spans="1:38" s="25" customFormat="1" ht="14.4" x14ac:dyDescent="0.3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8123413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28">
        <v>8123413</v>
      </c>
    </row>
    <row r="92" spans="1:38" s="25" customFormat="1" ht="14.4" x14ac:dyDescent="0.3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28">
        <v>0</v>
      </c>
    </row>
    <row r="93" spans="1:38" s="25" customFormat="1" ht="14.4" x14ac:dyDescent="0.3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28">
        <v>0</v>
      </c>
    </row>
    <row r="94" spans="1:38" s="25" customFormat="1" ht="14.4" x14ac:dyDescent="0.3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28">
        <v>0</v>
      </c>
    </row>
    <row r="95" spans="1:38" s="25" customFormat="1" ht="14.4" x14ac:dyDescent="0.3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28">
        <v>0</v>
      </c>
    </row>
    <row r="96" spans="1:38" s="25" customFormat="1" ht="14.4" x14ac:dyDescent="0.3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28">
        <v>0</v>
      </c>
    </row>
    <row r="97" spans="1:38" s="25" customFormat="1" ht="14.4" x14ac:dyDescent="0.3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24200441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28">
        <v>24200441</v>
      </c>
    </row>
    <row r="98" spans="1:38" s="25" customFormat="1" ht="14.4" x14ac:dyDescent="0.3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28">
        <v>0</v>
      </c>
    </row>
    <row r="99" spans="1:38" s="25" customFormat="1" ht="14.4" x14ac:dyDescent="0.3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2835746615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446911013</v>
      </c>
      <c r="AD99" s="12">
        <v>0</v>
      </c>
      <c r="AE99" s="12">
        <v>0</v>
      </c>
      <c r="AF99" s="12">
        <v>0</v>
      </c>
      <c r="AG99" s="12">
        <v>0</v>
      </c>
      <c r="AH99" s="12">
        <v>364765920</v>
      </c>
      <c r="AI99" s="12">
        <v>0</v>
      </c>
      <c r="AJ99" s="12">
        <v>0</v>
      </c>
      <c r="AK99" s="12">
        <v>0</v>
      </c>
      <c r="AL99" s="228">
        <v>3647423548</v>
      </c>
    </row>
    <row r="100" spans="1:38" s="25" customFormat="1" ht="14.4" x14ac:dyDescent="0.3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4992574358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996158380</v>
      </c>
      <c r="AD100" s="107">
        <v>0</v>
      </c>
      <c r="AE100" s="107">
        <v>0</v>
      </c>
      <c r="AF100" s="107">
        <v>0</v>
      </c>
      <c r="AG100" s="107">
        <v>0</v>
      </c>
      <c r="AH100" s="107">
        <v>364765920</v>
      </c>
      <c r="AI100" s="107">
        <v>0</v>
      </c>
      <c r="AJ100" s="107">
        <v>0</v>
      </c>
      <c r="AK100" s="107">
        <v>0</v>
      </c>
      <c r="AL100" s="235">
        <v>6353498658</v>
      </c>
    </row>
    <row r="101" spans="1:38" s="25" customFormat="1" ht="14.4" x14ac:dyDescent="0.3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39340144450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1069969248</v>
      </c>
      <c r="S101" s="12">
        <v>0</v>
      </c>
      <c r="T101" s="12">
        <v>959030495</v>
      </c>
      <c r="U101" s="12">
        <v>0</v>
      </c>
      <c r="V101" s="12">
        <v>0</v>
      </c>
      <c r="W101" s="12">
        <v>0</v>
      </c>
      <c r="X101" s="12">
        <v>0</v>
      </c>
      <c r="Y101" s="12">
        <v>5525869343</v>
      </c>
      <c r="Z101" s="12">
        <v>0</v>
      </c>
      <c r="AA101" s="12">
        <v>49291168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47415956300</v>
      </c>
      <c r="AI101" s="12">
        <v>0</v>
      </c>
      <c r="AJ101" s="12">
        <v>0</v>
      </c>
      <c r="AK101" s="12">
        <v>0</v>
      </c>
      <c r="AL101" s="228">
        <v>94360261004</v>
      </c>
    </row>
    <row r="102" spans="1:38" s="25" customFormat="1" ht="14.4" x14ac:dyDescent="0.3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39340144450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1069969248</v>
      </c>
      <c r="S102" s="107">
        <v>0</v>
      </c>
      <c r="T102" s="107">
        <v>959030495</v>
      </c>
      <c r="U102" s="107">
        <v>0</v>
      </c>
      <c r="V102" s="107">
        <v>0</v>
      </c>
      <c r="W102" s="107">
        <v>0</v>
      </c>
      <c r="X102" s="107">
        <v>0</v>
      </c>
      <c r="Y102" s="107">
        <v>5525869343</v>
      </c>
      <c r="Z102" s="107">
        <v>0</v>
      </c>
      <c r="AA102" s="107">
        <v>49291168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47415956300</v>
      </c>
      <c r="AI102" s="107">
        <v>0</v>
      </c>
      <c r="AJ102" s="107">
        <v>0</v>
      </c>
      <c r="AK102" s="107">
        <v>0</v>
      </c>
      <c r="AL102" s="235">
        <v>94360261004</v>
      </c>
    </row>
    <row r="103" spans="1:38" s="25" customFormat="1" ht="14.4" x14ac:dyDescent="0.3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28">
        <v>0</v>
      </c>
    </row>
    <row r="104" spans="1:38" s="25" customFormat="1" ht="14.4" x14ac:dyDescent="0.3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235">
        <v>0</v>
      </c>
    </row>
    <row r="105" spans="1:38" s="25" customFormat="1" ht="14.4" collapsed="1" x14ac:dyDescent="0.3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4992574358</v>
      </c>
      <c r="I105" s="30">
        <v>0</v>
      </c>
      <c r="J105" s="30">
        <v>0</v>
      </c>
      <c r="K105" s="30">
        <v>0</v>
      </c>
      <c r="L105" s="30">
        <v>39340144450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1069969248</v>
      </c>
      <c r="S105" s="30">
        <v>0</v>
      </c>
      <c r="T105" s="30">
        <v>959030495</v>
      </c>
      <c r="U105" s="30">
        <v>0</v>
      </c>
      <c r="V105" s="30">
        <v>0</v>
      </c>
      <c r="W105" s="30">
        <v>0</v>
      </c>
      <c r="X105" s="30">
        <v>0</v>
      </c>
      <c r="Y105" s="30">
        <v>5525869343</v>
      </c>
      <c r="Z105" s="30">
        <v>0</v>
      </c>
      <c r="AA105" s="30">
        <v>49291168</v>
      </c>
      <c r="AB105" s="30">
        <v>0</v>
      </c>
      <c r="AC105" s="30">
        <v>996158380</v>
      </c>
      <c r="AD105" s="30">
        <v>0</v>
      </c>
      <c r="AE105" s="30">
        <v>0</v>
      </c>
      <c r="AF105" s="30">
        <v>0</v>
      </c>
      <c r="AG105" s="30">
        <v>0</v>
      </c>
      <c r="AH105" s="30">
        <v>47780722220</v>
      </c>
      <c r="AI105" s="30">
        <v>0</v>
      </c>
      <c r="AJ105" s="30">
        <v>0</v>
      </c>
      <c r="AK105" s="30">
        <v>0</v>
      </c>
      <c r="AL105" s="237">
        <v>100713759662</v>
      </c>
    </row>
    <row r="106" spans="1:38" s="25" customFormat="1" ht="14.4" x14ac:dyDescent="0.3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105682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28">
        <v>105682</v>
      </c>
    </row>
    <row r="107" spans="1:38" s="25" customFormat="1" ht="14.4" x14ac:dyDescent="0.3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28">
        <v>0</v>
      </c>
    </row>
    <row r="108" spans="1:38" s="25" customFormat="1" ht="14.4" x14ac:dyDescent="0.3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6425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28">
        <v>6425</v>
      </c>
    </row>
    <row r="109" spans="1:38" s="25" customFormat="1" ht="14.4" x14ac:dyDescent="0.3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13712267</v>
      </c>
      <c r="J109" s="12">
        <v>1301014</v>
      </c>
      <c r="K109" s="12">
        <v>0</v>
      </c>
      <c r="L109" s="12">
        <v>0</v>
      </c>
      <c r="M109" s="12">
        <v>0</v>
      </c>
      <c r="N109" s="12">
        <v>150086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65082400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203622719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28">
        <v>283868486</v>
      </c>
    </row>
    <row r="110" spans="1:38" s="25" customFormat="1" ht="14.4" x14ac:dyDescent="0.3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28">
        <v>0</v>
      </c>
    </row>
    <row r="111" spans="1:38" s="25" customFormat="1" ht="14.4" x14ac:dyDescent="0.3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34299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28">
        <v>34299</v>
      </c>
    </row>
    <row r="112" spans="1:38" s="25" customFormat="1" ht="14.4" x14ac:dyDescent="0.3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7646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28">
        <v>7646</v>
      </c>
    </row>
    <row r="113" spans="1:38" s="25" customFormat="1" ht="14.4" x14ac:dyDescent="0.3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1515529234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28">
        <v>1515529234</v>
      </c>
    </row>
    <row r="114" spans="1:38" s="25" customFormat="1" ht="14.4" x14ac:dyDescent="0.3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488497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192466583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28">
        <v>192955080</v>
      </c>
    </row>
    <row r="115" spans="1:38" s="25" customFormat="1" ht="14.4" x14ac:dyDescent="0.3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8645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1120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28">
        <v>9765</v>
      </c>
    </row>
    <row r="116" spans="1:38" s="25" customFormat="1" ht="14.4" x14ac:dyDescent="0.3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28">
        <v>0</v>
      </c>
    </row>
    <row r="117" spans="1:38" s="25" customFormat="1" ht="14.4" x14ac:dyDescent="0.3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1497538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28">
        <v>1497538</v>
      </c>
    </row>
    <row r="118" spans="1:38" s="25" customFormat="1" ht="14.4" x14ac:dyDescent="0.3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28">
        <v>0</v>
      </c>
    </row>
    <row r="119" spans="1:38" s="25" customFormat="1" ht="14.4" x14ac:dyDescent="0.3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28">
        <v>0</v>
      </c>
    </row>
    <row r="120" spans="1:38" s="25" customFormat="1" ht="14.4" x14ac:dyDescent="0.3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13712267</v>
      </c>
      <c r="J120" s="107">
        <v>1952208</v>
      </c>
      <c r="K120" s="107">
        <v>0</v>
      </c>
      <c r="L120" s="107">
        <v>0</v>
      </c>
      <c r="M120" s="107">
        <v>0</v>
      </c>
      <c r="N120" s="107">
        <v>150086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65082400</v>
      </c>
      <c r="U120" s="107">
        <v>0</v>
      </c>
      <c r="V120" s="107">
        <v>1498658</v>
      </c>
      <c r="W120" s="107">
        <v>0</v>
      </c>
      <c r="X120" s="107">
        <v>0</v>
      </c>
      <c r="Y120" s="107">
        <v>0</v>
      </c>
      <c r="Z120" s="107">
        <v>0</v>
      </c>
      <c r="AA120" s="107">
        <v>396089302</v>
      </c>
      <c r="AB120" s="107">
        <v>0</v>
      </c>
      <c r="AC120" s="107">
        <v>0</v>
      </c>
      <c r="AD120" s="107">
        <v>1515529234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235">
        <v>1994014155</v>
      </c>
    </row>
    <row r="121" spans="1:38" s="25" customFormat="1" ht="14.4" x14ac:dyDescent="0.3">
      <c r="A121" s="68" t="s">
        <v>364</v>
      </c>
      <c r="B121" s="28" t="s">
        <v>143</v>
      </c>
      <c r="C121" s="12">
        <v>137675966</v>
      </c>
      <c r="D121" s="12">
        <v>0</v>
      </c>
      <c r="E121" s="12">
        <v>21806684</v>
      </c>
      <c r="F121" s="12">
        <v>18379561</v>
      </c>
      <c r="G121" s="12">
        <v>31617864</v>
      </c>
      <c r="H121" s="12">
        <v>258146244</v>
      </c>
      <c r="I121" s="12">
        <v>1029103</v>
      </c>
      <c r="J121" s="12">
        <v>5422198</v>
      </c>
      <c r="K121" s="12">
        <v>25169246</v>
      </c>
      <c r="L121" s="12">
        <v>27241721</v>
      </c>
      <c r="M121" s="12">
        <v>162184762</v>
      </c>
      <c r="N121" s="12">
        <v>177181209</v>
      </c>
      <c r="O121" s="12">
        <v>191135574</v>
      </c>
      <c r="P121" s="12">
        <v>204512</v>
      </c>
      <c r="Q121" s="12">
        <v>15074880</v>
      </c>
      <c r="R121" s="12">
        <v>82677233</v>
      </c>
      <c r="S121" s="12">
        <v>2929188</v>
      </c>
      <c r="T121" s="12">
        <v>541142391</v>
      </c>
      <c r="U121" s="12">
        <v>0</v>
      </c>
      <c r="V121" s="12">
        <v>198800787</v>
      </c>
      <c r="W121" s="12">
        <v>37646281</v>
      </c>
      <c r="X121" s="12">
        <v>993471</v>
      </c>
      <c r="Y121" s="12">
        <v>43079411</v>
      </c>
      <c r="Z121" s="12">
        <v>0</v>
      </c>
      <c r="AA121" s="12">
        <v>480606619</v>
      </c>
      <c r="AB121" s="12">
        <v>139732108</v>
      </c>
      <c r="AC121" s="12">
        <v>0</v>
      </c>
      <c r="AD121" s="12">
        <v>83693869</v>
      </c>
      <c r="AE121" s="12">
        <v>36819660</v>
      </c>
      <c r="AF121" s="12">
        <v>28284211</v>
      </c>
      <c r="AG121" s="12">
        <v>31503071</v>
      </c>
      <c r="AH121" s="12">
        <v>32150941</v>
      </c>
      <c r="AI121" s="12">
        <v>0</v>
      </c>
      <c r="AJ121" s="12">
        <v>0</v>
      </c>
      <c r="AK121" s="12">
        <v>372202</v>
      </c>
      <c r="AL121" s="228">
        <v>2812700967</v>
      </c>
    </row>
    <row r="122" spans="1:38" s="25" customFormat="1" ht="14.4" x14ac:dyDescent="0.3">
      <c r="A122" s="68" t="s">
        <v>365</v>
      </c>
      <c r="B122" s="28" t="s">
        <v>144</v>
      </c>
      <c r="C122" s="12">
        <v>230138551</v>
      </c>
      <c r="D122" s="12">
        <v>0</v>
      </c>
      <c r="E122" s="12">
        <v>8100</v>
      </c>
      <c r="F122" s="12">
        <v>1084405</v>
      </c>
      <c r="G122" s="12">
        <v>42339603</v>
      </c>
      <c r="H122" s="12">
        <v>45137938</v>
      </c>
      <c r="I122" s="12">
        <v>0</v>
      </c>
      <c r="J122" s="12">
        <v>2743327</v>
      </c>
      <c r="K122" s="12">
        <v>12529680</v>
      </c>
      <c r="L122" s="12">
        <v>3938569</v>
      </c>
      <c r="M122" s="12">
        <v>73316766</v>
      </c>
      <c r="N122" s="12">
        <v>75746859</v>
      </c>
      <c r="O122" s="12">
        <v>57102354</v>
      </c>
      <c r="P122" s="12">
        <v>0</v>
      </c>
      <c r="Q122" s="12">
        <v>3664400</v>
      </c>
      <c r="R122" s="12">
        <v>45060078</v>
      </c>
      <c r="S122" s="12">
        <v>0</v>
      </c>
      <c r="T122" s="12">
        <v>363450505</v>
      </c>
      <c r="U122" s="12">
        <v>0</v>
      </c>
      <c r="V122" s="12">
        <v>45220076</v>
      </c>
      <c r="W122" s="12">
        <v>9327420</v>
      </c>
      <c r="X122" s="12">
        <v>110299</v>
      </c>
      <c r="Y122" s="12">
        <v>8448087</v>
      </c>
      <c r="Z122" s="12">
        <v>0</v>
      </c>
      <c r="AA122" s="12">
        <v>117386324</v>
      </c>
      <c r="AB122" s="12">
        <v>33788410</v>
      </c>
      <c r="AC122" s="12">
        <v>0</v>
      </c>
      <c r="AD122" s="12">
        <v>43724812</v>
      </c>
      <c r="AE122" s="12">
        <v>9450894</v>
      </c>
      <c r="AF122" s="12">
        <v>169260399</v>
      </c>
      <c r="AG122" s="12">
        <v>18527316</v>
      </c>
      <c r="AH122" s="12">
        <v>18633134</v>
      </c>
      <c r="AI122" s="12">
        <v>0</v>
      </c>
      <c r="AJ122" s="12">
        <v>0</v>
      </c>
      <c r="AK122" s="12">
        <v>0</v>
      </c>
      <c r="AL122" s="228">
        <v>1430138306</v>
      </c>
    </row>
    <row r="123" spans="1:38" s="25" customFormat="1" ht="14.4" x14ac:dyDescent="0.3">
      <c r="A123" s="68" t="s">
        <v>366</v>
      </c>
      <c r="B123" s="28" t="s">
        <v>145</v>
      </c>
      <c r="C123" s="12">
        <v>17101513</v>
      </c>
      <c r="D123" s="12">
        <v>0</v>
      </c>
      <c r="E123" s="12">
        <v>13500</v>
      </c>
      <c r="F123" s="12">
        <v>250215</v>
      </c>
      <c r="G123" s="12">
        <v>10897159</v>
      </c>
      <c r="H123" s="12">
        <v>20809647</v>
      </c>
      <c r="I123" s="12">
        <v>0</v>
      </c>
      <c r="J123" s="12">
        <v>670753</v>
      </c>
      <c r="K123" s="12">
        <v>8614689</v>
      </c>
      <c r="L123" s="12">
        <v>130045</v>
      </c>
      <c r="M123" s="12">
        <v>38328579</v>
      </c>
      <c r="N123" s="12">
        <v>10777654</v>
      </c>
      <c r="O123" s="12">
        <v>55054610</v>
      </c>
      <c r="P123" s="12">
        <v>0</v>
      </c>
      <c r="Q123" s="12">
        <v>104489</v>
      </c>
      <c r="R123" s="12">
        <v>7250913</v>
      </c>
      <c r="S123" s="12">
        <v>1571974</v>
      </c>
      <c r="T123" s="12">
        <v>9471281</v>
      </c>
      <c r="U123" s="12">
        <v>0</v>
      </c>
      <c r="V123" s="12">
        <v>9527345</v>
      </c>
      <c r="W123" s="12">
        <v>3021261</v>
      </c>
      <c r="X123" s="12">
        <v>13636</v>
      </c>
      <c r="Y123" s="12">
        <v>2030885</v>
      </c>
      <c r="Z123" s="12">
        <v>0</v>
      </c>
      <c r="AA123" s="12">
        <v>122563073</v>
      </c>
      <c r="AB123" s="12">
        <v>13734479</v>
      </c>
      <c r="AC123" s="12">
        <v>0</v>
      </c>
      <c r="AD123" s="12">
        <v>25277422</v>
      </c>
      <c r="AE123" s="12">
        <v>0</v>
      </c>
      <c r="AF123" s="12">
        <v>49996558</v>
      </c>
      <c r="AG123" s="12">
        <v>20697008</v>
      </c>
      <c r="AH123" s="12">
        <v>6713236</v>
      </c>
      <c r="AI123" s="12">
        <v>0</v>
      </c>
      <c r="AJ123" s="12">
        <v>0</v>
      </c>
      <c r="AK123" s="12">
        <v>2370259</v>
      </c>
      <c r="AL123" s="228">
        <v>436992183</v>
      </c>
    </row>
    <row r="124" spans="1:38" s="25" customFormat="1" ht="14.4" x14ac:dyDescent="0.3">
      <c r="A124" s="68" t="s">
        <v>367</v>
      </c>
      <c r="B124" s="28" t="s">
        <v>146</v>
      </c>
      <c r="C124" s="12">
        <v>3196793406</v>
      </c>
      <c r="D124" s="12">
        <v>0</v>
      </c>
      <c r="E124" s="12">
        <v>2225085</v>
      </c>
      <c r="F124" s="12">
        <v>253067633</v>
      </c>
      <c r="G124" s="12">
        <v>1739101953</v>
      </c>
      <c r="H124" s="12">
        <v>4414930060</v>
      </c>
      <c r="I124" s="12">
        <v>3100106</v>
      </c>
      <c r="J124" s="12">
        <v>340456116</v>
      </c>
      <c r="K124" s="12">
        <v>1153855746</v>
      </c>
      <c r="L124" s="12">
        <v>17861159</v>
      </c>
      <c r="M124" s="12">
        <v>1773029712</v>
      </c>
      <c r="N124" s="12">
        <v>3671539410</v>
      </c>
      <c r="O124" s="12">
        <v>1944377046</v>
      </c>
      <c r="P124" s="12">
        <v>0</v>
      </c>
      <c r="Q124" s="12">
        <v>135399985</v>
      </c>
      <c r="R124" s="12">
        <v>1382105945</v>
      </c>
      <c r="S124" s="12">
        <v>77494392</v>
      </c>
      <c r="T124" s="12">
        <v>1606135121</v>
      </c>
      <c r="U124" s="12">
        <v>0</v>
      </c>
      <c r="V124" s="12">
        <v>2257322628</v>
      </c>
      <c r="W124" s="12">
        <v>899876721</v>
      </c>
      <c r="X124" s="12">
        <v>418099354</v>
      </c>
      <c r="Y124" s="12">
        <v>1210293274</v>
      </c>
      <c r="Z124" s="12">
        <v>0</v>
      </c>
      <c r="AA124" s="12">
        <v>8819721707</v>
      </c>
      <c r="AB124" s="12">
        <v>1229016316</v>
      </c>
      <c r="AC124" s="12">
        <v>7136009157</v>
      </c>
      <c r="AD124" s="12">
        <v>2991071353</v>
      </c>
      <c r="AE124" s="12">
        <v>892944640</v>
      </c>
      <c r="AF124" s="12">
        <v>2715953449</v>
      </c>
      <c r="AG124" s="12">
        <v>1089284790</v>
      </c>
      <c r="AH124" s="12">
        <v>1107070150</v>
      </c>
      <c r="AI124" s="12">
        <v>6314437</v>
      </c>
      <c r="AJ124" s="12">
        <v>36558252</v>
      </c>
      <c r="AK124" s="12">
        <v>0</v>
      </c>
      <c r="AL124" s="228">
        <v>52521009103</v>
      </c>
    </row>
    <row r="125" spans="1:38" s="25" customFormat="1" ht="14.4" x14ac:dyDescent="0.3">
      <c r="A125" s="68" t="s">
        <v>368</v>
      </c>
      <c r="B125" s="28" t="s">
        <v>147</v>
      </c>
      <c r="C125" s="12">
        <v>1549672</v>
      </c>
      <c r="D125" s="12">
        <v>0</v>
      </c>
      <c r="E125" s="12">
        <v>0</v>
      </c>
      <c r="F125" s="12">
        <v>0</v>
      </c>
      <c r="G125" s="12">
        <v>66715807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16383501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28">
        <v>84648980</v>
      </c>
    </row>
    <row r="126" spans="1:38" s="25" customFormat="1" ht="14.4" x14ac:dyDescent="0.3">
      <c r="A126" s="68" t="s">
        <v>369</v>
      </c>
      <c r="B126" s="28" t="s">
        <v>148</v>
      </c>
      <c r="C126" s="12">
        <v>12994363</v>
      </c>
      <c r="D126" s="12">
        <v>0</v>
      </c>
      <c r="E126" s="12">
        <v>1281020</v>
      </c>
      <c r="F126" s="12">
        <v>3045643</v>
      </c>
      <c r="G126" s="12">
        <v>36564756</v>
      </c>
      <c r="H126" s="12">
        <v>39905232</v>
      </c>
      <c r="I126" s="12">
        <v>0</v>
      </c>
      <c r="J126" s="12">
        <v>157917</v>
      </c>
      <c r="K126" s="12">
        <v>4163116</v>
      </c>
      <c r="L126" s="12">
        <v>3767464</v>
      </c>
      <c r="M126" s="12">
        <v>20067541</v>
      </c>
      <c r="N126" s="12">
        <v>40171235</v>
      </c>
      <c r="O126" s="12">
        <v>78002290</v>
      </c>
      <c r="P126" s="12">
        <v>0</v>
      </c>
      <c r="Q126" s="12">
        <v>4261613</v>
      </c>
      <c r="R126" s="12">
        <v>36842132</v>
      </c>
      <c r="S126" s="12">
        <v>580486</v>
      </c>
      <c r="T126" s="12">
        <v>28580365</v>
      </c>
      <c r="U126" s="12">
        <v>0</v>
      </c>
      <c r="V126" s="12">
        <v>53140606</v>
      </c>
      <c r="W126" s="12">
        <v>26861207</v>
      </c>
      <c r="X126" s="12">
        <v>674649</v>
      </c>
      <c r="Y126" s="12">
        <v>10744162</v>
      </c>
      <c r="Z126" s="12">
        <v>0</v>
      </c>
      <c r="AA126" s="12">
        <v>187967704</v>
      </c>
      <c r="AB126" s="12">
        <v>10726545</v>
      </c>
      <c r="AC126" s="12">
        <v>0</v>
      </c>
      <c r="AD126" s="12">
        <v>26228250</v>
      </c>
      <c r="AE126" s="12">
        <v>33299453</v>
      </c>
      <c r="AF126" s="12">
        <v>35419218</v>
      </c>
      <c r="AG126" s="12">
        <v>4590239</v>
      </c>
      <c r="AH126" s="12">
        <v>9306977</v>
      </c>
      <c r="AI126" s="12">
        <v>0</v>
      </c>
      <c r="AJ126" s="12">
        <v>0</v>
      </c>
      <c r="AK126" s="12">
        <v>0</v>
      </c>
      <c r="AL126" s="228">
        <v>709344183</v>
      </c>
    </row>
    <row r="127" spans="1:38" s="25" customFormat="1" ht="14.4" x14ac:dyDescent="0.3">
      <c r="A127" s="68" t="s">
        <v>370</v>
      </c>
      <c r="B127" s="28" t="s">
        <v>149</v>
      </c>
      <c r="C127" s="12">
        <v>1015589</v>
      </c>
      <c r="D127" s="12">
        <v>0</v>
      </c>
      <c r="E127" s="12">
        <v>0</v>
      </c>
      <c r="F127" s="12">
        <v>814670</v>
      </c>
      <c r="G127" s="12">
        <v>636322</v>
      </c>
      <c r="H127" s="12">
        <v>7594555</v>
      </c>
      <c r="I127" s="12">
        <v>0</v>
      </c>
      <c r="J127" s="12">
        <v>16682</v>
      </c>
      <c r="K127" s="12">
        <v>406661</v>
      </c>
      <c r="L127" s="12">
        <v>62569</v>
      </c>
      <c r="M127" s="12">
        <v>2013917</v>
      </c>
      <c r="N127" s="12">
        <v>2161934</v>
      </c>
      <c r="O127" s="12">
        <v>3293260</v>
      </c>
      <c r="P127" s="12">
        <v>0</v>
      </c>
      <c r="Q127" s="12">
        <v>343945</v>
      </c>
      <c r="R127" s="12">
        <v>2481522</v>
      </c>
      <c r="S127" s="12">
        <v>18563</v>
      </c>
      <c r="T127" s="12">
        <v>1982011</v>
      </c>
      <c r="U127" s="12">
        <v>0</v>
      </c>
      <c r="V127" s="12">
        <v>4490448</v>
      </c>
      <c r="W127" s="12">
        <v>651654</v>
      </c>
      <c r="X127" s="12">
        <v>145224</v>
      </c>
      <c r="Y127" s="12">
        <v>2627468</v>
      </c>
      <c r="Z127" s="12">
        <v>0</v>
      </c>
      <c r="AA127" s="12">
        <v>18227342</v>
      </c>
      <c r="AB127" s="12">
        <v>1200823</v>
      </c>
      <c r="AC127" s="12">
        <v>0</v>
      </c>
      <c r="AD127" s="12">
        <v>1547491</v>
      </c>
      <c r="AE127" s="12">
        <v>3876017</v>
      </c>
      <c r="AF127" s="12">
        <v>0</v>
      </c>
      <c r="AG127" s="12">
        <v>1197494</v>
      </c>
      <c r="AH127" s="12">
        <v>744320</v>
      </c>
      <c r="AI127" s="12">
        <v>0</v>
      </c>
      <c r="AJ127" s="12">
        <v>0</v>
      </c>
      <c r="AK127" s="12">
        <v>0</v>
      </c>
      <c r="AL127" s="228">
        <v>57550481</v>
      </c>
    </row>
    <row r="128" spans="1:38" s="25" customFormat="1" ht="14.4" x14ac:dyDescent="0.3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536767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8401289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23457087</v>
      </c>
      <c r="AE128" s="12">
        <v>0</v>
      </c>
      <c r="AF128" s="12">
        <v>1077925928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28">
        <v>1110321071</v>
      </c>
    </row>
    <row r="129" spans="1:38" s="25" customFormat="1" ht="14.4" x14ac:dyDescent="0.3">
      <c r="A129" s="68" t="s">
        <v>372</v>
      </c>
      <c r="B129" s="28" t="s">
        <v>151</v>
      </c>
      <c r="C129" s="12">
        <v>24577903</v>
      </c>
      <c r="D129" s="12">
        <v>0</v>
      </c>
      <c r="E129" s="12">
        <v>7534084</v>
      </c>
      <c r="F129" s="12">
        <v>911920</v>
      </c>
      <c r="G129" s="12">
        <v>45782473</v>
      </c>
      <c r="H129" s="12">
        <v>126501691</v>
      </c>
      <c r="I129" s="12">
        <v>0</v>
      </c>
      <c r="J129" s="12">
        <v>6800809</v>
      </c>
      <c r="K129" s="12">
        <v>28624105</v>
      </c>
      <c r="L129" s="12">
        <v>22694552</v>
      </c>
      <c r="M129" s="12">
        <v>207399530</v>
      </c>
      <c r="N129" s="12">
        <v>181930628</v>
      </c>
      <c r="O129" s="12">
        <v>205221494</v>
      </c>
      <c r="P129" s="12">
        <v>0</v>
      </c>
      <c r="Q129" s="12">
        <v>792669</v>
      </c>
      <c r="R129" s="12">
        <v>95617454</v>
      </c>
      <c r="S129" s="12">
        <v>0</v>
      </c>
      <c r="T129" s="12">
        <v>164499094</v>
      </c>
      <c r="U129" s="12">
        <v>0</v>
      </c>
      <c r="V129" s="12">
        <v>156559013</v>
      </c>
      <c r="W129" s="12">
        <v>51045109</v>
      </c>
      <c r="X129" s="12">
        <v>265904</v>
      </c>
      <c r="Y129" s="12">
        <v>19478419</v>
      </c>
      <c r="Z129" s="12">
        <v>0</v>
      </c>
      <c r="AA129" s="12">
        <v>726807269</v>
      </c>
      <c r="AB129" s="12">
        <v>301786912</v>
      </c>
      <c r="AC129" s="12">
        <v>0</v>
      </c>
      <c r="AD129" s="12">
        <v>161250387</v>
      </c>
      <c r="AE129" s="12">
        <v>14885678</v>
      </c>
      <c r="AF129" s="12">
        <v>274090283</v>
      </c>
      <c r="AG129" s="12">
        <v>49407179</v>
      </c>
      <c r="AH129" s="12">
        <v>133075833</v>
      </c>
      <c r="AI129" s="12">
        <v>5108</v>
      </c>
      <c r="AJ129" s="12">
        <v>231272867</v>
      </c>
      <c r="AK129" s="12">
        <v>710017</v>
      </c>
      <c r="AL129" s="228">
        <v>3239528384</v>
      </c>
    </row>
    <row r="130" spans="1:38" s="25" customFormat="1" ht="14.4" x14ac:dyDescent="0.3">
      <c r="A130" s="68" t="s">
        <v>373</v>
      </c>
      <c r="B130" s="28" t="s">
        <v>152</v>
      </c>
      <c r="C130" s="12">
        <v>681788937</v>
      </c>
      <c r="D130" s="12">
        <v>1027384</v>
      </c>
      <c r="E130" s="12">
        <v>4851336</v>
      </c>
      <c r="F130" s="12">
        <v>2479500</v>
      </c>
      <c r="G130" s="12">
        <v>7085648</v>
      </c>
      <c r="H130" s="12">
        <v>40908189</v>
      </c>
      <c r="I130" s="12">
        <v>1027384</v>
      </c>
      <c r="J130" s="12">
        <v>1247542</v>
      </c>
      <c r="K130" s="12">
        <v>3602389</v>
      </c>
      <c r="L130" s="12">
        <v>5039917</v>
      </c>
      <c r="M130" s="12">
        <v>32812456</v>
      </c>
      <c r="N130" s="12">
        <v>45007344</v>
      </c>
      <c r="O130" s="12">
        <v>22140380</v>
      </c>
      <c r="P130" s="12">
        <v>1027548</v>
      </c>
      <c r="Q130" s="12">
        <v>2501503</v>
      </c>
      <c r="R130" s="12">
        <v>14717691</v>
      </c>
      <c r="S130" s="12">
        <v>1403928</v>
      </c>
      <c r="T130" s="12">
        <v>9323267</v>
      </c>
      <c r="U130" s="12">
        <v>0</v>
      </c>
      <c r="V130" s="12">
        <v>45412903</v>
      </c>
      <c r="W130" s="12">
        <v>5553745</v>
      </c>
      <c r="X130" s="12">
        <v>1647407</v>
      </c>
      <c r="Y130" s="12">
        <v>3295523</v>
      </c>
      <c r="Z130" s="12">
        <v>1027384</v>
      </c>
      <c r="AA130" s="12">
        <v>81441445</v>
      </c>
      <c r="AB130" s="12">
        <v>3325938</v>
      </c>
      <c r="AC130" s="12">
        <v>0</v>
      </c>
      <c r="AD130" s="12">
        <v>23123158</v>
      </c>
      <c r="AE130" s="12">
        <v>4796807</v>
      </c>
      <c r="AF130" s="12">
        <v>329874582</v>
      </c>
      <c r="AG130" s="12">
        <v>14925875</v>
      </c>
      <c r="AH130" s="12">
        <v>2186777</v>
      </c>
      <c r="AI130" s="12">
        <v>1091592</v>
      </c>
      <c r="AJ130" s="12">
        <v>1027384</v>
      </c>
      <c r="AK130" s="12">
        <v>0</v>
      </c>
      <c r="AL130" s="228">
        <v>1396722863</v>
      </c>
    </row>
    <row r="131" spans="1:38" s="25" customFormat="1" ht="14.4" x14ac:dyDescent="0.3">
      <c r="A131" s="68" t="s">
        <v>374</v>
      </c>
      <c r="B131" s="28" t="s">
        <v>153</v>
      </c>
      <c r="C131" s="12">
        <v>7292964</v>
      </c>
      <c r="D131" s="12">
        <v>0</v>
      </c>
      <c r="E131" s="12">
        <v>0</v>
      </c>
      <c r="F131" s="12">
        <v>0</v>
      </c>
      <c r="G131" s="12">
        <v>264061</v>
      </c>
      <c r="H131" s="12">
        <v>101362291</v>
      </c>
      <c r="I131" s="12">
        <v>0</v>
      </c>
      <c r="J131" s="12">
        <v>92306</v>
      </c>
      <c r="K131" s="12">
        <v>0</v>
      </c>
      <c r="L131" s="12">
        <v>187595</v>
      </c>
      <c r="M131" s="12">
        <v>23486026</v>
      </c>
      <c r="N131" s="12">
        <v>20545301</v>
      </c>
      <c r="O131" s="12">
        <v>6503383</v>
      </c>
      <c r="P131" s="12">
        <v>0</v>
      </c>
      <c r="Q131" s="12">
        <v>302891</v>
      </c>
      <c r="R131" s="12">
        <v>0</v>
      </c>
      <c r="S131" s="12">
        <v>0</v>
      </c>
      <c r="T131" s="12">
        <v>1922565</v>
      </c>
      <c r="U131" s="12">
        <v>0</v>
      </c>
      <c r="V131" s="12">
        <v>15515584</v>
      </c>
      <c r="W131" s="12">
        <v>0</v>
      </c>
      <c r="X131" s="12">
        <v>0</v>
      </c>
      <c r="Y131" s="12">
        <v>1714219</v>
      </c>
      <c r="Z131" s="12">
        <v>0</v>
      </c>
      <c r="AA131" s="12">
        <v>11664012</v>
      </c>
      <c r="AB131" s="12">
        <v>0</v>
      </c>
      <c r="AC131" s="12">
        <v>0</v>
      </c>
      <c r="AD131" s="12">
        <v>1954754</v>
      </c>
      <c r="AE131" s="12">
        <v>5321424</v>
      </c>
      <c r="AF131" s="12">
        <v>121946295</v>
      </c>
      <c r="AG131" s="12">
        <v>3197930</v>
      </c>
      <c r="AH131" s="12">
        <v>5013598</v>
      </c>
      <c r="AI131" s="12">
        <v>0</v>
      </c>
      <c r="AJ131" s="12">
        <v>0</v>
      </c>
      <c r="AK131" s="12">
        <v>0</v>
      </c>
      <c r="AL131" s="228">
        <v>328287199</v>
      </c>
    </row>
    <row r="132" spans="1:38" s="25" customFormat="1" ht="14.4" x14ac:dyDescent="0.3">
      <c r="A132" s="68" t="s">
        <v>375</v>
      </c>
      <c r="B132" s="28" t="s">
        <v>154</v>
      </c>
      <c r="C132" s="12">
        <v>56941229</v>
      </c>
      <c r="D132" s="12">
        <v>0</v>
      </c>
      <c r="E132" s="12">
        <v>460000</v>
      </c>
      <c r="F132" s="12">
        <v>192233</v>
      </c>
      <c r="G132" s="12">
        <v>1187487</v>
      </c>
      <c r="H132" s="12">
        <v>149784738</v>
      </c>
      <c r="I132" s="12">
        <v>0</v>
      </c>
      <c r="J132" s="12">
        <v>3099</v>
      </c>
      <c r="K132" s="12">
        <v>357132</v>
      </c>
      <c r="L132" s="12">
        <v>577541</v>
      </c>
      <c r="M132" s="12">
        <v>169360576</v>
      </c>
      <c r="N132" s="12">
        <v>68512947</v>
      </c>
      <c r="O132" s="12">
        <v>101505311</v>
      </c>
      <c r="P132" s="12">
        <v>0</v>
      </c>
      <c r="Q132" s="12">
        <v>1277107</v>
      </c>
      <c r="R132" s="12">
        <v>245822746</v>
      </c>
      <c r="S132" s="12">
        <v>15000</v>
      </c>
      <c r="T132" s="12">
        <v>54775371</v>
      </c>
      <c r="U132" s="12">
        <v>0</v>
      </c>
      <c r="V132" s="12">
        <v>86483205</v>
      </c>
      <c r="W132" s="12">
        <v>1371965</v>
      </c>
      <c r="X132" s="12">
        <v>122975</v>
      </c>
      <c r="Y132" s="12">
        <v>3099509</v>
      </c>
      <c r="Z132" s="12">
        <v>0</v>
      </c>
      <c r="AA132" s="12">
        <v>352854104</v>
      </c>
      <c r="AB132" s="12">
        <v>329274723</v>
      </c>
      <c r="AC132" s="12">
        <v>0</v>
      </c>
      <c r="AD132" s="12">
        <v>60927260</v>
      </c>
      <c r="AE132" s="12">
        <v>12489466</v>
      </c>
      <c r="AF132" s="12">
        <v>36489849</v>
      </c>
      <c r="AG132" s="12">
        <v>92106734</v>
      </c>
      <c r="AH132" s="12">
        <v>1285080</v>
      </c>
      <c r="AI132" s="12">
        <v>0</v>
      </c>
      <c r="AJ132" s="12">
        <v>0</v>
      </c>
      <c r="AK132" s="12">
        <v>0</v>
      </c>
      <c r="AL132" s="228">
        <v>1827277387</v>
      </c>
    </row>
    <row r="133" spans="1:38" s="25" customFormat="1" ht="14.4" x14ac:dyDescent="0.3">
      <c r="A133" s="68" t="s">
        <v>376</v>
      </c>
      <c r="B133" s="28" t="s">
        <v>155</v>
      </c>
      <c r="C133" s="12">
        <v>193328987</v>
      </c>
      <c r="D133" s="12">
        <v>0</v>
      </c>
      <c r="E133" s="12">
        <v>0</v>
      </c>
      <c r="F133" s="12">
        <v>0</v>
      </c>
      <c r="G133" s="12">
        <v>390003</v>
      </c>
      <c r="H133" s="12">
        <v>113471983</v>
      </c>
      <c r="I133" s="12">
        <v>0</v>
      </c>
      <c r="J133" s="12">
        <v>37972</v>
      </c>
      <c r="K133" s="12">
        <v>0</v>
      </c>
      <c r="L133" s="12">
        <v>0</v>
      </c>
      <c r="M133" s="12">
        <v>380505</v>
      </c>
      <c r="N133" s="12">
        <v>17619380</v>
      </c>
      <c r="O133" s="12">
        <v>10539282</v>
      </c>
      <c r="P133" s="12">
        <v>0</v>
      </c>
      <c r="Q133" s="12">
        <v>0</v>
      </c>
      <c r="R133" s="12">
        <v>313617</v>
      </c>
      <c r="S133" s="12">
        <v>0</v>
      </c>
      <c r="T133" s="12">
        <v>0</v>
      </c>
      <c r="U133" s="12">
        <v>0</v>
      </c>
      <c r="V133" s="12">
        <v>7860419</v>
      </c>
      <c r="W133" s="12">
        <v>0</v>
      </c>
      <c r="X133" s="12">
        <v>0</v>
      </c>
      <c r="Y133" s="12">
        <v>145078</v>
      </c>
      <c r="Z133" s="12">
        <v>0</v>
      </c>
      <c r="AA133" s="12">
        <v>11419294</v>
      </c>
      <c r="AB133" s="12">
        <v>600507</v>
      </c>
      <c r="AC133" s="12">
        <v>0</v>
      </c>
      <c r="AD133" s="12">
        <v>3588995</v>
      </c>
      <c r="AE133" s="12">
        <v>0</v>
      </c>
      <c r="AF133" s="12">
        <v>2906247</v>
      </c>
      <c r="AG133" s="12">
        <v>120202231</v>
      </c>
      <c r="AH133" s="12">
        <v>7375057</v>
      </c>
      <c r="AI133" s="12">
        <v>0</v>
      </c>
      <c r="AJ133" s="12">
        <v>0</v>
      </c>
      <c r="AK133" s="12">
        <v>0</v>
      </c>
      <c r="AL133" s="228">
        <v>490179557</v>
      </c>
    </row>
    <row r="134" spans="1:38" s="25" customFormat="1" ht="14.4" x14ac:dyDescent="0.3">
      <c r="A134" s="68" t="s">
        <v>377</v>
      </c>
      <c r="B134" s="28" t="s">
        <v>70</v>
      </c>
      <c r="C134" s="12">
        <v>1210757</v>
      </c>
      <c r="D134" s="12">
        <v>0</v>
      </c>
      <c r="E134" s="12">
        <v>0</v>
      </c>
      <c r="F134" s="12">
        <v>58503</v>
      </c>
      <c r="G134" s="12">
        <v>1476375</v>
      </c>
      <c r="H134" s="12">
        <v>21354514</v>
      </c>
      <c r="I134" s="12">
        <v>0</v>
      </c>
      <c r="J134" s="12">
        <v>0</v>
      </c>
      <c r="K134" s="12">
        <v>579452</v>
      </c>
      <c r="L134" s="12">
        <v>27195</v>
      </c>
      <c r="M134" s="12">
        <v>4703718</v>
      </c>
      <c r="N134" s="12">
        <v>9368201</v>
      </c>
      <c r="O134" s="12">
        <v>267990280</v>
      </c>
      <c r="P134" s="12">
        <v>0</v>
      </c>
      <c r="Q134" s="12">
        <v>0</v>
      </c>
      <c r="R134" s="12">
        <v>6848146</v>
      </c>
      <c r="S134" s="12">
        <v>0</v>
      </c>
      <c r="T134" s="12">
        <v>21026966</v>
      </c>
      <c r="U134" s="12">
        <v>0</v>
      </c>
      <c r="V134" s="12">
        <v>517203</v>
      </c>
      <c r="W134" s="12">
        <v>2350923</v>
      </c>
      <c r="X134" s="12">
        <v>120780</v>
      </c>
      <c r="Y134" s="12">
        <v>2488067</v>
      </c>
      <c r="Z134" s="12">
        <v>0</v>
      </c>
      <c r="AA134" s="12">
        <v>227796488</v>
      </c>
      <c r="AB134" s="12">
        <v>19960128</v>
      </c>
      <c r="AC134" s="12">
        <v>0</v>
      </c>
      <c r="AD134" s="12">
        <v>19991091</v>
      </c>
      <c r="AE134" s="12">
        <v>0</v>
      </c>
      <c r="AF134" s="12">
        <v>37862414</v>
      </c>
      <c r="AG134" s="12">
        <v>13316627</v>
      </c>
      <c r="AH134" s="12">
        <v>25051319</v>
      </c>
      <c r="AI134" s="12">
        <v>0</v>
      </c>
      <c r="AJ134" s="12">
        <v>11902</v>
      </c>
      <c r="AK134" s="12">
        <v>4164245</v>
      </c>
      <c r="AL134" s="228">
        <v>688275294</v>
      </c>
    </row>
    <row r="135" spans="1:38" s="25" customFormat="1" ht="14.4" x14ac:dyDescent="0.3">
      <c r="A135" s="108" t="s">
        <v>378</v>
      </c>
      <c r="B135" s="109" t="s">
        <v>162</v>
      </c>
      <c r="C135" s="107">
        <v>4562409837</v>
      </c>
      <c r="D135" s="107">
        <v>1027384</v>
      </c>
      <c r="E135" s="107">
        <v>38179809</v>
      </c>
      <c r="F135" s="107">
        <v>280284283</v>
      </c>
      <c r="G135" s="107">
        <v>1984059511</v>
      </c>
      <c r="H135" s="107">
        <v>5339907082</v>
      </c>
      <c r="I135" s="107">
        <v>5156593</v>
      </c>
      <c r="J135" s="107">
        <v>357648721</v>
      </c>
      <c r="K135" s="107">
        <v>1237902216</v>
      </c>
      <c r="L135" s="107">
        <v>81528327</v>
      </c>
      <c r="M135" s="107">
        <v>2507620855</v>
      </c>
      <c r="N135" s="107">
        <v>4320562102</v>
      </c>
      <c r="O135" s="107">
        <v>2942865264</v>
      </c>
      <c r="P135" s="107">
        <v>1232060</v>
      </c>
      <c r="Q135" s="107">
        <v>163723482</v>
      </c>
      <c r="R135" s="107">
        <v>1919737477</v>
      </c>
      <c r="S135" s="107">
        <v>84013531</v>
      </c>
      <c r="T135" s="107">
        <v>2810710226</v>
      </c>
      <c r="U135" s="107">
        <v>0</v>
      </c>
      <c r="V135" s="107">
        <v>2880850217</v>
      </c>
      <c r="W135" s="107">
        <v>1037706286</v>
      </c>
      <c r="X135" s="107">
        <v>438577200</v>
      </c>
      <c r="Y135" s="107">
        <v>1307444102</v>
      </c>
      <c r="Z135" s="107">
        <v>1027384</v>
      </c>
      <c r="AA135" s="107">
        <v>11158455381</v>
      </c>
      <c r="AB135" s="107">
        <v>2083146889</v>
      </c>
      <c r="AC135" s="107">
        <v>7136009157</v>
      </c>
      <c r="AD135" s="107">
        <v>3465835929</v>
      </c>
      <c r="AE135" s="107">
        <v>1013884039</v>
      </c>
      <c r="AF135" s="107">
        <v>4880009433</v>
      </c>
      <c r="AG135" s="107">
        <v>1458956494</v>
      </c>
      <c r="AH135" s="107">
        <v>1348606422</v>
      </c>
      <c r="AI135" s="107">
        <v>7411137</v>
      </c>
      <c r="AJ135" s="107">
        <v>268870405</v>
      </c>
      <c r="AK135" s="107">
        <v>7616723</v>
      </c>
      <c r="AL135" s="235">
        <v>67132975958</v>
      </c>
    </row>
    <row r="136" spans="1:38" s="25" customFormat="1" ht="14.4" x14ac:dyDescent="0.3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80000</v>
      </c>
      <c r="G136" s="12">
        <v>5000</v>
      </c>
      <c r="H136" s="12">
        <v>0</v>
      </c>
      <c r="I136" s="12">
        <v>1347407</v>
      </c>
      <c r="J136" s="12">
        <v>0</v>
      </c>
      <c r="K136" s="12">
        <v>1053801</v>
      </c>
      <c r="L136" s="12">
        <v>2347487</v>
      </c>
      <c r="M136" s="12">
        <v>1886250</v>
      </c>
      <c r="N136" s="12">
        <v>2677424</v>
      </c>
      <c r="O136" s="12">
        <v>4337579</v>
      </c>
      <c r="P136" s="12">
        <v>2646134</v>
      </c>
      <c r="Q136" s="12">
        <v>0</v>
      </c>
      <c r="R136" s="12">
        <v>876685</v>
      </c>
      <c r="S136" s="12">
        <v>0</v>
      </c>
      <c r="T136" s="12">
        <v>0</v>
      </c>
      <c r="U136" s="12">
        <v>0</v>
      </c>
      <c r="V136" s="12">
        <v>10318060</v>
      </c>
      <c r="W136" s="12">
        <v>0</v>
      </c>
      <c r="X136" s="12">
        <v>0</v>
      </c>
      <c r="Y136" s="12">
        <v>355742</v>
      </c>
      <c r="Z136" s="12">
        <v>72041</v>
      </c>
      <c r="AA136" s="12">
        <v>0</v>
      </c>
      <c r="AB136" s="12">
        <v>0</v>
      </c>
      <c r="AC136" s="12">
        <v>498725378</v>
      </c>
      <c r="AD136" s="12">
        <v>185070</v>
      </c>
      <c r="AE136" s="12">
        <v>0</v>
      </c>
      <c r="AF136" s="12">
        <v>169638</v>
      </c>
      <c r="AG136" s="12">
        <v>0</v>
      </c>
      <c r="AH136" s="12">
        <v>16407</v>
      </c>
      <c r="AI136" s="12">
        <v>0</v>
      </c>
      <c r="AJ136" s="12">
        <v>0</v>
      </c>
      <c r="AK136" s="12">
        <v>0</v>
      </c>
      <c r="AL136" s="228">
        <v>527100103</v>
      </c>
    </row>
    <row r="137" spans="1:38" s="25" customFormat="1" ht="14.4" x14ac:dyDescent="0.3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682294</v>
      </c>
      <c r="H137" s="12">
        <v>0</v>
      </c>
      <c r="I137" s="12">
        <v>953317</v>
      </c>
      <c r="J137" s="12">
        <v>0</v>
      </c>
      <c r="K137" s="12">
        <v>961810</v>
      </c>
      <c r="L137" s="12">
        <v>0</v>
      </c>
      <c r="M137" s="12">
        <v>2521307</v>
      </c>
      <c r="N137" s="12">
        <v>2422602</v>
      </c>
      <c r="O137" s="12">
        <v>915896</v>
      </c>
      <c r="P137" s="12">
        <v>9232805</v>
      </c>
      <c r="Q137" s="12">
        <v>0</v>
      </c>
      <c r="R137" s="12">
        <v>933536</v>
      </c>
      <c r="S137" s="12">
        <v>0</v>
      </c>
      <c r="T137" s="12">
        <v>0</v>
      </c>
      <c r="U137" s="12">
        <v>0</v>
      </c>
      <c r="V137" s="12">
        <v>2059016</v>
      </c>
      <c r="W137" s="12">
        <v>0</v>
      </c>
      <c r="X137" s="12">
        <v>0</v>
      </c>
      <c r="Y137" s="12">
        <v>167693</v>
      </c>
      <c r="Z137" s="12">
        <v>0</v>
      </c>
      <c r="AA137" s="12">
        <v>0</v>
      </c>
      <c r="AB137" s="12">
        <v>0</v>
      </c>
      <c r="AC137" s="12">
        <v>250851543</v>
      </c>
      <c r="AD137" s="12">
        <v>679286</v>
      </c>
      <c r="AE137" s="12">
        <v>0</v>
      </c>
      <c r="AF137" s="12">
        <v>2889633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28">
        <v>275270738</v>
      </c>
    </row>
    <row r="138" spans="1:38" s="25" customFormat="1" ht="14.4" x14ac:dyDescent="0.3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168000</v>
      </c>
      <c r="G138" s="12">
        <v>0</v>
      </c>
      <c r="H138" s="12">
        <v>0</v>
      </c>
      <c r="I138" s="12">
        <v>182440</v>
      </c>
      <c r="J138" s="12">
        <v>0</v>
      </c>
      <c r="K138" s="12">
        <v>2897054</v>
      </c>
      <c r="L138" s="12">
        <v>31648</v>
      </c>
      <c r="M138" s="12">
        <v>281784</v>
      </c>
      <c r="N138" s="12">
        <v>1797497</v>
      </c>
      <c r="O138" s="12">
        <v>68261535</v>
      </c>
      <c r="P138" s="12">
        <v>263365</v>
      </c>
      <c r="Q138" s="12">
        <v>0</v>
      </c>
      <c r="R138" s="12">
        <v>12500</v>
      </c>
      <c r="S138" s="12">
        <v>0</v>
      </c>
      <c r="T138" s="12">
        <v>0</v>
      </c>
      <c r="U138" s="12">
        <v>0</v>
      </c>
      <c r="V138" s="12">
        <v>1368159</v>
      </c>
      <c r="W138" s="12">
        <v>0</v>
      </c>
      <c r="X138" s="12">
        <v>0</v>
      </c>
      <c r="Y138" s="12">
        <v>53804</v>
      </c>
      <c r="Z138" s="12">
        <v>107184</v>
      </c>
      <c r="AA138" s="12">
        <v>0</v>
      </c>
      <c r="AB138" s="12">
        <v>0</v>
      </c>
      <c r="AC138" s="12">
        <v>1013480</v>
      </c>
      <c r="AD138" s="12">
        <v>403474</v>
      </c>
      <c r="AE138" s="12">
        <v>0</v>
      </c>
      <c r="AF138" s="12">
        <v>924691</v>
      </c>
      <c r="AG138" s="12">
        <v>340911</v>
      </c>
      <c r="AH138" s="12">
        <v>0</v>
      </c>
      <c r="AI138" s="12">
        <v>0</v>
      </c>
      <c r="AJ138" s="12">
        <v>0</v>
      </c>
      <c r="AK138" s="12">
        <v>0</v>
      </c>
      <c r="AL138" s="228">
        <v>78107526</v>
      </c>
    </row>
    <row r="139" spans="1:38" s="25" customFormat="1" ht="14.4" x14ac:dyDescent="0.3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2604056</v>
      </c>
      <c r="G139" s="12">
        <v>67312272</v>
      </c>
      <c r="H139" s="12">
        <v>0</v>
      </c>
      <c r="I139" s="12">
        <v>101391334</v>
      </c>
      <c r="J139" s="12">
        <v>0</v>
      </c>
      <c r="K139" s="12">
        <v>175885399</v>
      </c>
      <c r="L139" s="12">
        <v>12669114</v>
      </c>
      <c r="M139" s="12">
        <v>36861687</v>
      </c>
      <c r="N139" s="12">
        <v>204379910</v>
      </c>
      <c r="O139" s="12">
        <v>38668196</v>
      </c>
      <c r="P139" s="12">
        <v>76454598</v>
      </c>
      <c r="Q139" s="12">
        <v>0</v>
      </c>
      <c r="R139" s="12">
        <v>27402712</v>
      </c>
      <c r="S139" s="12">
        <v>0</v>
      </c>
      <c r="T139" s="12">
        <v>0</v>
      </c>
      <c r="U139" s="12">
        <v>0</v>
      </c>
      <c r="V139" s="12">
        <v>150577574</v>
      </c>
      <c r="W139" s="12">
        <v>1080000</v>
      </c>
      <c r="X139" s="12">
        <v>11387</v>
      </c>
      <c r="Y139" s="12">
        <v>19259796</v>
      </c>
      <c r="Z139" s="12">
        <v>3156267</v>
      </c>
      <c r="AA139" s="12">
        <v>0</v>
      </c>
      <c r="AB139" s="12">
        <v>116344</v>
      </c>
      <c r="AC139" s="12">
        <v>977723731</v>
      </c>
      <c r="AD139" s="12">
        <v>86140650</v>
      </c>
      <c r="AE139" s="12">
        <v>0</v>
      </c>
      <c r="AF139" s="12">
        <v>36203064</v>
      </c>
      <c r="AG139" s="12">
        <v>6828346</v>
      </c>
      <c r="AH139" s="12">
        <v>8144588</v>
      </c>
      <c r="AI139" s="12">
        <v>0</v>
      </c>
      <c r="AJ139" s="12">
        <v>0</v>
      </c>
      <c r="AK139" s="12">
        <v>0</v>
      </c>
      <c r="AL139" s="228">
        <v>2032871025</v>
      </c>
    </row>
    <row r="140" spans="1:38" s="25" customFormat="1" ht="14.4" x14ac:dyDescent="0.3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110544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28">
        <v>110544</v>
      </c>
    </row>
    <row r="141" spans="1:38" s="25" customFormat="1" ht="14.4" x14ac:dyDescent="0.3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1894575</v>
      </c>
      <c r="H141" s="12">
        <v>0</v>
      </c>
      <c r="I141" s="12">
        <v>366832</v>
      </c>
      <c r="J141" s="12">
        <v>0</v>
      </c>
      <c r="K141" s="12">
        <v>862094</v>
      </c>
      <c r="L141" s="12">
        <v>0</v>
      </c>
      <c r="M141" s="12">
        <v>135915</v>
      </c>
      <c r="N141" s="12">
        <v>1565503</v>
      </c>
      <c r="O141" s="12">
        <v>748605</v>
      </c>
      <c r="P141" s="12">
        <v>237802</v>
      </c>
      <c r="Q141" s="12">
        <v>0</v>
      </c>
      <c r="R141" s="12">
        <v>58304</v>
      </c>
      <c r="S141" s="12">
        <v>0</v>
      </c>
      <c r="T141" s="12">
        <v>0</v>
      </c>
      <c r="U141" s="12">
        <v>0</v>
      </c>
      <c r="V141" s="12">
        <v>1452884</v>
      </c>
      <c r="W141" s="12">
        <v>0</v>
      </c>
      <c r="X141" s="12">
        <v>0</v>
      </c>
      <c r="Y141" s="12">
        <v>822247</v>
      </c>
      <c r="Z141" s="12">
        <v>28500</v>
      </c>
      <c r="AA141" s="12">
        <v>0</v>
      </c>
      <c r="AB141" s="12">
        <v>0</v>
      </c>
      <c r="AC141" s="12">
        <v>4681950</v>
      </c>
      <c r="AD141" s="12">
        <v>61343</v>
      </c>
      <c r="AE141" s="12">
        <v>0</v>
      </c>
      <c r="AF141" s="12">
        <v>18777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28">
        <v>12935331</v>
      </c>
    </row>
    <row r="142" spans="1:38" s="25" customFormat="1" ht="14.4" x14ac:dyDescent="0.3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22761</v>
      </c>
      <c r="G142" s="12">
        <v>0</v>
      </c>
      <c r="H142" s="12">
        <v>0</v>
      </c>
      <c r="I142" s="12">
        <v>170846</v>
      </c>
      <c r="J142" s="12">
        <v>0</v>
      </c>
      <c r="K142" s="12">
        <v>63000</v>
      </c>
      <c r="L142" s="12">
        <v>0</v>
      </c>
      <c r="M142" s="12">
        <v>0</v>
      </c>
      <c r="N142" s="12">
        <v>138813</v>
      </c>
      <c r="O142" s="12">
        <v>39988</v>
      </c>
      <c r="P142" s="12">
        <v>13162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418980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747690</v>
      </c>
      <c r="AD142" s="12">
        <v>0</v>
      </c>
      <c r="AE142" s="12">
        <v>0</v>
      </c>
      <c r="AF142" s="12">
        <v>0</v>
      </c>
      <c r="AG142" s="12">
        <v>4890</v>
      </c>
      <c r="AH142" s="12">
        <v>13071</v>
      </c>
      <c r="AI142" s="12">
        <v>0</v>
      </c>
      <c r="AJ142" s="12">
        <v>0</v>
      </c>
      <c r="AK142" s="12">
        <v>0</v>
      </c>
      <c r="AL142" s="228">
        <v>1633201</v>
      </c>
    </row>
    <row r="143" spans="1:38" s="25" customFormat="1" ht="14.4" x14ac:dyDescent="0.3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8561809</v>
      </c>
      <c r="AD143" s="12">
        <v>0</v>
      </c>
      <c r="AE143" s="12">
        <v>0</v>
      </c>
      <c r="AF143" s="12">
        <v>7061879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28">
        <v>15623688</v>
      </c>
    </row>
    <row r="144" spans="1:38" s="25" customFormat="1" ht="14.4" x14ac:dyDescent="0.3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974910</v>
      </c>
      <c r="H144" s="12">
        <v>0</v>
      </c>
      <c r="I144" s="12">
        <v>126349</v>
      </c>
      <c r="J144" s="12">
        <v>0</v>
      </c>
      <c r="K144" s="12">
        <v>913591</v>
      </c>
      <c r="L144" s="12">
        <v>0</v>
      </c>
      <c r="M144" s="12">
        <v>3163238</v>
      </c>
      <c r="N144" s="12">
        <v>14312667</v>
      </c>
      <c r="O144" s="12">
        <v>964270</v>
      </c>
      <c r="P144" s="12">
        <v>8496059</v>
      </c>
      <c r="Q144" s="12">
        <v>0</v>
      </c>
      <c r="R144" s="12">
        <v>1040249</v>
      </c>
      <c r="S144" s="12">
        <v>0</v>
      </c>
      <c r="T144" s="12">
        <v>0</v>
      </c>
      <c r="U144" s="12">
        <v>0</v>
      </c>
      <c r="V144" s="12">
        <v>3566484</v>
      </c>
      <c r="W144" s="12">
        <v>0</v>
      </c>
      <c r="X144" s="12">
        <v>0</v>
      </c>
      <c r="Y144" s="12">
        <v>207060</v>
      </c>
      <c r="Z144" s="12">
        <v>0</v>
      </c>
      <c r="AA144" s="12">
        <v>0</v>
      </c>
      <c r="AB144" s="12">
        <v>75500</v>
      </c>
      <c r="AC144" s="12">
        <v>554182424</v>
      </c>
      <c r="AD144" s="12">
        <v>1346854</v>
      </c>
      <c r="AE144" s="12">
        <v>0</v>
      </c>
      <c r="AF144" s="12">
        <v>3005652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28">
        <v>592375307</v>
      </c>
    </row>
    <row r="145" spans="1:38" s="25" customFormat="1" ht="14.4" x14ac:dyDescent="0.3">
      <c r="A145" s="68" t="s">
        <v>388</v>
      </c>
      <c r="B145" s="28" t="s">
        <v>152</v>
      </c>
      <c r="C145" s="12">
        <v>0</v>
      </c>
      <c r="D145" s="12">
        <v>68503</v>
      </c>
      <c r="E145" s="12">
        <v>68503</v>
      </c>
      <c r="F145" s="12">
        <v>68503</v>
      </c>
      <c r="G145" s="12">
        <v>82601</v>
      </c>
      <c r="H145" s="12">
        <v>68503</v>
      </c>
      <c r="I145" s="12">
        <v>644236</v>
      </c>
      <c r="J145" s="12">
        <v>68503</v>
      </c>
      <c r="K145" s="12">
        <v>1488491</v>
      </c>
      <c r="L145" s="12">
        <v>68503</v>
      </c>
      <c r="M145" s="12">
        <v>314714</v>
      </c>
      <c r="N145" s="12">
        <v>2131095</v>
      </c>
      <c r="O145" s="12">
        <v>618403</v>
      </c>
      <c r="P145" s="12">
        <v>777055</v>
      </c>
      <c r="Q145" s="12">
        <v>68503</v>
      </c>
      <c r="R145" s="12">
        <v>188965</v>
      </c>
      <c r="S145" s="12">
        <v>68503</v>
      </c>
      <c r="T145" s="12">
        <v>0</v>
      </c>
      <c r="U145" s="12">
        <v>0</v>
      </c>
      <c r="V145" s="12">
        <v>1151205</v>
      </c>
      <c r="W145" s="12">
        <v>68503</v>
      </c>
      <c r="X145" s="12">
        <v>68503</v>
      </c>
      <c r="Y145" s="12">
        <v>68503</v>
      </c>
      <c r="Z145" s="12">
        <v>68503</v>
      </c>
      <c r="AA145" s="12">
        <v>68503</v>
      </c>
      <c r="AB145" s="12">
        <v>68503</v>
      </c>
      <c r="AC145" s="12">
        <v>4714544</v>
      </c>
      <c r="AD145" s="12">
        <v>295862</v>
      </c>
      <c r="AE145" s="12">
        <v>68503</v>
      </c>
      <c r="AF145" s="12">
        <v>6108287</v>
      </c>
      <c r="AG145" s="12">
        <v>68503</v>
      </c>
      <c r="AH145" s="12">
        <v>68503</v>
      </c>
      <c r="AI145" s="12">
        <v>137006</v>
      </c>
      <c r="AJ145" s="12">
        <v>68503</v>
      </c>
      <c r="AK145" s="12">
        <v>0</v>
      </c>
      <c r="AL145" s="228">
        <v>19885518</v>
      </c>
    </row>
    <row r="146" spans="1:38" s="25" customFormat="1" ht="14.4" x14ac:dyDescent="0.3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454065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41609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1446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28">
        <v>497120</v>
      </c>
    </row>
    <row r="147" spans="1:38" s="25" customFormat="1" ht="14.4" x14ac:dyDescent="0.3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204743</v>
      </c>
      <c r="J147" s="12">
        <v>0</v>
      </c>
      <c r="K147" s="12">
        <v>0</v>
      </c>
      <c r="L147" s="12">
        <v>0</v>
      </c>
      <c r="M147" s="12">
        <v>1958259</v>
      </c>
      <c r="N147" s="12">
        <v>296211</v>
      </c>
      <c r="O147" s="12">
        <v>3986335</v>
      </c>
      <c r="P147" s="12">
        <v>294632</v>
      </c>
      <c r="Q147" s="12">
        <v>0</v>
      </c>
      <c r="R147" s="12">
        <v>1802446</v>
      </c>
      <c r="S147" s="12">
        <v>0</v>
      </c>
      <c r="T147" s="12">
        <v>0</v>
      </c>
      <c r="U147" s="12">
        <v>0</v>
      </c>
      <c r="V147" s="12">
        <v>2453716</v>
      </c>
      <c r="W147" s="12">
        <v>0</v>
      </c>
      <c r="X147" s="12">
        <v>0</v>
      </c>
      <c r="Y147" s="12">
        <v>0</v>
      </c>
      <c r="Z147" s="12">
        <v>47600</v>
      </c>
      <c r="AA147" s="12">
        <v>0</v>
      </c>
      <c r="AB147" s="12">
        <v>0</v>
      </c>
      <c r="AC147" s="12">
        <v>3081617</v>
      </c>
      <c r="AD147" s="12">
        <v>122922</v>
      </c>
      <c r="AE147" s="12">
        <v>0</v>
      </c>
      <c r="AF147" s="12">
        <v>0</v>
      </c>
      <c r="AG147" s="12">
        <v>0</v>
      </c>
      <c r="AH147" s="12">
        <v>28330</v>
      </c>
      <c r="AI147" s="12">
        <v>0</v>
      </c>
      <c r="AJ147" s="12">
        <v>0</v>
      </c>
      <c r="AK147" s="12">
        <v>0</v>
      </c>
      <c r="AL147" s="228">
        <v>14276811</v>
      </c>
    </row>
    <row r="148" spans="1:38" s="25" customFormat="1" ht="14.4" x14ac:dyDescent="0.3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200000</v>
      </c>
      <c r="J148" s="12">
        <v>0</v>
      </c>
      <c r="K148" s="12">
        <v>0</v>
      </c>
      <c r="L148" s="12">
        <v>0</v>
      </c>
      <c r="M148" s="12">
        <v>1304000</v>
      </c>
      <c r="N148" s="12">
        <v>5068247</v>
      </c>
      <c r="O148" s="12">
        <v>128000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63806</v>
      </c>
      <c r="W148" s="12">
        <v>0</v>
      </c>
      <c r="X148" s="12">
        <v>0</v>
      </c>
      <c r="Y148" s="12">
        <v>0</v>
      </c>
      <c r="Z148" s="12">
        <v>154263</v>
      </c>
      <c r="AA148" s="12">
        <v>0</v>
      </c>
      <c r="AB148" s="12">
        <v>145053</v>
      </c>
      <c r="AC148" s="12">
        <v>0</v>
      </c>
      <c r="AD148" s="12">
        <v>16461</v>
      </c>
      <c r="AE148" s="12">
        <v>0</v>
      </c>
      <c r="AF148" s="12">
        <v>0</v>
      </c>
      <c r="AG148" s="12">
        <v>48027</v>
      </c>
      <c r="AH148" s="12">
        <v>34909</v>
      </c>
      <c r="AI148" s="12">
        <v>0</v>
      </c>
      <c r="AJ148" s="12">
        <v>0</v>
      </c>
      <c r="AK148" s="12">
        <v>0</v>
      </c>
      <c r="AL148" s="228">
        <v>7162766</v>
      </c>
    </row>
    <row r="149" spans="1:38" s="25" customFormat="1" ht="14.4" x14ac:dyDescent="0.3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122088</v>
      </c>
      <c r="L149" s="12">
        <v>599472084</v>
      </c>
      <c r="M149" s="12">
        <v>0</v>
      </c>
      <c r="N149" s="12">
        <v>0</v>
      </c>
      <c r="O149" s="12">
        <v>24</v>
      </c>
      <c r="P149" s="12">
        <v>979586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3610508</v>
      </c>
      <c r="W149" s="12">
        <v>50677821</v>
      </c>
      <c r="X149" s="12">
        <v>0</v>
      </c>
      <c r="Y149" s="12">
        <v>11609799</v>
      </c>
      <c r="Z149" s="12">
        <v>0</v>
      </c>
      <c r="AA149" s="12">
        <v>0</v>
      </c>
      <c r="AB149" s="12">
        <v>0</v>
      </c>
      <c r="AC149" s="12">
        <v>24133299</v>
      </c>
      <c r="AD149" s="12">
        <v>0</v>
      </c>
      <c r="AE149" s="12">
        <v>0</v>
      </c>
      <c r="AF149" s="12">
        <v>818605</v>
      </c>
      <c r="AG149" s="12">
        <v>0</v>
      </c>
      <c r="AH149" s="12">
        <v>75151</v>
      </c>
      <c r="AI149" s="12">
        <v>0</v>
      </c>
      <c r="AJ149" s="12">
        <v>0</v>
      </c>
      <c r="AK149" s="12">
        <v>0</v>
      </c>
      <c r="AL149" s="228">
        <v>691498965</v>
      </c>
    </row>
    <row r="150" spans="1:38" s="25" customFormat="1" ht="14.4" x14ac:dyDescent="0.3">
      <c r="A150" s="108" t="s">
        <v>393</v>
      </c>
      <c r="B150" s="109" t="s">
        <v>163</v>
      </c>
      <c r="C150" s="107">
        <v>0</v>
      </c>
      <c r="D150" s="107">
        <v>68503</v>
      </c>
      <c r="E150" s="107">
        <v>68503</v>
      </c>
      <c r="F150" s="107">
        <v>2943320</v>
      </c>
      <c r="G150" s="107">
        <v>70951652</v>
      </c>
      <c r="H150" s="107">
        <v>68503</v>
      </c>
      <c r="I150" s="107">
        <v>106041569</v>
      </c>
      <c r="J150" s="107">
        <v>68503</v>
      </c>
      <c r="K150" s="107">
        <v>184247328</v>
      </c>
      <c r="L150" s="107">
        <v>614588836</v>
      </c>
      <c r="M150" s="107">
        <v>48427154</v>
      </c>
      <c r="N150" s="107">
        <v>234789969</v>
      </c>
      <c r="O150" s="107">
        <v>118668831</v>
      </c>
      <c r="P150" s="107">
        <v>99395198</v>
      </c>
      <c r="Q150" s="107">
        <v>68503</v>
      </c>
      <c r="R150" s="107">
        <v>32315397</v>
      </c>
      <c r="S150" s="107">
        <v>68503</v>
      </c>
      <c r="T150" s="107">
        <v>0</v>
      </c>
      <c r="U150" s="107">
        <v>0</v>
      </c>
      <c r="V150" s="107">
        <v>177082001</v>
      </c>
      <c r="W150" s="107">
        <v>51826324</v>
      </c>
      <c r="X150" s="107">
        <v>190434</v>
      </c>
      <c r="Y150" s="107">
        <v>32544644</v>
      </c>
      <c r="Z150" s="107">
        <v>3634358</v>
      </c>
      <c r="AA150" s="107">
        <v>68503</v>
      </c>
      <c r="AB150" s="107">
        <v>405400</v>
      </c>
      <c r="AC150" s="107">
        <v>2328417465</v>
      </c>
      <c r="AD150" s="107">
        <v>89251922</v>
      </c>
      <c r="AE150" s="107">
        <v>68503</v>
      </c>
      <c r="AF150" s="107">
        <v>57201672</v>
      </c>
      <c r="AG150" s="107">
        <v>7290677</v>
      </c>
      <c r="AH150" s="107">
        <v>8380959</v>
      </c>
      <c r="AI150" s="107">
        <v>137006</v>
      </c>
      <c r="AJ150" s="107">
        <v>68503</v>
      </c>
      <c r="AK150" s="107">
        <v>0</v>
      </c>
      <c r="AL150" s="235">
        <v>4269348643</v>
      </c>
    </row>
    <row r="151" spans="1:38" s="25" customFormat="1" ht="14.4" collapsed="1" x14ac:dyDescent="0.3">
      <c r="A151" s="69" t="s">
        <v>35</v>
      </c>
      <c r="B151" s="31" t="s">
        <v>115</v>
      </c>
      <c r="C151" s="30">
        <v>4562409837</v>
      </c>
      <c r="D151" s="30">
        <v>1095887</v>
      </c>
      <c r="E151" s="30">
        <v>38248312</v>
      </c>
      <c r="F151" s="30">
        <v>283227603</v>
      </c>
      <c r="G151" s="30">
        <v>2055011163</v>
      </c>
      <c r="H151" s="30">
        <v>5339975585</v>
      </c>
      <c r="I151" s="30">
        <v>124910429</v>
      </c>
      <c r="J151" s="30">
        <v>359669432</v>
      </c>
      <c r="K151" s="30">
        <v>1422149544</v>
      </c>
      <c r="L151" s="30">
        <v>696117163</v>
      </c>
      <c r="M151" s="30">
        <v>2556048009</v>
      </c>
      <c r="N151" s="30">
        <v>4555502157</v>
      </c>
      <c r="O151" s="30">
        <v>3061534095</v>
      </c>
      <c r="P151" s="30">
        <v>100627258</v>
      </c>
      <c r="Q151" s="30">
        <v>163791985</v>
      </c>
      <c r="R151" s="30">
        <v>1952052874</v>
      </c>
      <c r="S151" s="30">
        <v>84082034</v>
      </c>
      <c r="T151" s="30">
        <v>2875792626</v>
      </c>
      <c r="U151" s="30">
        <v>0</v>
      </c>
      <c r="V151" s="30">
        <v>3059430876</v>
      </c>
      <c r="W151" s="30">
        <v>1089532610</v>
      </c>
      <c r="X151" s="30">
        <v>438767634</v>
      </c>
      <c r="Y151" s="30">
        <v>1339988746</v>
      </c>
      <c r="Z151" s="30">
        <v>4661742</v>
      </c>
      <c r="AA151" s="30">
        <v>11554613186</v>
      </c>
      <c r="AB151" s="30">
        <v>2083552289</v>
      </c>
      <c r="AC151" s="30">
        <v>9464426622</v>
      </c>
      <c r="AD151" s="30">
        <v>5070617085</v>
      </c>
      <c r="AE151" s="30">
        <v>1013952542</v>
      </c>
      <c r="AF151" s="30">
        <v>4937211105</v>
      </c>
      <c r="AG151" s="30">
        <v>1466247171</v>
      </c>
      <c r="AH151" s="30">
        <v>1356987381</v>
      </c>
      <c r="AI151" s="30">
        <v>7548143</v>
      </c>
      <c r="AJ151" s="30">
        <v>268938908</v>
      </c>
      <c r="AK151" s="30">
        <v>7616723</v>
      </c>
      <c r="AL151" s="237">
        <v>73396338756</v>
      </c>
    </row>
    <row r="152" spans="1:38" s="25" customFormat="1" ht="14.4" x14ac:dyDescent="0.3">
      <c r="A152" s="68" t="s">
        <v>394</v>
      </c>
      <c r="B152" s="28" t="s">
        <v>143</v>
      </c>
      <c r="C152" s="12">
        <v>106211448</v>
      </c>
      <c r="D152" s="12">
        <v>264527303</v>
      </c>
      <c r="E152" s="12">
        <v>1133273858</v>
      </c>
      <c r="F152" s="12">
        <v>13459033</v>
      </c>
      <c r="G152" s="12">
        <v>4090607</v>
      </c>
      <c r="H152" s="12">
        <v>815331608</v>
      </c>
      <c r="I152" s="12">
        <v>97717325</v>
      </c>
      <c r="J152" s="12">
        <v>289761245</v>
      </c>
      <c r="K152" s="12">
        <v>27133518</v>
      </c>
      <c r="L152" s="12">
        <v>2012737696</v>
      </c>
      <c r="M152" s="12">
        <v>112511800</v>
      </c>
      <c r="N152" s="12">
        <v>111404120</v>
      </c>
      <c r="O152" s="12">
        <v>216057791</v>
      </c>
      <c r="P152" s="12">
        <v>355457562</v>
      </c>
      <c r="Q152" s="12">
        <v>35756597</v>
      </c>
      <c r="R152" s="12">
        <v>304124153</v>
      </c>
      <c r="S152" s="12">
        <v>58160186</v>
      </c>
      <c r="T152" s="12">
        <v>472284438</v>
      </c>
      <c r="U152" s="12">
        <v>0</v>
      </c>
      <c r="V152" s="12">
        <v>2462241499</v>
      </c>
      <c r="W152" s="12">
        <v>555173851</v>
      </c>
      <c r="X152" s="12">
        <v>15779966</v>
      </c>
      <c r="Y152" s="12">
        <v>959252173</v>
      </c>
      <c r="Z152" s="12">
        <v>9923487</v>
      </c>
      <c r="AA152" s="12">
        <v>462640446</v>
      </c>
      <c r="AB152" s="12">
        <v>396026119</v>
      </c>
      <c r="AC152" s="12">
        <v>2638738240</v>
      </c>
      <c r="AD152" s="12">
        <v>599256670</v>
      </c>
      <c r="AE152" s="12">
        <v>119385856</v>
      </c>
      <c r="AF152" s="12">
        <v>190564606</v>
      </c>
      <c r="AG152" s="12">
        <v>12003141</v>
      </c>
      <c r="AH152" s="12">
        <v>163489557</v>
      </c>
      <c r="AI152" s="12">
        <v>23375</v>
      </c>
      <c r="AJ152" s="12">
        <v>0</v>
      </c>
      <c r="AK152" s="12">
        <v>0</v>
      </c>
      <c r="AL152" s="228">
        <v>15014499274</v>
      </c>
    </row>
    <row r="153" spans="1:38" s="25" customFormat="1" ht="14.4" x14ac:dyDescent="0.3">
      <c r="A153" s="68" t="s">
        <v>395</v>
      </c>
      <c r="B153" s="28" t="s">
        <v>144</v>
      </c>
      <c r="C153" s="12">
        <v>82120922</v>
      </c>
      <c r="D153" s="12">
        <v>91744017</v>
      </c>
      <c r="E153" s="12">
        <v>472005080</v>
      </c>
      <c r="F153" s="12">
        <v>19685785</v>
      </c>
      <c r="G153" s="12">
        <v>50020940</v>
      </c>
      <c r="H153" s="12">
        <v>1145469767</v>
      </c>
      <c r="I153" s="12">
        <v>34258459</v>
      </c>
      <c r="J153" s="12">
        <v>17115789</v>
      </c>
      <c r="K153" s="12">
        <v>15011555</v>
      </c>
      <c r="L153" s="12">
        <v>363554856</v>
      </c>
      <c r="M153" s="12">
        <v>43895541</v>
      </c>
      <c r="N153" s="12">
        <v>127471147</v>
      </c>
      <c r="O153" s="12">
        <v>180530745</v>
      </c>
      <c r="P153" s="12">
        <v>377404834</v>
      </c>
      <c r="Q153" s="12">
        <v>35510923</v>
      </c>
      <c r="R153" s="12">
        <v>679344688</v>
      </c>
      <c r="S153" s="12">
        <v>3964</v>
      </c>
      <c r="T153" s="12">
        <v>13874625</v>
      </c>
      <c r="U153" s="12">
        <v>0</v>
      </c>
      <c r="V153" s="12">
        <v>1443847452</v>
      </c>
      <c r="W153" s="12">
        <v>330568390</v>
      </c>
      <c r="X153" s="12">
        <v>0</v>
      </c>
      <c r="Y153" s="12">
        <v>665544498</v>
      </c>
      <c r="Z153" s="12">
        <v>7400000</v>
      </c>
      <c r="AA153" s="12">
        <v>314720537</v>
      </c>
      <c r="AB153" s="12">
        <v>1907212691</v>
      </c>
      <c r="AC153" s="12">
        <v>819348617</v>
      </c>
      <c r="AD153" s="12">
        <v>1330295918</v>
      </c>
      <c r="AE153" s="12">
        <v>193333280</v>
      </c>
      <c r="AF153" s="12">
        <v>1296005707</v>
      </c>
      <c r="AG153" s="12">
        <v>402369810</v>
      </c>
      <c r="AH153" s="12">
        <v>56850227</v>
      </c>
      <c r="AI153" s="12">
        <v>0</v>
      </c>
      <c r="AJ153" s="12">
        <v>0</v>
      </c>
      <c r="AK153" s="12">
        <v>0</v>
      </c>
      <c r="AL153" s="228">
        <v>12516520764</v>
      </c>
    </row>
    <row r="154" spans="1:38" s="25" customFormat="1" ht="14.4" x14ac:dyDescent="0.3">
      <c r="A154" s="68" t="s">
        <v>396</v>
      </c>
      <c r="B154" s="28" t="s">
        <v>145</v>
      </c>
      <c r="C154" s="12">
        <v>750000</v>
      </c>
      <c r="D154" s="12">
        <v>81513895</v>
      </c>
      <c r="E154" s="12">
        <v>3594195</v>
      </c>
      <c r="F154" s="12">
        <v>0</v>
      </c>
      <c r="G154" s="12">
        <v>0</v>
      </c>
      <c r="H154" s="12">
        <v>44982004</v>
      </c>
      <c r="I154" s="12">
        <v>516992</v>
      </c>
      <c r="J154" s="12">
        <v>0</v>
      </c>
      <c r="K154" s="12">
        <v>5449308</v>
      </c>
      <c r="L154" s="12">
        <v>138489918</v>
      </c>
      <c r="M154" s="12">
        <v>73374441</v>
      </c>
      <c r="N154" s="12">
        <v>22955449</v>
      </c>
      <c r="O154" s="12">
        <v>16711424</v>
      </c>
      <c r="P154" s="12">
        <v>9200431</v>
      </c>
      <c r="Q154" s="12">
        <v>3021926</v>
      </c>
      <c r="R154" s="12">
        <v>40658622</v>
      </c>
      <c r="S154" s="12">
        <v>445846</v>
      </c>
      <c r="T154" s="12">
        <v>464521</v>
      </c>
      <c r="U154" s="12">
        <v>0</v>
      </c>
      <c r="V154" s="12">
        <v>240590107</v>
      </c>
      <c r="W154" s="12">
        <v>102136178</v>
      </c>
      <c r="X154" s="12">
        <v>0</v>
      </c>
      <c r="Y154" s="12">
        <v>129585607</v>
      </c>
      <c r="Z154" s="12">
        <v>600000</v>
      </c>
      <c r="AA154" s="12">
        <v>1072225643</v>
      </c>
      <c r="AB154" s="12">
        <v>5400000</v>
      </c>
      <c r="AC154" s="12">
        <v>12427271</v>
      </c>
      <c r="AD154" s="12">
        <v>286618426</v>
      </c>
      <c r="AE154" s="12">
        <v>79445000</v>
      </c>
      <c r="AF154" s="12">
        <v>309903691</v>
      </c>
      <c r="AG154" s="12">
        <v>13576637</v>
      </c>
      <c r="AH154" s="12">
        <v>3796141</v>
      </c>
      <c r="AI154" s="12">
        <v>271729</v>
      </c>
      <c r="AJ154" s="12">
        <v>17280235</v>
      </c>
      <c r="AK154" s="12">
        <v>0</v>
      </c>
      <c r="AL154" s="228">
        <v>2715985637</v>
      </c>
    </row>
    <row r="155" spans="1:38" s="25" customFormat="1" ht="14.4" x14ac:dyDescent="0.3">
      <c r="A155" s="68" t="s">
        <v>397</v>
      </c>
      <c r="B155" s="28" t="s">
        <v>146</v>
      </c>
      <c r="C155" s="12">
        <v>1153993891</v>
      </c>
      <c r="D155" s="12">
        <v>588277038</v>
      </c>
      <c r="E155" s="12">
        <v>978714806</v>
      </c>
      <c r="F155" s="12">
        <v>92935442</v>
      </c>
      <c r="G155" s="12">
        <v>2626445502</v>
      </c>
      <c r="H155" s="12">
        <v>1141899233</v>
      </c>
      <c r="I155" s="12">
        <v>286077984</v>
      </c>
      <c r="J155" s="12">
        <v>432216985</v>
      </c>
      <c r="K155" s="12">
        <v>359680622</v>
      </c>
      <c r="L155" s="12">
        <v>520120288</v>
      </c>
      <c r="M155" s="12">
        <v>177733620</v>
      </c>
      <c r="N155" s="12">
        <v>531891631</v>
      </c>
      <c r="O155" s="12">
        <v>416595593</v>
      </c>
      <c r="P155" s="12">
        <v>217072127</v>
      </c>
      <c r="Q155" s="12">
        <v>280597890</v>
      </c>
      <c r="R155" s="12">
        <v>1154047091</v>
      </c>
      <c r="S155" s="12">
        <v>149728678</v>
      </c>
      <c r="T155" s="12">
        <v>1801054754</v>
      </c>
      <c r="U155" s="12">
        <v>0</v>
      </c>
      <c r="V155" s="12">
        <v>1687637346</v>
      </c>
      <c r="W155" s="12">
        <v>1630354851</v>
      </c>
      <c r="X155" s="12">
        <v>635615083</v>
      </c>
      <c r="Y155" s="12">
        <v>1910252947</v>
      </c>
      <c r="Z155" s="12">
        <v>207748207</v>
      </c>
      <c r="AA155" s="12">
        <v>1870457503</v>
      </c>
      <c r="AB155" s="12">
        <v>1750592930</v>
      </c>
      <c r="AC155" s="12">
        <v>0</v>
      </c>
      <c r="AD155" s="12">
        <v>1868364639</v>
      </c>
      <c r="AE155" s="12">
        <v>220049314</v>
      </c>
      <c r="AF155" s="12">
        <v>2290222044</v>
      </c>
      <c r="AG155" s="12">
        <v>616682345</v>
      </c>
      <c r="AH155" s="12">
        <v>1554967973</v>
      </c>
      <c r="AI155" s="12">
        <v>97858204</v>
      </c>
      <c r="AJ155" s="12">
        <v>17833670</v>
      </c>
      <c r="AK155" s="12">
        <v>0</v>
      </c>
      <c r="AL155" s="228">
        <v>29267720231</v>
      </c>
    </row>
    <row r="156" spans="1:38" s="25" customFormat="1" ht="14.4" x14ac:dyDescent="0.3">
      <c r="A156" s="68" t="s">
        <v>398</v>
      </c>
      <c r="B156" s="28" t="s">
        <v>147</v>
      </c>
      <c r="C156" s="12">
        <v>6474744</v>
      </c>
      <c r="D156" s="12">
        <v>0</v>
      </c>
      <c r="E156" s="12">
        <v>0</v>
      </c>
      <c r="F156" s="12">
        <v>6470690</v>
      </c>
      <c r="G156" s="12">
        <v>44000000</v>
      </c>
      <c r="H156" s="12">
        <v>6470690</v>
      </c>
      <c r="I156" s="12">
        <v>6470690</v>
      </c>
      <c r="J156" s="12">
        <v>6470690</v>
      </c>
      <c r="K156" s="12">
        <v>6470690</v>
      </c>
      <c r="L156" s="12">
        <v>6423385</v>
      </c>
      <c r="M156" s="12">
        <v>6423385</v>
      </c>
      <c r="N156" s="12">
        <v>0</v>
      </c>
      <c r="O156" s="12">
        <v>0</v>
      </c>
      <c r="P156" s="12">
        <v>6470690</v>
      </c>
      <c r="Q156" s="12">
        <v>0</v>
      </c>
      <c r="R156" s="12">
        <v>6470733</v>
      </c>
      <c r="S156" s="12">
        <v>6470690</v>
      </c>
      <c r="T156" s="12">
        <v>0</v>
      </c>
      <c r="U156" s="12">
        <v>0</v>
      </c>
      <c r="V156" s="12">
        <v>0</v>
      </c>
      <c r="W156" s="12">
        <v>6470690</v>
      </c>
      <c r="X156" s="12">
        <v>371756821</v>
      </c>
      <c r="Y156" s="12">
        <v>6470690</v>
      </c>
      <c r="Z156" s="12">
        <v>6470690</v>
      </c>
      <c r="AA156" s="12">
        <v>6470690</v>
      </c>
      <c r="AB156" s="12">
        <v>0</v>
      </c>
      <c r="AC156" s="12">
        <v>0</v>
      </c>
      <c r="AD156" s="12">
        <v>0</v>
      </c>
      <c r="AE156" s="12">
        <v>6470690</v>
      </c>
      <c r="AF156" s="12">
        <v>0</v>
      </c>
      <c r="AG156" s="12">
        <v>0</v>
      </c>
      <c r="AH156" s="12">
        <v>6470690</v>
      </c>
      <c r="AI156" s="12">
        <v>0</v>
      </c>
      <c r="AJ156" s="12">
        <v>0</v>
      </c>
      <c r="AK156" s="12">
        <v>0</v>
      </c>
      <c r="AL156" s="228">
        <v>525668038</v>
      </c>
    </row>
    <row r="157" spans="1:38" s="25" customFormat="1" ht="14.4" x14ac:dyDescent="0.3">
      <c r="A157" s="68" t="s">
        <v>399</v>
      </c>
      <c r="B157" s="28" t="s">
        <v>148</v>
      </c>
      <c r="C157" s="12">
        <v>523068</v>
      </c>
      <c r="D157" s="12">
        <v>52675853</v>
      </c>
      <c r="E157" s="12">
        <v>19404873</v>
      </c>
      <c r="F157" s="12">
        <v>54275874</v>
      </c>
      <c r="G157" s="12">
        <v>13771600</v>
      </c>
      <c r="H157" s="12">
        <v>118289343</v>
      </c>
      <c r="I157" s="12">
        <v>30934107</v>
      </c>
      <c r="J157" s="12">
        <v>22481650</v>
      </c>
      <c r="K157" s="12">
        <v>77644428</v>
      </c>
      <c r="L157" s="12">
        <v>69839141</v>
      </c>
      <c r="M157" s="12">
        <v>10873300</v>
      </c>
      <c r="N157" s="12">
        <v>64227604</v>
      </c>
      <c r="O157" s="12">
        <v>53946365</v>
      </c>
      <c r="P157" s="12">
        <v>100450659</v>
      </c>
      <c r="Q157" s="12">
        <v>5944686</v>
      </c>
      <c r="R157" s="12">
        <v>187109925</v>
      </c>
      <c r="S157" s="12">
        <v>151258</v>
      </c>
      <c r="T157" s="12">
        <v>5027019</v>
      </c>
      <c r="U157" s="12">
        <v>0</v>
      </c>
      <c r="V157" s="12">
        <v>162070768</v>
      </c>
      <c r="W157" s="12">
        <v>1119462</v>
      </c>
      <c r="X157" s="12">
        <v>0</v>
      </c>
      <c r="Y157" s="12">
        <v>91269638</v>
      </c>
      <c r="Z157" s="12">
        <v>17440402</v>
      </c>
      <c r="AA157" s="12">
        <v>1259092427</v>
      </c>
      <c r="AB157" s="12">
        <v>33020101</v>
      </c>
      <c r="AC157" s="12">
        <v>75883008</v>
      </c>
      <c r="AD157" s="12">
        <v>537669452</v>
      </c>
      <c r="AE157" s="12">
        <v>110595082</v>
      </c>
      <c r="AF157" s="12">
        <v>20183245</v>
      </c>
      <c r="AG157" s="12">
        <v>2500000</v>
      </c>
      <c r="AH157" s="12">
        <v>20524776</v>
      </c>
      <c r="AI157" s="12">
        <v>2555</v>
      </c>
      <c r="AJ157" s="12">
        <v>0</v>
      </c>
      <c r="AK157" s="12">
        <v>0</v>
      </c>
      <c r="AL157" s="228">
        <v>3218941669</v>
      </c>
    </row>
    <row r="158" spans="1:38" s="25" customFormat="1" ht="14.4" x14ac:dyDescent="0.3">
      <c r="A158" s="68" t="s">
        <v>400</v>
      </c>
      <c r="B158" s="28" t="s">
        <v>149</v>
      </c>
      <c r="C158" s="12">
        <v>11301</v>
      </c>
      <c r="D158" s="12">
        <v>16490274</v>
      </c>
      <c r="E158" s="12">
        <v>0</v>
      </c>
      <c r="F158" s="12">
        <v>7216754</v>
      </c>
      <c r="G158" s="12">
        <v>730213</v>
      </c>
      <c r="H158" s="12">
        <v>14016908</v>
      </c>
      <c r="I158" s="12">
        <v>10761892</v>
      </c>
      <c r="J158" s="12">
        <v>0</v>
      </c>
      <c r="K158" s="12">
        <v>2100572</v>
      </c>
      <c r="L158" s="12">
        <v>31514557</v>
      </c>
      <c r="M158" s="12">
        <v>5534842</v>
      </c>
      <c r="N158" s="12">
        <v>1577061</v>
      </c>
      <c r="O158" s="12">
        <v>5527393</v>
      </c>
      <c r="P158" s="12">
        <v>39035491</v>
      </c>
      <c r="Q158" s="12">
        <v>1581180</v>
      </c>
      <c r="R158" s="12">
        <v>3553710</v>
      </c>
      <c r="S158" s="12">
        <v>2313</v>
      </c>
      <c r="T158" s="12">
        <v>330000</v>
      </c>
      <c r="U158" s="12">
        <v>0</v>
      </c>
      <c r="V158" s="12">
        <v>32763339</v>
      </c>
      <c r="W158" s="12">
        <v>7112063</v>
      </c>
      <c r="X158" s="12">
        <v>1500000</v>
      </c>
      <c r="Y158" s="12">
        <v>24269382</v>
      </c>
      <c r="Z158" s="12">
        <v>1745181</v>
      </c>
      <c r="AA158" s="12">
        <v>20497473</v>
      </c>
      <c r="AB158" s="12">
        <v>1375541</v>
      </c>
      <c r="AC158" s="12">
        <v>0</v>
      </c>
      <c r="AD158" s="12">
        <v>4000000</v>
      </c>
      <c r="AE158" s="12">
        <v>15879032</v>
      </c>
      <c r="AF158" s="12">
        <v>0</v>
      </c>
      <c r="AG158" s="12">
        <v>99000</v>
      </c>
      <c r="AH158" s="12">
        <v>13750</v>
      </c>
      <c r="AI158" s="12">
        <v>9402</v>
      </c>
      <c r="AJ158" s="12">
        <v>0</v>
      </c>
      <c r="AK158" s="12">
        <v>0</v>
      </c>
      <c r="AL158" s="228">
        <v>249248624</v>
      </c>
    </row>
    <row r="159" spans="1:38" s="25" customFormat="1" ht="14.4" x14ac:dyDescent="0.3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253614483</v>
      </c>
      <c r="N159" s="12">
        <v>39122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601233908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194877680</v>
      </c>
      <c r="AD159" s="12">
        <v>2361485273</v>
      </c>
      <c r="AE159" s="12">
        <v>0</v>
      </c>
      <c r="AF159" s="12">
        <v>8441839305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228">
        <v>11853089771</v>
      </c>
    </row>
    <row r="160" spans="1:38" s="25" customFormat="1" ht="14.4" x14ac:dyDescent="0.3">
      <c r="A160" s="68" t="s">
        <v>402</v>
      </c>
      <c r="B160" s="28" t="s">
        <v>151</v>
      </c>
      <c r="C160" s="12">
        <v>21295013</v>
      </c>
      <c r="D160" s="12">
        <v>2004429</v>
      </c>
      <c r="E160" s="12">
        <v>178271767</v>
      </c>
      <c r="F160" s="12">
        <v>4213981</v>
      </c>
      <c r="G160" s="12">
        <v>88787012</v>
      </c>
      <c r="H160" s="12">
        <v>331037110</v>
      </c>
      <c r="I160" s="12">
        <v>26618252</v>
      </c>
      <c r="J160" s="12">
        <v>43251589</v>
      </c>
      <c r="K160" s="12">
        <v>68900732</v>
      </c>
      <c r="L160" s="12">
        <v>1459343726</v>
      </c>
      <c r="M160" s="12">
        <v>345092002</v>
      </c>
      <c r="N160" s="12">
        <v>829350756</v>
      </c>
      <c r="O160" s="12">
        <v>49476496</v>
      </c>
      <c r="P160" s="12">
        <v>21878440</v>
      </c>
      <c r="Q160" s="12">
        <v>6439276</v>
      </c>
      <c r="R160" s="12">
        <v>909915916</v>
      </c>
      <c r="S160" s="12">
        <v>0</v>
      </c>
      <c r="T160" s="12">
        <v>50839716</v>
      </c>
      <c r="U160" s="12">
        <v>0</v>
      </c>
      <c r="V160" s="12">
        <v>593177559</v>
      </c>
      <c r="W160" s="12">
        <v>490250857</v>
      </c>
      <c r="X160" s="12">
        <v>663814780</v>
      </c>
      <c r="Y160" s="12">
        <v>36364869</v>
      </c>
      <c r="Z160" s="12">
        <v>3625000</v>
      </c>
      <c r="AA160" s="12">
        <v>256633741</v>
      </c>
      <c r="AB160" s="12">
        <v>652523241</v>
      </c>
      <c r="AC160" s="12">
        <v>35770567</v>
      </c>
      <c r="AD160" s="12">
        <v>654602313</v>
      </c>
      <c r="AE160" s="12">
        <v>284858006</v>
      </c>
      <c r="AF160" s="12">
        <v>598315035</v>
      </c>
      <c r="AG160" s="12">
        <v>109461369</v>
      </c>
      <c r="AH160" s="12">
        <v>12554420</v>
      </c>
      <c r="AI160" s="12">
        <v>14639376</v>
      </c>
      <c r="AJ160" s="12">
        <v>48131112</v>
      </c>
      <c r="AK160" s="12">
        <v>0</v>
      </c>
      <c r="AL160" s="228">
        <v>8891438458</v>
      </c>
    </row>
    <row r="161" spans="1:38" s="25" customFormat="1" ht="14.4" x14ac:dyDescent="0.3">
      <c r="A161" s="68" t="s">
        <v>403</v>
      </c>
      <c r="B161" s="28" t="s">
        <v>152</v>
      </c>
      <c r="C161" s="12">
        <v>140514480</v>
      </c>
      <c r="D161" s="12">
        <v>157597547</v>
      </c>
      <c r="E161" s="12">
        <v>202064450</v>
      </c>
      <c r="F161" s="12">
        <v>144549250</v>
      </c>
      <c r="G161" s="12">
        <v>143548835</v>
      </c>
      <c r="H161" s="12">
        <v>221183380</v>
      </c>
      <c r="I161" s="12">
        <v>158976108</v>
      </c>
      <c r="J161" s="12">
        <v>143548835</v>
      </c>
      <c r="K161" s="12">
        <v>147918315</v>
      </c>
      <c r="L161" s="12">
        <v>256367362</v>
      </c>
      <c r="M161" s="12">
        <v>147008919</v>
      </c>
      <c r="N161" s="12">
        <v>35842371</v>
      </c>
      <c r="O161" s="12">
        <v>153173286</v>
      </c>
      <c r="P161" s="12">
        <v>273378258</v>
      </c>
      <c r="Q161" s="12">
        <v>148602376</v>
      </c>
      <c r="R161" s="12">
        <v>199979555</v>
      </c>
      <c r="S161" s="12">
        <v>149951252</v>
      </c>
      <c r="T161" s="12">
        <v>456900</v>
      </c>
      <c r="U161" s="12">
        <v>0</v>
      </c>
      <c r="V161" s="12">
        <v>118844754</v>
      </c>
      <c r="W161" s="12">
        <v>159560824</v>
      </c>
      <c r="X161" s="12">
        <v>143548835</v>
      </c>
      <c r="Y161" s="12">
        <v>158706108</v>
      </c>
      <c r="Z161" s="12">
        <v>143873380</v>
      </c>
      <c r="AA161" s="12">
        <v>253328137</v>
      </c>
      <c r="AB161" s="12">
        <v>144978863</v>
      </c>
      <c r="AC161" s="12">
        <v>8765429520</v>
      </c>
      <c r="AD161" s="12">
        <v>96646495</v>
      </c>
      <c r="AE161" s="12">
        <v>155422835</v>
      </c>
      <c r="AF161" s="12">
        <v>1248147799</v>
      </c>
      <c r="AG161" s="12">
        <v>333279024</v>
      </c>
      <c r="AH161" s="12">
        <v>146148836</v>
      </c>
      <c r="AI161" s="12">
        <v>150671333</v>
      </c>
      <c r="AJ161" s="12">
        <v>143548835</v>
      </c>
      <c r="AK161" s="12">
        <v>0</v>
      </c>
      <c r="AL161" s="228">
        <v>14986797057</v>
      </c>
    </row>
    <row r="162" spans="1:38" s="25" customFormat="1" ht="14.4" x14ac:dyDescent="0.3">
      <c r="A162" s="68" t="s">
        <v>404</v>
      </c>
      <c r="B162" s="28" t="s">
        <v>153</v>
      </c>
      <c r="C162" s="12">
        <v>1352246</v>
      </c>
      <c r="D162" s="12">
        <v>1625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10781971</v>
      </c>
      <c r="M162" s="12">
        <v>27956269</v>
      </c>
      <c r="N162" s="12">
        <v>512</v>
      </c>
      <c r="O162" s="12">
        <v>42101914</v>
      </c>
      <c r="P162" s="12">
        <v>46142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29735537</v>
      </c>
      <c r="Z162" s="12">
        <v>0</v>
      </c>
      <c r="AA162" s="12">
        <v>143113858</v>
      </c>
      <c r="AB162" s="12">
        <v>0</v>
      </c>
      <c r="AC162" s="12">
        <v>0</v>
      </c>
      <c r="AD162" s="12">
        <v>0</v>
      </c>
      <c r="AE162" s="12">
        <v>0</v>
      </c>
      <c r="AF162" s="12">
        <v>1178424352</v>
      </c>
      <c r="AG162" s="12">
        <v>0</v>
      </c>
      <c r="AH162" s="12">
        <v>0</v>
      </c>
      <c r="AI162" s="12">
        <v>212333</v>
      </c>
      <c r="AJ162" s="12">
        <v>0</v>
      </c>
      <c r="AK162" s="12">
        <v>0</v>
      </c>
      <c r="AL162" s="228">
        <v>1433726759</v>
      </c>
    </row>
    <row r="163" spans="1:38" s="25" customFormat="1" ht="14.4" x14ac:dyDescent="0.3">
      <c r="A163" s="68" t="s">
        <v>405</v>
      </c>
      <c r="B163" s="28" t="s">
        <v>154</v>
      </c>
      <c r="C163" s="12">
        <v>8622741</v>
      </c>
      <c r="D163" s="12">
        <v>16567568</v>
      </c>
      <c r="E163" s="12">
        <v>21537156</v>
      </c>
      <c r="F163" s="12">
        <v>673041</v>
      </c>
      <c r="G163" s="12">
        <v>3600000</v>
      </c>
      <c r="H163" s="12">
        <v>402978404</v>
      </c>
      <c r="I163" s="12">
        <v>12134400</v>
      </c>
      <c r="J163" s="12">
        <v>0</v>
      </c>
      <c r="K163" s="12">
        <v>15884226</v>
      </c>
      <c r="L163" s="12">
        <v>61456051</v>
      </c>
      <c r="M163" s="12">
        <v>104366386</v>
      </c>
      <c r="N163" s="12">
        <v>330478885</v>
      </c>
      <c r="O163" s="12">
        <v>253048284</v>
      </c>
      <c r="P163" s="12">
        <v>49931040</v>
      </c>
      <c r="Q163" s="12">
        <v>43354252</v>
      </c>
      <c r="R163" s="12">
        <v>464174520</v>
      </c>
      <c r="S163" s="12">
        <v>132311762</v>
      </c>
      <c r="T163" s="12">
        <v>2538668</v>
      </c>
      <c r="U163" s="12">
        <v>0</v>
      </c>
      <c r="V163" s="12">
        <v>498588601</v>
      </c>
      <c r="W163" s="12">
        <v>5780043</v>
      </c>
      <c r="X163" s="12">
        <v>5702118</v>
      </c>
      <c r="Y163" s="12">
        <v>33275084</v>
      </c>
      <c r="Z163" s="12">
        <v>2905209</v>
      </c>
      <c r="AA163" s="12">
        <v>732901902</v>
      </c>
      <c r="AB163" s="12">
        <v>1735839417</v>
      </c>
      <c r="AC163" s="12">
        <v>2282093574</v>
      </c>
      <c r="AD163" s="12">
        <v>46967220</v>
      </c>
      <c r="AE163" s="12">
        <v>26454975</v>
      </c>
      <c r="AF163" s="12">
        <v>325112654</v>
      </c>
      <c r="AG163" s="12">
        <v>25439836</v>
      </c>
      <c r="AH163" s="12">
        <v>16855347</v>
      </c>
      <c r="AI163" s="12">
        <v>353188</v>
      </c>
      <c r="AJ163" s="12">
        <v>0</v>
      </c>
      <c r="AK163" s="12">
        <v>0</v>
      </c>
      <c r="AL163" s="228">
        <v>7661926552</v>
      </c>
    </row>
    <row r="164" spans="1:38" s="25" customFormat="1" ht="14.4" x14ac:dyDescent="0.3">
      <c r="A164" s="68" t="s">
        <v>406</v>
      </c>
      <c r="B164" s="28" t="s">
        <v>155</v>
      </c>
      <c r="C164" s="12">
        <v>417491704</v>
      </c>
      <c r="D164" s="12">
        <v>0</v>
      </c>
      <c r="E164" s="12">
        <v>521087061</v>
      </c>
      <c r="F164" s="12">
        <v>5282405</v>
      </c>
      <c r="G164" s="12">
        <v>0</v>
      </c>
      <c r="H164" s="12">
        <v>1229734422</v>
      </c>
      <c r="I164" s="12">
        <v>0</v>
      </c>
      <c r="J164" s="12">
        <v>0</v>
      </c>
      <c r="K164" s="12">
        <v>105440</v>
      </c>
      <c r="L164" s="12">
        <v>575717950</v>
      </c>
      <c r="M164" s="12">
        <v>5158727</v>
      </c>
      <c r="N164" s="12">
        <v>327979656</v>
      </c>
      <c r="O164" s="12">
        <v>422526740</v>
      </c>
      <c r="P164" s="12">
        <v>101217</v>
      </c>
      <c r="Q164" s="12">
        <v>677258096</v>
      </c>
      <c r="R164" s="12">
        <v>290807877</v>
      </c>
      <c r="S164" s="12">
        <v>261187565</v>
      </c>
      <c r="T164" s="12">
        <v>265320000</v>
      </c>
      <c r="U164" s="12">
        <v>0</v>
      </c>
      <c r="V164" s="12">
        <v>677672966</v>
      </c>
      <c r="W164" s="12">
        <v>0</v>
      </c>
      <c r="X164" s="12">
        <v>0</v>
      </c>
      <c r="Y164" s="12">
        <v>145523344</v>
      </c>
      <c r="Z164" s="12">
        <v>0</v>
      </c>
      <c r="AA164" s="12">
        <v>344566763</v>
      </c>
      <c r="AB164" s="12">
        <v>109534848</v>
      </c>
      <c r="AC164" s="12">
        <v>1378329131</v>
      </c>
      <c r="AD164" s="12">
        <v>0</v>
      </c>
      <c r="AE164" s="12">
        <v>59773954</v>
      </c>
      <c r="AF164" s="12">
        <v>384659398</v>
      </c>
      <c r="AG164" s="12">
        <v>237679490</v>
      </c>
      <c r="AH164" s="12">
        <v>0</v>
      </c>
      <c r="AI164" s="12">
        <v>533428</v>
      </c>
      <c r="AJ164" s="12">
        <v>0</v>
      </c>
      <c r="AK164" s="12">
        <v>0</v>
      </c>
      <c r="AL164" s="228">
        <v>8338032182</v>
      </c>
    </row>
    <row r="165" spans="1:38" s="25" customFormat="1" ht="14.4" x14ac:dyDescent="0.3">
      <c r="A165" s="68" t="s">
        <v>407</v>
      </c>
      <c r="B165" s="28" t="s">
        <v>70</v>
      </c>
      <c r="C165" s="12">
        <v>0</v>
      </c>
      <c r="D165" s="12">
        <v>17427111</v>
      </c>
      <c r="E165" s="12">
        <v>10763094</v>
      </c>
      <c r="F165" s="12">
        <v>164542781</v>
      </c>
      <c r="G165" s="12">
        <v>435448150</v>
      </c>
      <c r="H165" s="12">
        <v>572320037</v>
      </c>
      <c r="I165" s="12">
        <v>430978</v>
      </c>
      <c r="J165" s="12">
        <v>0</v>
      </c>
      <c r="K165" s="12">
        <v>685472995</v>
      </c>
      <c r="L165" s="12">
        <v>1635664995</v>
      </c>
      <c r="M165" s="12">
        <v>169786902</v>
      </c>
      <c r="N165" s="12">
        <v>311306301</v>
      </c>
      <c r="O165" s="12">
        <v>870902436</v>
      </c>
      <c r="P165" s="12">
        <v>2965308</v>
      </c>
      <c r="Q165" s="12">
        <v>556000</v>
      </c>
      <c r="R165" s="12">
        <v>95246517</v>
      </c>
      <c r="S165" s="12">
        <v>0</v>
      </c>
      <c r="T165" s="12">
        <v>20365259299</v>
      </c>
      <c r="U165" s="12">
        <v>0</v>
      </c>
      <c r="V165" s="12">
        <v>1474386152</v>
      </c>
      <c r="W165" s="12">
        <v>0</v>
      </c>
      <c r="X165" s="12">
        <v>648160454</v>
      </c>
      <c r="Y165" s="12">
        <v>6258157499</v>
      </c>
      <c r="Z165" s="12">
        <v>411021</v>
      </c>
      <c r="AA165" s="12">
        <v>8803225524</v>
      </c>
      <c r="AB165" s="12">
        <v>2815871845</v>
      </c>
      <c r="AC165" s="12">
        <v>1159955640</v>
      </c>
      <c r="AD165" s="12">
        <v>1368883134</v>
      </c>
      <c r="AE165" s="12">
        <v>2259579711</v>
      </c>
      <c r="AF165" s="12">
        <v>1203248331</v>
      </c>
      <c r="AG165" s="12">
        <v>2897000</v>
      </c>
      <c r="AH165" s="12">
        <v>1162086176</v>
      </c>
      <c r="AI165" s="12">
        <v>2134526361</v>
      </c>
      <c r="AJ165" s="12">
        <v>869192160</v>
      </c>
      <c r="AK165" s="12">
        <v>2161409</v>
      </c>
      <c r="AL165" s="228">
        <v>55500835321</v>
      </c>
    </row>
    <row r="166" spans="1:38" s="25" customFormat="1" ht="14.4" x14ac:dyDescent="0.3">
      <c r="A166" s="108" t="s">
        <v>408</v>
      </c>
      <c r="B166" s="109" t="s">
        <v>98</v>
      </c>
      <c r="C166" s="107">
        <v>1939361558</v>
      </c>
      <c r="D166" s="107">
        <v>1288826660</v>
      </c>
      <c r="E166" s="107">
        <v>3540716340</v>
      </c>
      <c r="F166" s="107">
        <v>513305036</v>
      </c>
      <c r="G166" s="107">
        <v>3410442859</v>
      </c>
      <c r="H166" s="107">
        <v>6043712906</v>
      </c>
      <c r="I166" s="107">
        <v>664897187</v>
      </c>
      <c r="J166" s="107">
        <v>954846783</v>
      </c>
      <c r="K166" s="107">
        <v>1411772401</v>
      </c>
      <c r="L166" s="107">
        <v>7142011896</v>
      </c>
      <c r="M166" s="107">
        <v>1483330617</v>
      </c>
      <c r="N166" s="107">
        <v>2694524615</v>
      </c>
      <c r="O166" s="107">
        <v>2680598467</v>
      </c>
      <c r="P166" s="107">
        <v>1453392199</v>
      </c>
      <c r="Q166" s="107">
        <v>1238623202</v>
      </c>
      <c r="R166" s="107">
        <v>4335433307</v>
      </c>
      <c r="S166" s="107">
        <v>758413514</v>
      </c>
      <c r="T166" s="107">
        <v>23578683848</v>
      </c>
      <c r="U166" s="107">
        <v>0</v>
      </c>
      <c r="V166" s="107">
        <v>9391820543</v>
      </c>
      <c r="W166" s="107">
        <v>3288527209</v>
      </c>
      <c r="X166" s="107">
        <v>2485878057</v>
      </c>
      <c r="Y166" s="107">
        <v>10448407376</v>
      </c>
      <c r="Z166" s="107">
        <v>402142577</v>
      </c>
      <c r="AA166" s="107">
        <v>15539874644</v>
      </c>
      <c r="AB166" s="107">
        <v>9552375596</v>
      </c>
      <c r="AC166" s="107">
        <v>17362853248</v>
      </c>
      <c r="AD166" s="107">
        <v>9154789540</v>
      </c>
      <c r="AE166" s="107">
        <v>3531247735</v>
      </c>
      <c r="AF166" s="107">
        <v>17486626167</v>
      </c>
      <c r="AG166" s="107">
        <v>1755987652</v>
      </c>
      <c r="AH166" s="107">
        <v>3143757893</v>
      </c>
      <c r="AI166" s="107">
        <v>2399101284</v>
      </c>
      <c r="AJ166" s="107">
        <v>1095986012</v>
      </c>
      <c r="AK166" s="107">
        <v>2161409</v>
      </c>
      <c r="AL166" s="235">
        <v>172174430337</v>
      </c>
    </row>
    <row r="167" spans="1:38" s="25" customFormat="1" ht="14.4" collapsed="1" x14ac:dyDescent="0.3">
      <c r="A167" s="69" t="s">
        <v>36</v>
      </c>
      <c r="B167" s="31" t="s">
        <v>98</v>
      </c>
      <c r="C167" s="30">
        <v>1939361558</v>
      </c>
      <c r="D167" s="30">
        <v>1288826660</v>
      </c>
      <c r="E167" s="30">
        <v>3540716340</v>
      </c>
      <c r="F167" s="30">
        <v>513305036</v>
      </c>
      <c r="G167" s="30">
        <v>3410442859</v>
      </c>
      <c r="H167" s="30">
        <v>6043712906</v>
      </c>
      <c r="I167" s="30">
        <v>664897187</v>
      </c>
      <c r="J167" s="30">
        <v>954846783</v>
      </c>
      <c r="K167" s="30">
        <v>1411772401</v>
      </c>
      <c r="L167" s="30">
        <v>7142011896</v>
      </c>
      <c r="M167" s="30">
        <v>1483330617</v>
      </c>
      <c r="N167" s="30">
        <v>2694524615</v>
      </c>
      <c r="O167" s="30">
        <v>2680598467</v>
      </c>
      <c r="P167" s="30">
        <v>1453392199</v>
      </c>
      <c r="Q167" s="30">
        <v>1238623202</v>
      </c>
      <c r="R167" s="30">
        <v>4335433307</v>
      </c>
      <c r="S167" s="30">
        <v>758413514</v>
      </c>
      <c r="T167" s="30">
        <v>23578683848</v>
      </c>
      <c r="U167" s="30">
        <v>0</v>
      </c>
      <c r="V167" s="30">
        <v>9391820543</v>
      </c>
      <c r="W167" s="30">
        <v>3288527209</v>
      </c>
      <c r="X167" s="30">
        <v>2485878057</v>
      </c>
      <c r="Y167" s="30">
        <v>10448407376</v>
      </c>
      <c r="Z167" s="30">
        <v>402142577</v>
      </c>
      <c r="AA167" s="30">
        <v>15539874644</v>
      </c>
      <c r="AB167" s="30">
        <v>9552375596</v>
      </c>
      <c r="AC167" s="30">
        <v>17362853248</v>
      </c>
      <c r="AD167" s="30">
        <v>9154789540</v>
      </c>
      <c r="AE167" s="30">
        <v>3531247735</v>
      </c>
      <c r="AF167" s="30">
        <v>17486626167</v>
      </c>
      <c r="AG167" s="30">
        <v>1755987652</v>
      </c>
      <c r="AH167" s="30">
        <v>3143757893</v>
      </c>
      <c r="AI167" s="30">
        <v>2399101284</v>
      </c>
      <c r="AJ167" s="30">
        <v>1095986012</v>
      </c>
      <c r="AK167" s="30">
        <v>2161409</v>
      </c>
      <c r="AL167" s="237">
        <v>172174430337</v>
      </c>
    </row>
    <row r="168" spans="1:38" s="25" customFormat="1" ht="14.4" x14ac:dyDescent="0.3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3738208</v>
      </c>
      <c r="H168" s="12">
        <v>7904154</v>
      </c>
      <c r="I168" s="12">
        <v>7306865</v>
      </c>
      <c r="J168" s="12">
        <v>0</v>
      </c>
      <c r="K168" s="12">
        <v>0</v>
      </c>
      <c r="L168" s="12">
        <v>7272727</v>
      </c>
      <c r="M168" s="12">
        <v>0</v>
      </c>
      <c r="N168" s="12">
        <v>0</v>
      </c>
      <c r="O168" s="12">
        <v>7181818</v>
      </c>
      <c r="P168" s="12">
        <v>0</v>
      </c>
      <c r="Q168" s="12">
        <v>0</v>
      </c>
      <c r="R168" s="12">
        <v>1122727</v>
      </c>
      <c r="S168" s="12">
        <v>0</v>
      </c>
      <c r="T168" s="12">
        <v>0</v>
      </c>
      <c r="U168" s="12">
        <v>0</v>
      </c>
      <c r="V168" s="12">
        <v>150000</v>
      </c>
      <c r="W168" s="12">
        <v>0</v>
      </c>
      <c r="X168" s="12">
        <v>0</v>
      </c>
      <c r="Y168" s="12">
        <v>0</v>
      </c>
      <c r="Z168" s="12">
        <v>0</v>
      </c>
      <c r="AA168" s="12">
        <v>773182</v>
      </c>
      <c r="AB168" s="12">
        <v>5000000</v>
      </c>
      <c r="AC168" s="12">
        <v>0</v>
      </c>
      <c r="AD168" s="12">
        <v>13270000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28">
        <v>53719681</v>
      </c>
    </row>
    <row r="169" spans="1:38" s="25" customFormat="1" ht="14.4" x14ac:dyDescent="0.3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34090908</v>
      </c>
      <c r="H169" s="12">
        <v>472728</v>
      </c>
      <c r="I169" s="12">
        <v>0</v>
      </c>
      <c r="J169" s="12">
        <v>0</v>
      </c>
      <c r="K169" s="12">
        <v>0</v>
      </c>
      <c r="L169" s="12">
        <v>0</v>
      </c>
      <c r="M169" s="12">
        <v>44316389</v>
      </c>
      <c r="N169" s="12">
        <v>0</v>
      </c>
      <c r="O169" s="12">
        <v>0</v>
      </c>
      <c r="P169" s="12">
        <v>18409702</v>
      </c>
      <c r="Q169" s="12">
        <v>0</v>
      </c>
      <c r="R169" s="12">
        <v>29120000</v>
      </c>
      <c r="S169" s="12">
        <v>0</v>
      </c>
      <c r="T169" s="12">
        <v>1497633</v>
      </c>
      <c r="U169" s="12">
        <v>0</v>
      </c>
      <c r="V169" s="12">
        <v>0</v>
      </c>
      <c r="W169" s="12">
        <v>232727</v>
      </c>
      <c r="X169" s="12">
        <v>0</v>
      </c>
      <c r="Y169" s="12">
        <v>0</v>
      </c>
      <c r="Z169" s="12">
        <v>4002056</v>
      </c>
      <c r="AA169" s="12">
        <v>-98000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3000000</v>
      </c>
      <c r="AH169" s="12">
        <v>9090909</v>
      </c>
      <c r="AI169" s="12">
        <v>0</v>
      </c>
      <c r="AJ169" s="12">
        <v>0</v>
      </c>
      <c r="AK169" s="12">
        <v>0</v>
      </c>
      <c r="AL169" s="228">
        <v>144135052</v>
      </c>
    </row>
    <row r="170" spans="1:38" s="25" customFormat="1" ht="14.4" x14ac:dyDescent="0.3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28">
        <v>0</v>
      </c>
    </row>
    <row r="171" spans="1:38" s="25" customFormat="1" ht="14.4" x14ac:dyDescent="0.3">
      <c r="A171" s="68" t="s">
        <v>412</v>
      </c>
      <c r="B171" s="28" t="s">
        <v>146</v>
      </c>
      <c r="C171" s="12">
        <v>142781352</v>
      </c>
      <c r="D171" s="12">
        <v>472405699</v>
      </c>
      <c r="E171" s="12">
        <v>159882066</v>
      </c>
      <c r="F171" s="12">
        <v>12810273</v>
      </c>
      <c r="G171" s="12">
        <v>314745874</v>
      </c>
      <c r="H171" s="12">
        <v>1667351237</v>
      </c>
      <c r="I171" s="12">
        <v>324886999</v>
      </c>
      <c r="J171" s="12">
        <v>0</v>
      </c>
      <c r="K171" s="12">
        <v>516094478</v>
      </c>
      <c r="L171" s="12">
        <v>69018014</v>
      </c>
      <c r="M171" s="12">
        <v>753124747</v>
      </c>
      <c r="N171" s="12">
        <v>1409195749</v>
      </c>
      <c r="O171" s="12">
        <v>528520398</v>
      </c>
      <c r="P171" s="12">
        <v>48482789</v>
      </c>
      <c r="Q171" s="12">
        <v>29894821</v>
      </c>
      <c r="R171" s="12">
        <v>112182772</v>
      </c>
      <c r="S171" s="12">
        <v>16370697</v>
      </c>
      <c r="T171" s="12">
        <v>1240227773</v>
      </c>
      <c r="U171" s="12">
        <v>0</v>
      </c>
      <c r="V171" s="12">
        <v>513309052</v>
      </c>
      <c r="W171" s="12">
        <v>455519011</v>
      </c>
      <c r="X171" s="12">
        <v>296268580</v>
      </c>
      <c r="Y171" s="12">
        <v>303928950</v>
      </c>
      <c r="Z171" s="12">
        <v>23305288</v>
      </c>
      <c r="AA171" s="12">
        <v>1766752758</v>
      </c>
      <c r="AB171" s="12">
        <v>298592146</v>
      </c>
      <c r="AC171" s="12">
        <v>1097446222</v>
      </c>
      <c r="AD171" s="12">
        <v>1391756586</v>
      </c>
      <c r="AE171" s="12">
        <v>393110973</v>
      </c>
      <c r="AF171" s="12">
        <v>1021635836</v>
      </c>
      <c r="AG171" s="12">
        <v>299493515</v>
      </c>
      <c r="AH171" s="12">
        <v>177072060</v>
      </c>
      <c r="AI171" s="12">
        <v>0</v>
      </c>
      <c r="AJ171" s="12">
        <v>2240000</v>
      </c>
      <c r="AK171" s="12">
        <v>0</v>
      </c>
      <c r="AL171" s="228">
        <v>15858406715</v>
      </c>
    </row>
    <row r="172" spans="1:38" s="25" customFormat="1" ht="14.4" x14ac:dyDescent="0.3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4680909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28">
        <v>4680909</v>
      </c>
    </row>
    <row r="173" spans="1:38" s="25" customFormat="1" ht="14.4" x14ac:dyDescent="0.3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189752333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14276426</v>
      </c>
      <c r="O173" s="12">
        <v>0</v>
      </c>
      <c r="P173" s="12">
        <v>0</v>
      </c>
      <c r="Q173" s="12">
        <v>0</v>
      </c>
      <c r="R173" s="12">
        <v>3500000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2457000</v>
      </c>
      <c r="AB173" s="12">
        <v>431005</v>
      </c>
      <c r="AC173" s="12">
        <v>0</v>
      </c>
      <c r="AD173" s="12">
        <v>5000000</v>
      </c>
      <c r="AE173" s="12">
        <v>0</v>
      </c>
      <c r="AF173" s="12">
        <v>0</v>
      </c>
      <c r="AG173" s="12">
        <v>0</v>
      </c>
      <c r="AH173" s="12">
        <v>23250000</v>
      </c>
      <c r="AI173" s="12">
        <v>0</v>
      </c>
      <c r="AJ173" s="12">
        <v>0</v>
      </c>
      <c r="AK173" s="12">
        <v>0</v>
      </c>
      <c r="AL173" s="228">
        <v>238666764</v>
      </c>
    </row>
    <row r="174" spans="1:38" s="25" customFormat="1" ht="14.4" x14ac:dyDescent="0.3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1227273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28">
        <v>1227273</v>
      </c>
    </row>
    <row r="175" spans="1:38" s="25" customFormat="1" ht="14.4" x14ac:dyDescent="0.3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28">
        <v>0</v>
      </c>
    </row>
    <row r="176" spans="1:38" s="25" customFormat="1" ht="14.4" x14ac:dyDescent="0.3">
      <c r="A176" s="68" t="s">
        <v>417</v>
      </c>
      <c r="B176" s="28" t="s">
        <v>151</v>
      </c>
      <c r="C176" s="12">
        <v>0</v>
      </c>
      <c r="D176" s="12">
        <v>300000</v>
      </c>
      <c r="E176" s="12">
        <v>20000000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68409934</v>
      </c>
      <c r="M176" s="12">
        <v>0</v>
      </c>
      <c r="N176" s="12">
        <v>8900000</v>
      </c>
      <c r="O176" s="12">
        <v>2954545</v>
      </c>
      <c r="P176" s="12">
        <v>0</v>
      </c>
      <c r="Q176" s="12">
        <v>0</v>
      </c>
      <c r="R176" s="12">
        <v>0</v>
      </c>
      <c r="S176" s="12">
        <v>0</v>
      </c>
      <c r="T176" s="12">
        <v>571640</v>
      </c>
      <c r="U176" s="12">
        <v>0</v>
      </c>
      <c r="V176" s="12">
        <v>150000</v>
      </c>
      <c r="W176" s="12">
        <v>64386973</v>
      </c>
      <c r="X176" s="12">
        <v>0</v>
      </c>
      <c r="Y176" s="12">
        <v>0</v>
      </c>
      <c r="Z176" s="12">
        <v>0</v>
      </c>
      <c r="AA176" s="12">
        <v>33330082</v>
      </c>
      <c r="AB176" s="12">
        <v>2014080</v>
      </c>
      <c r="AC176" s="12">
        <v>0</v>
      </c>
      <c r="AD176" s="12">
        <v>3950949</v>
      </c>
      <c r="AE176" s="12">
        <v>4333636</v>
      </c>
      <c r="AF176" s="12">
        <v>28183363</v>
      </c>
      <c r="AG176" s="12">
        <v>6622904</v>
      </c>
      <c r="AH176" s="12">
        <v>0</v>
      </c>
      <c r="AI176" s="12">
        <v>0</v>
      </c>
      <c r="AJ176" s="12">
        <v>0</v>
      </c>
      <c r="AK176" s="12">
        <v>0</v>
      </c>
      <c r="AL176" s="228">
        <v>244108106</v>
      </c>
    </row>
    <row r="177" spans="1:38" s="25" customFormat="1" ht="14.4" x14ac:dyDescent="0.3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70125000</v>
      </c>
      <c r="O177" s="12">
        <v>0</v>
      </c>
      <c r="P177" s="12">
        <v>91000000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2000000</v>
      </c>
      <c r="AH177" s="12">
        <v>0</v>
      </c>
      <c r="AI177" s="12">
        <v>0</v>
      </c>
      <c r="AJ177" s="12">
        <v>0</v>
      </c>
      <c r="AK177" s="12">
        <v>0</v>
      </c>
      <c r="AL177" s="228">
        <v>163125000</v>
      </c>
    </row>
    <row r="178" spans="1:38" s="25" customFormat="1" ht="14.4" x14ac:dyDescent="0.3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28">
        <v>0</v>
      </c>
    </row>
    <row r="179" spans="1:38" s="25" customFormat="1" ht="14.4" x14ac:dyDescent="0.3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6790000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19558414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9798800</v>
      </c>
      <c r="AC179" s="12">
        <v>0</v>
      </c>
      <c r="AD179" s="12">
        <v>4386364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28">
        <v>62533578</v>
      </c>
    </row>
    <row r="180" spans="1:38" s="25" customFormat="1" ht="14.4" x14ac:dyDescent="0.3">
      <c r="A180" s="68" t="s">
        <v>421</v>
      </c>
      <c r="B180" s="28" t="s">
        <v>155</v>
      </c>
      <c r="C180" s="12">
        <v>951844488</v>
      </c>
      <c r="D180" s="12">
        <v>0</v>
      </c>
      <c r="E180" s="12">
        <v>20000000</v>
      </c>
      <c r="F180" s="12">
        <v>0</v>
      </c>
      <c r="G180" s="12">
        <v>0</v>
      </c>
      <c r="H180" s="12">
        <v>1790540583</v>
      </c>
      <c r="I180" s="12">
        <v>0</v>
      </c>
      <c r="J180" s="12">
        <v>0</v>
      </c>
      <c r="K180" s="12">
        <v>0</v>
      </c>
      <c r="L180" s="12">
        <v>26207420</v>
      </c>
      <c r="M180" s="12">
        <v>26411527</v>
      </c>
      <c r="N180" s="12">
        <v>0</v>
      </c>
      <c r="O180" s="12">
        <v>0</v>
      </c>
      <c r="P180" s="12">
        <v>0</v>
      </c>
      <c r="Q180" s="12">
        <v>52913179</v>
      </c>
      <c r="R180" s="12">
        <v>250895314</v>
      </c>
      <c r="S180" s="12">
        <v>554581608</v>
      </c>
      <c r="T180" s="12">
        <v>0</v>
      </c>
      <c r="U180" s="12">
        <v>0</v>
      </c>
      <c r="V180" s="12">
        <v>67772980</v>
      </c>
      <c r="W180" s="12">
        <v>107828123</v>
      </c>
      <c r="X180" s="12">
        <v>135021971</v>
      </c>
      <c r="Y180" s="12">
        <v>87852009</v>
      </c>
      <c r="Z180" s="12">
        <v>0</v>
      </c>
      <c r="AA180" s="12">
        <v>4847438</v>
      </c>
      <c r="AB180" s="12">
        <v>68871796</v>
      </c>
      <c r="AC180" s="12">
        <v>0</v>
      </c>
      <c r="AD180" s="12">
        <v>5018488</v>
      </c>
      <c r="AE180" s="12">
        <v>161991458</v>
      </c>
      <c r="AF180" s="12">
        <v>0</v>
      </c>
      <c r="AG180" s="12">
        <v>197627540</v>
      </c>
      <c r="AH180" s="12">
        <v>0</v>
      </c>
      <c r="AI180" s="12">
        <v>0</v>
      </c>
      <c r="AJ180" s="12">
        <v>0</v>
      </c>
      <c r="AK180" s="12">
        <v>0</v>
      </c>
      <c r="AL180" s="228">
        <v>4510225922</v>
      </c>
    </row>
    <row r="181" spans="1:38" s="25" customFormat="1" ht="14.4" x14ac:dyDescent="0.3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28">
        <v>0</v>
      </c>
    </row>
    <row r="182" spans="1:38" s="25" customFormat="1" ht="14.4" x14ac:dyDescent="0.3">
      <c r="A182" s="108" t="s">
        <v>423</v>
      </c>
      <c r="B182" s="109" t="s">
        <v>164</v>
      </c>
      <c r="C182" s="107">
        <v>1094625840</v>
      </c>
      <c r="D182" s="107">
        <v>472705699</v>
      </c>
      <c r="E182" s="107">
        <v>199882066</v>
      </c>
      <c r="F182" s="107">
        <v>12810273</v>
      </c>
      <c r="G182" s="107">
        <v>357255899</v>
      </c>
      <c r="H182" s="107">
        <v>3662811035</v>
      </c>
      <c r="I182" s="107">
        <v>332193864</v>
      </c>
      <c r="J182" s="107">
        <v>0</v>
      </c>
      <c r="K182" s="107">
        <v>516094478</v>
      </c>
      <c r="L182" s="107">
        <v>170908095</v>
      </c>
      <c r="M182" s="107">
        <v>823852663</v>
      </c>
      <c r="N182" s="107">
        <v>1502497175</v>
      </c>
      <c r="O182" s="107">
        <v>558215175</v>
      </c>
      <c r="P182" s="107">
        <v>157892491</v>
      </c>
      <c r="Q182" s="107">
        <v>82808000</v>
      </c>
      <c r="R182" s="107">
        <v>396820813</v>
      </c>
      <c r="S182" s="107">
        <v>570952305</v>
      </c>
      <c r="T182" s="107">
        <v>1242297046</v>
      </c>
      <c r="U182" s="107">
        <v>0</v>
      </c>
      <c r="V182" s="107">
        <v>603382032</v>
      </c>
      <c r="W182" s="107">
        <v>629194107</v>
      </c>
      <c r="X182" s="107">
        <v>431290551</v>
      </c>
      <c r="Y182" s="107">
        <v>391780959</v>
      </c>
      <c r="Z182" s="107">
        <v>27307344</v>
      </c>
      <c r="AA182" s="107">
        <v>1808062460</v>
      </c>
      <c r="AB182" s="107">
        <v>384707827</v>
      </c>
      <c r="AC182" s="107">
        <v>1097446222</v>
      </c>
      <c r="AD182" s="107">
        <v>1423382387</v>
      </c>
      <c r="AE182" s="107">
        <v>559436067</v>
      </c>
      <c r="AF182" s="107">
        <v>1049819199</v>
      </c>
      <c r="AG182" s="107">
        <v>508743959</v>
      </c>
      <c r="AH182" s="107">
        <v>209412969</v>
      </c>
      <c r="AI182" s="107">
        <v>0</v>
      </c>
      <c r="AJ182" s="107">
        <v>2240000</v>
      </c>
      <c r="AK182" s="107">
        <v>0</v>
      </c>
      <c r="AL182" s="235">
        <v>21280829000</v>
      </c>
    </row>
    <row r="183" spans="1:38" s="25" customFormat="1" ht="14.4" collapsed="1" x14ac:dyDescent="0.3">
      <c r="A183" s="69" t="s">
        <v>37</v>
      </c>
      <c r="B183" s="31" t="s">
        <v>1360</v>
      </c>
      <c r="C183" s="30">
        <v>1094625840</v>
      </c>
      <c r="D183" s="30">
        <v>472705699</v>
      </c>
      <c r="E183" s="30">
        <v>199882066</v>
      </c>
      <c r="F183" s="30">
        <v>12810273</v>
      </c>
      <c r="G183" s="30">
        <v>357255899</v>
      </c>
      <c r="H183" s="30">
        <v>3662811035</v>
      </c>
      <c r="I183" s="30">
        <v>332193864</v>
      </c>
      <c r="J183" s="30">
        <v>0</v>
      </c>
      <c r="K183" s="30">
        <v>516094478</v>
      </c>
      <c r="L183" s="30">
        <v>170908095</v>
      </c>
      <c r="M183" s="30">
        <v>823852663</v>
      </c>
      <c r="N183" s="30">
        <v>1502497175</v>
      </c>
      <c r="O183" s="30">
        <v>558215175</v>
      </c>
      <c r="P183" s="30">
        <v>157892491</v>
      </c>
      <c r="Q183" s="30">
        <v>82808000</v>
      </c>
      <c r="R183" s="30">
        <v>396820813</v>
      </c>
      <c r="S183" s="30">
        <v>570952305</v>
      </c>
      <c r="T183" s="30">
        <v>1242297046</v>
      </c>
      <c r="U183" s="30">
        <v>0</v>
      </c>
      <c r="V183" s="30">
        <v>603382032</v>
      </c>
      <c r="W183" s="30">
        <v>629194107</v>
      </c>
      <c r="X183" s="30">
        <v>431290551</v>
      </c>
      <c r="Y183" s="30">
        <v>391780959</v>
      </c>
      <c r="Z183" s="30">
        <v>27307344</v>
      </c>
      <c r="AA183" s="30">
        <v>1808062460</v>
      </c>
      <c r="AB183" s="30">
        <v>384707827</v>
      </c>
      <c r="AC183" s="30">
        <v>1097446222</v>
      </c>
      <c r="AD183" s="30">
        <v>1423382387</v>
      </c>
      <c r="AE183" s="30">
        <v>559436067</v>
      </c>
      <c r="AF183" s="30">
        <v>1049819199</v>
      </c>
      <c r="AG183" s="30">
        <v>508743959</v>
      </c>
      <c r="AH183" s="30">
        <v>209412969</v>
      </c>
      <c r="AI183" s="30">
        <v>0</v>
      </c>
      <c r="AJ183" s="30">
        <v>2240000</v>
      </c>
      <c r="AK183" s="30">
        <v>0</v>
      </c>
      <c r="AL183" s="237">
        <v>21280829000</v>
      </c>
    </row>
    <row r="184" spans="1:38" s="25" customFormat="1" ht="14.4" x14ac:dyDescent="0.3">
      <c r="A184" s="68" t="s">
        <v>424</v>
      </c>
      <c r="B184" s="28" t="s">
        <v>143</v>
      </c>
      <c r="C184" s="12">
        <v>0</v>
      </c>
      <c r="D184" s="12">
        <v>0</v>
      </c>
      <c r="E184" s="12">
        <v>40276551</v>
      </c>
      <c r="F184" s="12">
        <v>1160000</v>
      </c>
      <c r="G184" s="12">
        <v>0</v>
      </c>
      <c r="H184" s="12">
        <v>122346112</v>
      </c>
      <c r="I184" s="12">
        <v>1799336</v>
      </c>
      <c r="J184" s="12">
        <v>0</v>
      </c>
      <c r="K184" s="12">
        <v>0</v>
      </c>
      <c r="L184" s="12">
        <v>291302553</v>
      </c>
      <c r="M184" s="12">
        <v>0</v>
      </c>
      <c r="N184" s="12">
        <v>30519899</v>
      </c>
      <c r="O184" s="12">
        <v>373820961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50059981</v>
      </c>
      <c r="X184" s="12">
        <v>0</v>
      </c>
      <c r="Y184" s="12">
        <v>4740826</v>
      </c>
      <c r="Z184" s="12">
        <v>2915051</v>
      </c>
      <c r="AA184" s="12">
        <v>1716341</v>
      </c>
      <c r="AB184" s="12">
        <v>173985380</v>
      </c>
      <c r="AC184" s="12">
        <v>0</v>
      </c>
      <c r="AD184" s="12">
        <v>7522155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28">
        <v>1102165146</v>
      </c>
    </row>
    <row r="185" spans="1:38" s="25" customFormat="1" ht="14.4" x14ac:dyDescent="0.3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2239002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1165887404</v>
      </c>
      <c r="AC185" s="12">
        <v>0</v>
      </c>
      <c r="AD185" s="12">
        <v>188955449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28">
        <v>1357081855</v>
      </c>
    </row>
    <row r="186" spans="1:38" s="25" customFormat="1" ht="14.4" x14ac:dyDescent="0.3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1133069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28">
        <v>1133069</v>
      </c>
    </row>
    <row r="187" spans="1:38" s="25" customFormat="1" ht="14.4" x14ac:dyDescent="0.3">
      <c r="A187" s="68" t="s">
        <v>427</v>
      </c>
      <c r="B187" s="28" t="s">
        <v>146</v>
      </c>
      <c r="C187" s="12">
        <v>0</v>
      </c>
      <c r="D187" s="12">
        <v>0</v>
      </c>
      <c r="E187" s="12">
        <v>659857292</v>
      </c>
      <c r="F187" s="12">
        <v>0</v>
      </c>
      <c r="G187" s="12">
        <v>0</v>
      </c>
      <c r="H187" s="12">
        <v>23369017</v>
      </c>
      <c r="I187" s="12">
        <v>37458067</v>
      </c>
      <c r="J187" s="12">
        <v>0</v>
      </c>
      <c r="K187" s="12">
        <v>0</v>
      </c>
      <c r="L187" s="12">
        <v>45976096</v>
      </c>
      <c r="M187" s="12">
        <v>0</v>
      </c>
      <c r="N187" s="12">
        <v>42248145</v>
      </c>
      <c r="O187" s="12">
        <v>0</v>
      </c>
      <c r="P187" s="12">
        <v>0</v>
      </c>
      <c r="Q187" s="12">
        <v>5929946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933141</v>
      </c>
      <c r="X187" s="12">
        <v>0</v>
      </c>
      <c r="Y187" s="12">
        <v>0</v>
      </c>
      <c r="Z187" s="12">
        <v>5342616</v>
      </c>
      <c r="AA187" s="12">
        <v>140971105</v>
      </c>
      <c r="AB187" s="12">
        <v>12144008</v>
      </c>
      <c r="AC187" s="12">
        <v>0</v>
      </c>
      <c r="AD187" s="12">
        <v>96038496</v>
      </c>
      <c r="AE187" s="12">
        <v>26548296</v>
      </c>
      <c r="AF187" s="12">
        <v>0</v>
      </c>
      <c r="AG187" s="12">
        <v>0</v>
      </c>
      <c r="AH187" s="12">
        <v>4865636</v>
      </c>
      <c r="AI187" s="12">
        <v>0</v>
      </c>
      <c r="AJ187" s="12">
        <v>0</v>
      </c>
      <c r="AK187" s="12">
        <v>0</v>
      </c>
      <c r="AL187" s="228">
        <v>1101681861</v>
      </c>
    </row>
    <row r="188" spans="1:38" s="25" customFormat="1" ht="14.4" x14ac:dyDescent="0.3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28">
        <v>0</v>
      </c>
    </row>
    <row r="189" spans="1:38" s="25" customFormat="1" ht="14.4" x14ac:dyDescent="0.3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28">
        <v>0</v>
      </c>
    </row>
    <row r="190" spans="1:38" s="25" customFormat="1" ht="14.4" x14ac:dyDescent="0.3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15582592</v>
      </c>
      <c r="I190" s="12">
        <v>0</v>
      </c>
      <c r="J190" s="12">
        <v>0</v>
      </c>
      <c r="K190" s="12">
        <v>0</v>
      </c>
      <c r="L190" s="12">
        <v>8497485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5946365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28">
        <v>30026442</v>
      </c>
    </row>
    <row r="191" spans="1:38" s="25" customFormat="1" ht="14.4" x14ac:dyDescent="0.3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28">
        <v>0</v>
      </c>
    </row>
    <row r="192" spans="1:38" s="25" customFormat="1" ht="14.4" x14ac:dyDescent="0.3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681435131</v>
      </c>
      <c r="M192" s="12">
        <v>0</v>
      </c>
      <c r="N192" s="12">
        <v>2097533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19469022</v>
      </c>
      <c r="Z192" s="12">
        <v>0</v>
      </c>
      <c r="AA192" s="12">
        <v>0</v>
      </c>
      <c r="AB192" s="12">
        <v>813599664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4185475</v>
      </c>
      <c r="AI192" s="12">
        <v>0</v>
      </c>
      <c r="AJ192" s="12">
        <v>0</v>
      </c>
      <c r="AK192" s="12">
        <v>0</v>
      </c>
      <c r="AL192" s="228">
        <v>1520786825</v>
      </c>
    </row>
    <row r="193" spans="1:38" s="25" customFormat="1" ht="14.4" x14ac:dyDescent="0.3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28">
        <v>750000</v>
      </c>
    </row>
    <row r="194" spans="1:38" s="25" customFormat="1" ht="14.4" x14ac:dyDescent="0.3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28">
        <v>0</v>
      </c>
    </row>
    <row r="195" spans="1:38" s="25" customFormat="1" ht="14.4" x14ac:dyDescent="0.3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10306310</v>
      </c>
      <c r="I195" s="12">
        <v>0</v>
      </c>
      <c r="J195" s="12">
        <v>0</v>
      </c>
      <c r="K195" s="12">
        <v>0</v>
      </c>
      <c r="L195" s="12">
        <v>48000</v>
      </c>
      <c r="M195" s="12">
        <v>0</v>
      </c>
      <c r="N195" s="12">
        <v>3296274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1771637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28">
        <v>15422221</v>
      </c>
    </row>
    <row r="196" spans="1:38" s="25" customFormat="1" ht="14.4" x14ac:dyDescent="0.3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28">
        <v>0</v>
      </c>
    </row>
    <row r="197" spans="1:38" s="25" customFormat="1" ht="14.4" x14ac:dyDescent="0.3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3750000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28">
        <v>3750000</v>
      </c>
    </row>
    <row r="198" spans="1:38" s="25" customFormat="1" ht="14.4" x14ac:dyDescent="0.3">
      <c r="A198" s="108" t="s">
        <v>438</v>
      </c>
      <c r="B198" s="109" t="s">
        <v>156</v>
      </c>
      <c r="C198" s="107">
        <v>0</v>
      </c>
      <c r="D198" s="107">
        <v>0</v>
      </c>
      <c r="E198" s="107">
        <v>700133843</v>
      </c>
      <c r="F198" s="107">
        <v>1160000</v>
      </c>
      <c r="G198" s="107">
        <v>0</v>
      </c>
      <c r="H198" s="107">
        <v>172737100</v>
      </c>
      <c r="I198" s="107">
        <v>39257403</v>
      </c>
      <c r="J198" s="107">
        <v>0</v>
      </c>
      <c r="K198" s="107">
        <v>0</v>
      </c>
      <c r="L198" s="107">
        <v>1027259265</v>
      </c>
      <c r="M198" s="107">
        <v>0</v>
      </c>
      <c r="N198" s="107">
        <v>84900853</v>
      </c>
      <c r="O198" s="107">
        <v>373820961</v>
      </c>
      <c r="P198" s="107">
        <v>0</v>
      </c>
      <c r="Q198" s="107">
        <v>5929946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56939487</v>
      </c>
      <c r="X198" s="107">
        <v>0</v>
      </c>
      <c r="Y198" s="107">
        <v>24209848</v>
      </c>
      <c r="Z198" s="107">
        <v>8257667</v>
      </c>
      <c r="AA198" s="107">
        <v>142687446</v>
      </c>
      <c r="AB198" s="107">
        <v>2165616456</v>
      </c>
      <c r="AC198" s="107">
        <v>0</v>
      </c>
      <c r="AD198" s="107">
        <v>292516100</v>
      </c>
      <c r="AE198" s="107">
        <v>28319933</v>
      </c>
      <c r="AF198" s="107">
        <v>0</v>
      </c>
      <c r="AG198" s="107">
        <v>0</v>
      </c>
      <c r="AH198" s="107">
        <v>9051111</v>
      </c>
      <c r="AI198" s="107">
        <v>0</v>
      </c>
      <c r="AJ198" s="107">
        <v>0</v>
      </c>
      <c r="AK198" s="107">
        <v>0</v>
      </c>
      <c r="AL198" s="235">
        <v>5132797419</v>
      </c>
    </row>
    <row r="199" spans="1:38" s="25" customFormat="1" ht="14.4" x14ac:dyDescent="0.3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28">
        <v>0</v>
      </c>
    </row>
    <row r="200" spans="1:38" s="25" customFormat="1" ht="14.4" x14ac:dyDescent="0.3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28">
        <v>0</v>
      </c>
    </row>
    <row r="201" spans="1:38" s="25" customFormat="1" ht="14.4" x14ac:dyDescent="0.3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28">
        <v>0</v>
      </c>
    </row>
    <row r="202" spans="1:38" s="25" customFormat="1" ht="14.4" x14ac:dyDescent="0.3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32715544</v>
      </c>
      <c r="H202" s="12">
        <v>0</v>
      </c>
      <c r="I202" s="12">
        <v>0</v>
      </c>
      <c r="J202" s="12">
        <v>0</v>
      </c>
      <c r="K202" s="12">
        <v>1295454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28">
        <v>34010998</v>
      </c>
    </row>
    <row r="203" spans="1:38" s="25" customFormat="1" ht="14.4" x14ac:dyDescent="0.3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28">
        <v>0</v>
      </c>
    </row>
    <row r="204" spans="1:38" s="25" customFormat="1" ht="14.4" x14ac:dyDescent="0.3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28">
        <v>0</v>
      </c>
    </row>
    <row r="205" spans="1:38" s="25" customFormat="1" ht="14.4" x14ac:dyDescent="0.3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28">
        <v>0</v>
      </c>
    </row>
    <row r="206" spans="1:38" s="25" customFormat="1" ht="14.4" x14ac:dyDescent="0.3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28">
        <v>0</v>
      </c>
    </row>
    <row r="207" spans="1:38" s="25" customFormat="1" ht="14.4" x14ac:dyDescent="0.3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28">
        <v>0</v>
      </c>
    </row>
    <row r="208" spans="1:38" s="25" customFormat="1" ht="14.4" x14ac:dyDescent="0.3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28">
        <v>0</v>
      </c>
    </row>
    <row r="209" spans="1:38" s="25" customFormat="1" ht="14.4" x14ac:dyDescent="0.3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28">
        <v>0</v>
      </c>
    </row>
    <row r="210" spans="1:38" s="25" customFormat="1" ht="14.4" x14ac:dyDescent="0.3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28">
        <v>0</v>
      </c>
    </row>
    <row r="211" spans="1:38" s="25" customFormat="1" ht="14.4" x14ac:dyDescent="0.3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28">
        <v>0</v>
      </c>
    </row>
    <row r="212" spans="1:38" s="25" customFormat="1" ht="14.4" x14ac:dyDescent="0.3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28">
        <v>0</v>
      </c>
    </row>
    <row r="213" spans="1:38" s="25" customFormat="1" ht="14.4" x14ac:dyDescent="0.3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32715544</v>
      </c>
      <c r="H213" s="107">
        <v>0</v>
      </c>
      <c r="I213" s="107">
        <v>0</v>
      </c>
      <c r="J213" s="107">
        <v>0</v>
      </c>
      <c r="K213" s="107">
        <v>1295454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235">
        <v>34010998</v>
      </c>
    </row>
    <row r="214" spans="1:38" s="25" customFormat="1" ht="14.4" collapsed="1" x14ac:dyDescent="0.3">
      <c r="A214" s="69" t="s">
        <v>38</v>
      </c>
      <c r="B214" s="31" t="s">
        <v>99</v>
      </c>
      <c r="C214" s="30">
        <v>0</v>
      </c>
      <c r="D214" s="30">
        <v>0</v>
      </c>
      <c r="E214" s="30">
        <v>700133843</v>
      </c>
      <c r="F214" s="30">
        <v>1160000</v>
      </c>
      <c r="G214" s="30">
        <v>32715544</v>
      </c>
      <c r="H214" s="30">
        <v>172737100</v>
      </c>
      <c r="I214" s="30">
        <v>39257403</v>
      </c>
      <c r="J214" s="30">
        <v>0</v>
      </c>
      <c r="K214" s="30">
        <v>1295454</v>
      </c>
      <c r="L214" s="30">
        <v>1027259265</v>
      </c>
      <c r="M214" s="30">
        <v>0</v>
      </c>
      <c r="N214" s="30">
        <v>84900853</v>
      </c>
      <c r="O214" s="30">
        <v>373820961</v>
      </c>
      <c r="P214" s="30">
        <v>0</v>
      </c>
      <c r="Q214" s="30">
        <v>5929946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56939487</v>
      </c>
      <c r="X214" s="30">
        <v>0</v>
      </c>
      <c r="Y214" s="30">
        <v>24209848</v>
      </c>
      <c r="Z214" s="30">
        <v>8257667</v>
      </c>
      <c r="AA214" s="30">
        <v>142687446</v>
      </c>
      <c r="AB214" s="30">
        <v>2165616456</v>
      </c>
      <c r="AC214" s="30">
        <v>0</v>
      </c>
      <c r="AD214" s="30">
        <v>292516100</v>
      </c>
      <c r="AE214" s="30">
        <v>28319933</v>
      </c>
      <c r="AF214" s="30">
        <v>0</v>
      </c>
      <c r="AG214" s="30">
        <v>0</v>
      </c>
      <c r="AH214" s="30">
        <v>9051111</v>
      </c>
      <c r="AI214" s="30">
        <v>0</v>
      </c>
      <c r="AJ214" s="30">
        <v>0</v>
      </c>
      <c r="AK214" s="30">
        <v>0</v>
      </c>
      <c r="AL214" s="237">
        <v>5166808417</v>
      </c>
    </row>
    <row r="215" spans="1:38" s="25" customFormat="1" ht="14.4" x14ac:dyDescent="0.3">
      <c r="A215" s="68" t="s">
        <v>454</v>
      </c>
      <c r="B215" s="28" t="s">
        <v>143</v>
      </c>
      <c r="C215" s="12">
        <v>875101273</v>
      </c>
      <c r="D215" s="12">
        <v>0</v>
      </c>
      <c r="E215" s="12">
        <v>114030465</v>
      </c>
      <c r="F215" s="12">
        <v>6981024</v>
      </c>
      <c r="G215" s="12">
        <v>62987116</v>
      </c>
      <c r="H215" s="12">
        <v>2764428014</v>
      </c>
      <c r="I215" s="12">
        <v>426496352</v>
      </c>
      <c r="J215" s="12">
        <v>0</v>
      </c>
      <c r="K215" s="12">
        <v>26556795</v>
      </c>
      <c r="L215" s="12">
        <v>20218506175</v>
      </c>
      <c r="M215" s="12">
        <v>1241042858</v>
      </c>
      <c r="N215" s="12">
        <v>2514683595</v>
      </c>
      <c r="O215" s="12">
        <v>500884855</v>
      </c>
      <c r="P215" s="12">
        <v>0</v>
      </c>
      <c r="Q215" s="12">
        <v>0</v>
      </c>
      <c r="R215" s="12">
        <v>0</v>
      </c>
      <c r="S215" s="12">
        <v>0</v>
      </c>
      <c r="T215" s="12">
        <v>7670254175</v>
      </c>
      <c r="U215" s="12">
        <v>0</v>
      </c>
      <c r="V215" s="12">
        <v>8793991096</v>
      </c>
      <c r="W215" s="12">
        <v>0</v>
      </c>
      <c r="X215" s="12">
        <v>0</v>
      </c>
      <c r="Y215" s="12">
        <v>0</v>
      </c>
      <c r="Z215" s="12">
        <v>65838630</v>
      </c>
      <c r="AA215" s="12">
        <v>0</v>
      </c>
      <c r="AB215" s="12">
        <v>571258943</v>
      </c>
      <c r="AC215" s="12">
        <v>24091220832</v>
      </c>
      <c r="AD215" s="12">
        <v>692665453</v>
      </c>
      <c r="AE215" s="12">
        <v>0</v>
      </c>
      <c r="AF215" s="12">
        <v>987797942</v>
      </c>
      <c r="AG215" s="12">
        <v>0</v>
      </c>
      <c r="AH215" s="12">
        <v>971981193</v>
      </c>
      <c r="AI215" s="12">
        <v>0</v>
      </c>
      <c r="AJ215" s="12">
        <v>351343</v>
      </c>
      <c r="AK215" s="12">
        <v>0</v>
      </c>
      <c r="AL215" s="228">
        <v>72597058129</v>
      </c>
    </row>
    <row r="216" spans="1:38" s="25" customFormat="1" ht="14.4" x14ac:dyDescent="0.3">
      <c r="A216" s="68" t="s">
        <v>455</v>
      </c>
      <c r="B216" s="28" t="s">
        <v>144</v>
      </c>
      <c r="C216" s="12">
        <v>228057669</v>
      </c>
      <c r="D216" s="12">
        <v>723900084</v>
      </c>
      <c r="E216" s="12">
        <v>88869907</v>
      </c>
      <c r="F216" s="12">
        <v>685996</v>
      </c>
      <c r="G216" s="12">
        <v>158603770</v>
      </c>
      <c r="H216" s="12">
        <v>1699756263</v>
      </c>
      <c r="I216" s="12">
        <v>0</v>
      </c>
      <c r="J216" s="12">
        <v>0</v>
      </c>
      <c r="K216" s="12">
        <v>12429624</v>
      </c>
      <c r="L216" s="12">
        <v>2238827765</v>
      </c>
      <c r="M216" s="12">
        <v>2589831376</v>
      </c>
      <c r="N216" s="12">
        <v>609618777</v>
      </c>
      <c r="O216" s="12">
        <v>306233520</v>
      </c>
      <c r="P216" s="12">
        <v>0</v>
      </c>
      <c r="Q216" s="12">
        <v>0</v>
      </c>
      <c r="R216" s="12">
        <v>235912072</v>
      </c>
      <c r="S216" s="12">
        <v>0</v>
      </c>
      <c r="T216" s="12">
        <v>739846957</v>
      </c>
      <c r="U216" s="12">
        <v>0</v>
      </c>
      <c r="V216" s="12">
        <v>1303531841</v>
      </c>
      <c r="W216" s="12">
        <v>0</v>
      </c>
      <c r="X216" s="12">
        <v>0</v>
      </c>
      <c r="Y216" s="12">
        <v>0</v>
      </c>
      <c r="Z216" s="12">
        <v>25151247</v>
      </c>
      <c r="AA216" s="12">
        <v>100875214</v>
      </c>
      <c r="AB216" s="12">
        <v>1457216884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295254704</v>
      </c>
      <c r="AI216" s="12">
        <v>0</v>
      </c>
      <c r="AJ216" s="12">
        <v>0</v>
      </c>
      <c r="AK216" s="12">
        <v>0</v>
      </c>
      <c r="AL216" s="228">
        <v>12814603670</v>
      </c>
    </row>
    <row r="217" spans="1:38" s="25" customFormat="1" ht="14.4" x14ac:dyDescent="0.3">
      <c r="A217" s="68" t="s">
        <v>456</v>
      </c>
      <c r="B217" s="28" t="s">
        <v>145</v>
      </c>
      <c r="C217" s="12">
        <v>7448529</v>
      </c>
      <c r="D217" s="12">
        <v>0</v>
      </c>
      <c r="E217" s="12">
        <v>0</v>
      </c>
      <c r="F217" s="12">
        <v>0</v>
      </c>
      <c r="G217" s="12">
        <v>855607</v>
      </c>
      <c r="H217" s="12">
        <v>146695940</v>
      </c>
      <c r="I217" s="12">
        <v>0</v>
      </c>
      <c r="J217" s="12">
        <v>0</v>
      </c>
      <c r="K217" s="12">
        <v>4830596</v>
      </c>
      <c r="L217" s="12">
        <v>120000000</v>
      </c>
      <c r="M217" s="12">
        <v>341441692</v>
      </c>
      <c r="N217" s="12">
        <v>24017794</v>
      </c>
      <c r="O217" s="12">
        <v>160777540</v>
      </c>
      <c r="P217" s="12">
        <v>0</v>
      </c>
      <c r="Q217" s="12">
        <v>0</v>
      </c>
      <c r="R217" s="12">
        <v>0</v>
      </c>
      <c r="S217" s="12">
        <v>0</v>
      </c>
      <c r="T217" s="12">
        <v>11937066</v>
      </c>
      <c r="U217" s="12">
        <v>0</v>
      </c>
      <c r="V217" s="12">
        <v>43406012</v>
      </c>
      <c r="W217" s="12">
        <v>0</v>
      </c>
      <c r="X217" s="12">
        <v>0</v>
      </c>
      <c r="Y217" s="12">
        <v>0</v>
      </c>
      <c r="Z217" s="12">
        <v>15400000</v>
      </c>
      <c r="AA217" s="12">
        <v>0</v>
      </c>
      <c r="AB217" s="12">
        <v>393000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847491</v>
      </c>
      <c r="AI217" s="12">
        <v>0</v>
      </c>
      <c r="AJ217" s="12">
        <v>17838331</v>
      </c>
      <c r="AK217" s="12">
        <v>0</v>
      </c>
      <c r="AL217" s="228">
        <v>895889598</v>
      </c>
    </row>
    <row r="218" spans="1:38" s="25" customFormat="1" ht="14.4" x14ac:dyDescent="0.3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422192441</v>
      </c>
      <c r="I218" s="12">
        <v>3812532113</v>
      </c>
      <c r="J218" s="12">
        <v>0</v>
      </c>
      <c r="K218" s="12">
        <v>110454545</v>
      </c>
      <c r="L218" s="12">
        <v>120532933</v>
      </c>
      <c r="M218" s="12">
        <v>22856760101</v>
      </c>
      <c r="N218" s="12">
        <v>142596918</v>
      </c>
      <c r="O218" s="12">
        <v>10284599253</v>
      </c>
      <c r="P218" s="12">
        <v>0</v>
      </c>
      <c r="Q218" s="12">
        <v>0</v>
      </c>
      <c r="R218" s="12">
        <v>0</v>
      </c>
      <c r="S218" s="12">
        <v>0</v>
      </c>
      <c r="T218" s="12">
        <v>303819206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25454521</v>
      </c>
      <c r="AC218" s="12">
        <v>6000000</v>
      </c>
      <c r="AD218" s="12">
        <v>0</v>
      </c>
      <c r="AE218" s="12">
        <v>0</v>
      </c>
      <c r="AF218" s="12">
        <v>0</v>
      </c>
      <c r="AG218" s="12">
        <v>45626837</v>
      </c>
      <c r="AH218" s="12">
        <v>5218082181</v>
      </c>
      <c r="AI218" s="12">
        <v>0</v>
      </c>
      <c r="AJ218" s="12">
        <v>583045943</v>
      </c>
      <c r="AK218" s="12">
        <v>0</v>
      </c>
      <c r="AL218" s="228">
        <v>43931696992</v>
      </c>
    </row>
    <row r="219" spans="1:38" s="25" customFormat="1" ht="14.4" x14ac:dyDescent="0.3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28">
        <v>0</v>
      </c>
    </row>
    <row r="220" spans="1:38" s="25" customFormat="1" ht="14.4" x14ac:dyDescent="0.3">
      <c r="A220" s="68" t="s">
        <v>459</v>
      </c>
      <c r="B220" s="28" t="s">
        <v>148</v>
      </c>
      <c r="C220" s="12">
        <v>675000</v>
      </c>
      <c r="D220" s="12">
        <v>0</v>
      </c>
      <c r="E220" s="12">
        <v>0</v>
      </c>
      <c r="F220" s="12">
        <v>0</v>
      </c>
      <c r="G220" s="12">
        <v>23051239</v>
      </c>
      <c r="H220" s="12">
        <v>353754472</v>
      </c>
      <c r="I220" s="12">
        <v>0</v>
      </c>
      <c r="J220" s="12">
        <v>0</v>
      </c>
      <c r="K220" s="12">
        <v>25761549</v>
      </c>
      <c r="L220" s="12">
        <v>12031859</v>
      </c>
      <c r="M220" s="12">
        <v>90119293</v>
      </c>
      <c r="N220" s="12">
        <v>84163971</v>
      </c>
      <c r="O220" s="12">
        <v>125783999</v>
      </c>
      <c r="P220" s="12">
        <v>0</v>
      </c>
      <c r="Q220" s="12">
        <v>0</v>
      </c>
      <c r="R220" s="12">
        <v>0</v>
      </c>
      <c r="S220" s="12">
        <v>0</v>
      </c>
      <c r="T220" s="12">
        <v>71621358</v>
      </c>
      <c r="U220" s="12">
        <v>0</v>
      </c>
      <c r="V220" s="12">
        <v>226747437</v>
      </c>
      <c r="W220" s="12">
        <v>241330679</v>
      </c>
      <c r="X220" s="12">
        <v>0</v>
      </c>
      <c r="Y220" s="12">
        <v>0</v>
      </c>
      <c r="Z220" s="12">
        <v>59585623</v>
      </c>
      <c r="AA220" s="12">
        <v>0</v>
      </c>
      <c r="AB220" s="12">
        <v>106642315</v>
      </c>
      <c r="AC220" s="12">
        <v>0</v>
      </c>
      <c r="AD220" s="12">
        <v>0</v>
      </c>
      <c r="AE220" s="12">
        <v>0</v>
      </c>
      <c r="AF220" s="12">
        <v>45072550</v>
      </c>
      <c r="AG220" s="12">
        <v>0</v>
      </c>
      <c r="AH220" s="12">
        <v>138977472</v>
      </c>
      <c r="AI220" s="12">
        <v>0</v>
      </c>
      <c r="AJ220" s="12">
        <v>0</v>
      </c>
      <c r="AK220" s="12">
        <v>0</v>
      </c>
      <c r="AL220" s="228">
        <v>1605318816</v>
      </c>
    </row>
    <row r="221" spans="1:38" s="25" customFormat="1" ht="14.4" x14ac:dyDescent="0.3">
      <c r="A221" s="68" t="s">
        <v>460</v>
      </c>
      <c r="B221" s="28" t="s">
        <v>149</v>
      </c>
      <c r="C221" s="12">
        <v>647727</v>
      </c>
      <c r="D221" s="12">
        <v>0</v>
      </c>
      <c r="E221" s="12">
        <v>0</v>
      </c>
      <c r="F221" s="12">
        <v>0</v>
      </c>
      <c r="G221" s="12">
        <v>1399133</v>
      </c>
      <c r="H221" s="12">
        <v>78806883</v>
      </c>
      <c r="I221" s="12">
        <v>0</v>
      </c>
      <c r="J221" s="12">
        <v>0</v>
      </c>
      <c r="K221" s="12">
        <v>2452901</v>
      </c>
      <c r="L221" s="12">
        <v>11339671</v>
      </c>
      <c r="M221" s="12">
        <v>26772015</v>
      </c>
      <c r="N221" s="12">
        <v>4478477</v>
      </c>
      <c r="O221" s="12">
        <v>11896489</v>
      </c>
      <c r="P221" s="12">
        <v>0</v>
      </c>
      <c r="Q221" s="12">
        <v>0</v>
      </c>
      <c r="R221" s="12">
        <v>0</v>
      </c>
      <c r="S221" s="12">
        <v>0</v>
      </c>
      <c r="T221" s="12">
        <v>7403373</v>
      </c>
      <c r="U221" s="12">
        <v>0</v>
      </c>
      <c r="V221" s="12">
        <v>30961984</v>
      </c>
      <c r="W221" s="12">
        <v>0</v>
      </c>
      <c r="X221" s="12">
        <v>0</v>
      </c>
      <c r="Y221" s="12">
        <v>0</v>
      </c>
      <c r="Z221" s="12">
        <v>5887637</v>
      </c>
      <c r="AA221" s="12">
        <v>0</v>
      </c>
      <c r="AB221" s="12">
        <v>8099935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882153</v>
      </c>
      <c r="AI221" s="12">
        <v>0</v>
      </c>
      <c r="AJ221" s="12">
        <v>0</v>
      </c>
      <c r="AK221" s="12">
        <v>0</v>
      </c>
      <c r="AL221" s="228">
        <v>191028378</v>
      </c>
    </row>
    <row r="222" spans="1:38" s="25" customFormat="1" ht="14.4" x14ac:dyDescent="0.3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4133792513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9912819039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172105138069</v>
      </c>
      <c r="AD222" s="12">
        <v>93379094913</v>
      </c>
      <c r="AE222" s="12">
        <v>0</v>
      </c>
      <c r="AF222" s="12">
        <v>83849132317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228">
        <v>363379976851</v>
      </c>
    </row>
    <row r="223" spans="1:38" s="25" customFormat="1" ht="14.4" x14ac:dyDescent="0.3">
      <c r="A223" s="68" t="s">
        <v>462</v>
      </c>
      <c r="B223" s="28" t="s">
        <v>151</v>
      </c>
      <c r="C223" s="12">
        <v>69973820</v>
      </c>
      <c r="D223" s="12">
        <v>0</v>
      </c>
      <c r="E223" s="12">
        <v>94576400</v>
      </c>
      <c r="F223" s="12">
        <v>4002790</v>
      </c>
      <c r="G223" s="12">
        <v>191891657</v>
      </c>
      <c r="H223" s="12">
        <v>835007148</v>
      </c>
      <c r="I223" s="12">
        <v>0</v>
      </c>
      <c r="J223" s="12">
        <v>0</v>
      </c>
      <c r="K223" s="12">
        <v>81132686</v>
      </c>
      <c r="L223" s="12">
        <v>8432252989</v>
      </c>
      <c r="M223" s="12">
        <v>11451089850</v>
      </c>
      <c r="N223" s="12">
        <v>2601965573</v>
      </c>
      <c r="O223" s="12">
        <v>268672909</v>
      </c>
      <c r="P223" s="12">
        <v>0</v>
      </c>
      <c r="Q223" s="12">
        <v>0</v>
      </c>
      <c r="R223" s="12">
        <v>486454</v>
      </c>
      <c r="S223" s="12">
        <v>0</v>
      </c>
      <c r="T223" s="12">
        <v>1921152052</v>
      </c>
      <c r="U223" s="12">
        <v>0</v>
      </c>
      <c r="V223" s="12">
        <v>4065200341</v>
      </c>
      <c r="W223" s="12">
        <v>0</v>
      </c>
      <c r="X223" s="12">
        <v>0</v>
      </c>
      <c r="Y223" s="12">
        <v>0</v>
      </c>
      <c r="Z223" s="12">
        <v>22953546</v>
      </c>
      <c r="AA223" s="12">
        <v>0</v>
      </c>
      <c r="AB223" s="12">
        <v>1929624149</v>
      </c>
      <c r="AC223" s="12">
        <v>2704776721</v>
      </c>
      <c r="AD223" s="12">
        <v>1253333896</v>
      </c>
      <c r="AE223" s="12">
        <v>118596335</v>
      </c>
      <c r="AF223" s="12">
        <v>2613712264</v>
      </c>
      <c r="AG223" s="12">
        <v>0</v>
      </c>
      <c r="AH223" s="12">
        <v>291216317</v>
      </c>
      <c r="AI223" s="12">
        <v>0</v>
      </c>
      <c r="AJ223" s="12">
        <v>1100673440</v>
      </c>
      <c r="AK223" s="12">
        <v>0</v>
      </c>
      <c r="AL223" s="228">
        <v>40052291337</v>
      </c>
    </row>
    <row r="224" spans="1:38" s="25" customFormat="1" ht="14.4" x14ac:dyDescent="0.3">
      <c r="A224" s="68" t="s">
        <v>463</v>
      </c>
      <c r="B224" s="28" t="s">
        <v>152</v>
      </c>
      <c r="C224" s="12">
        <v>1247177819</v>
      </c>
      <c r="D224" s="12">
        <v>0</v>
      </c>
      <c r="E224" s="12">
        <v>0</v>
      </c>
      <c r="F224" s="12">
        <v>0</v>
      </c>
      <c r="G224" s="12">
        <v>0</v>
      </c>
      <c r="H224" s="12">
        <v>219833678</v>
      </c>
      <c r="I224" s="12">
        <v>0</v>
      </c>
      <c r="J224" s="12">
        <v>0</v>
      </c>
      <c r="K224" s="12">
        <v>1637728</v>
      </c>
      <c r="L224" s="12">
        <v>22164701</v>
      </c>
      <c r="M224" s="12">
        <v>18217076</v>
      </c>
      <c r="N224" s="12">
        <v>28018408</v>
      </c>
      <c r="O224" s="12">
        <v>13450453</v>
      </c>
      <c r="P224" s="12">
        <v>0</v>
      </c>
      <c r="Q224" s="12">
        <v>0</v>
      </c>
      <c r="R224" s="12">
        <v>142577576</v>
      </c>
      <c r="S224" s="12">
        <v>0</v>
      </c>
      <c r="T224" s="12">
        <v>97230374</v>
      </c>
      <c r="U224" s="12">
        <v>0</v>
      </c>
      <c r="V224" s="12">
        <v>429176866</v>
      </c>
      <c r="W224" s="12">
        <v>0</v>
      </c>
      <c r="X224" s="12">
        <v>0</v>
      </c>
      <c r="Y224" s="12">
        <v>0</v>
      </c>
      <c r="Z224" s="12">
        <v>1374546</v>
      </c>
      <c r="AA224" s="12">
        <v>0</v>
      </c>
      <c r="AB224" s="12">
        <v>2635818</v>
      </c>
      <c r="AC224" s="12">
        <v>1601162</v>
      </c>
      <c r="AD224" s="12">
        <v>0</v>
      </c>
      <c r="AE224" s="12">
        <v>0</v>
      </c>
      <c r="AF224" s="12">
        <v>132138751</v>
      </c>
      <c r="AG224" s="12">
        <v>0</v>
      </c>
      <c r="AH224" s="12">
        <v>227273</v>
      </c>
      <c r="AI224" s="12">
        <v>0</v>
      </c>
      <c r="AJ224" s="12">
        <v>0</v>
      </c>
      <c r="AK224" s="12">
        <v>0</v>
      </c>
      <c r="AL224" s="228">
        <v>2357462229</v>
      </c>
    </row>
    <row r="225" spans="1:38" s="25" customFormat="1" ht="14.4" x14ac:dyDescent="0.3">
      <c r="A225" s="68" t="s">
        <v>464</v>
      </c>
      <c r="B225" s="28" t="s">
        <v>153</v>
      </c>
      <c r="C225" s="12">
        <v>0</v>
      </c>
      <c r="D225" s="12">
        <v>0</v>
      </c>
      <c r="E225" s="12">
        <v>129999286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74434313</v>
      </c>
      <c r="N225" s="12">
        <v>0</v>
      </c>
      <c r="O225" s="12">
        <v>38105940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6849992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28">
        <v>249389531</v>
      </c>
    </row>
    <row r="226" spans="1:38" s="25" customFormat="1" ht="14.4" x14ac:dyDescent="0.3">
      <c r="A226" s="68" t="s">
        <v>465</v>
      </c>
      <c r="B226" s="28" t="s">
        <v>154</v>
      </c>
      <c r="C226" s="12">
        <v>51474712</v>
      </c>
      <c r="D226" s="12">
        <v>0</v>
      </c>
      <c r="E226" s="12">
        <v>0</v>
      </c>
      <c r="F226" s="12">
        <v>416986472</v>
      </c>
      <c r="G226" s="12">
        <v>35358826</v>
      </c>
      <c r="H226" s="12">
        <v>1707303590</v>
      </c>
      <c r="I226" s="12">
        <v>0</v>
      </c>
      <c r="J226" s="12">
        <v>0</v>
      </c>
      <c r="K226" s="12">
        <v>10397512</v>
      </c>
      <c r="L226" s="12">
        <v>113504162</v>
      </c>
      <c r="M226" s="12">
        <v>2925463172</v>
      </c>
      <c r="N226" s="12">
        <v>217447451</v>
      </c>
      <c r="O226" s="12">
        <v>782034466</v>
      </c>
      <c r="P226" s="12">
        <v>0</v>
      </c>
      <c r="Q226" s="12">
        <v>0</v>
      </c>
      <c r="R226" s="12">
        <v>4124656192</v>
      </c>
      <c r="S226" s="12">
        <v>0</v>
      </c>
      <c r="T226" s="12">
        <v>261321502</v>
      </c>
      <c r="U226" s="12">
        <v>0</v>
      </c>
      <c r="V226" s="12">
        <v>573472342</v>
      </c>
      <c r="W226" s="12">
        <v>0</v>
      </c>
      <c r="X226" s="12">
        <v>0</v>
      </c>
      <c r="Y226" s="12">
        <v>0</v>
      </c>
      <c r="Z226" s="12">
        <v>12162068</v>
      </c>
      <c r="AA226" s="12">
        <v>2470739136</v>
      </c>
      <c r="AB226" s="12">
        <v>3260461739</v>
      </c>
      <c r="AC226" s="12">
        <v>4980960</v>
      </c>
      <c r="AD226" s="12">
        <v>79914238</v>
      </c>
      <c r="AE226" s="12">
        <v>0</v>
      </c>
      <c r="AF226" s="12">
        <v>300644046</v>
      </c>
      <c r="AG226" s="12">
        <v>419499428</v>
      </c>
      <c r="AH226" s="12">
        <v>5801599</v>
      </c>
      <c r="AI226" s="12">
        <v>0</v>
      </c>
      <c r="AJ226" s="12">
        <v>0</v>
      </c>
      <c r="AK226" s="12">
        <v>0</v>
      </c>
      <c r="AL226" s="228">
        <v>17773623613</v>
      </c>
    </row>
    <row r="227" spans="1:38" s="25" customFormat="1" ht="14.4" x14ac:dyDescent="0.3">
      <c r="A227" s="68" t="s">
        <v>466</v>
      </c>
      <c r="B227" s="28" t="s">
        <v>155</v>
      </c>
      <c r="C227" s="12">
        <v>326647760</v>
      </c>
      <c r="D227" s="12">
        <v>0</v>
      </c>
      <c r="E227" s="12">
        <v>0</v>
      </c>
      <c r="F227" s="12">
        <v>600000</v>
      </c>
      <c r="G227" s="12">
        <v>0</v>
      </c>
      <c r="H227" s="12">
        <v>1409126918</v>
      </c>
      <c r="I227" s="12">
        <v>0</v>
      </c>
      <c r="J227" s="12">
        <v>0</v>
      </c>
      <c r="K227" s="12">
        <v>0</v>
      </c>
      <c r="L227" s="12">
        <v>1328360253</v>
      </c>
      <c r="M227" s="12">
        <v>116554724</v>
      </c>
      <c r="N227" s="12">
        <v>3573317834</v>
      </c>
      <c r="O227" s="12">
        <v>0</v>
      </c>
      <c r="P227" s="12">
        <v>0</v>
      </c>
      <c r="Q227" s="12">
        <v>0</v>
      </c>
      <c r="R227" s="12">
        <v>2622235643</v>
      </c>
      <c r="S227" s="12">
        <v>0</v>
      </c>
      <c r="T227" s="12">
        <v>160727273</v>
      </c>
      <c r="U227" s="12">
        <v>0</v>
      </c>
      <c r="V227" s="12">
        <v>22626894</v>
      </c>
      <c r="W227" s="12">
        <v>0</v>
      </c>
      <c r="X227" s="12">
        <v>0</v>
      </c>
      <c r="Y227" s="12">
        <v>297159005</v>
      </c>
      <c r="Z227" s="12">
        <v>0</v>
      </c>
      <c r="AA227" s="12">
        <v>68208384</v>
      </c>
      <c r="AB227" s="12">
        <v>807516248</v>
      </c>
      <c r="AC227" s="12">
        <v>94022500</v>
      </c>
      <c r="AD227" s="12">
        <v>28430855</v>
      </c>
      <c r="AE227" s="12">
        <v>0</v>
      </c>
      <c r="AF227" s="12">
        <v>7680000</v>
      </c>
      <c r="AG227" s="12">
        <v>691971619</v>
      </c>
      <c r="AH227" s="12">
        <v>0</v>
      </c>
      <c r="AI227" s="12">
        <v>0</v>
      </c>
      <c r="AJ227" s="12">
        <v>0</v>
      </c>
      <c r="AK227" s="12">
        <v>0</v>
      </c>
      <c r="AL227" s="228">
        <v>11555185910</v>
      </c>
    </row>
    <row r="228" spans="1:38" s="25" customFormat="1" ht="14.4" x14ac:dyDescent="0.3">
      <c r="A228" s="68" t="s">
        <v>467</v>
      </c>
      <c r="B228" s="28" t="s">
        <v>70</v>
      </c>
      <c r="C228" s="12">
        <v>0</v>
      </c>
      <c r="D228" s="12">
        <v>365851772</v>
      </c>
      <c r="E228" s="12">
        <v>74520000</v>
      </c>
      <c r="F228" s="12">
        <v>0</v>
      </c>
      <c r="G228" s="12">
        <v>47376833</v>
      </c>
      <c r="H228" s="12">
        <v>9894737219</v>
      </c>
      <c r="I228" s="12">
        <v>0</v>
      </c>
      <c r="J228" s="12">
        <v>0</v>
      </c>
      <c r="K228" s="12">
        <v>9725852314</v>
      </c>
      <c r="L228" s="12">
        <v>24504007377</v>
      </c>
      <c r="M228" s="12">
        <v>1726076757</v>
      </c>
      <c r="N228" s="12">
        <v>69208617</v>
      </c>
      <c r="O228" s="12">
        <v>1151549501</v>
      </c>
      <c r="P228" s="12">
        <v>0</v>
      </c>
      <c r="Q228" s="12">
        <v>0</v>
      </c>
      <c r="R228" s="12">
        <v>102497143</v>
      </c>
      <c r="S228" s="12">
        <v>0</v>
      </c>
      <c r="T228" s="12">
        <v>5855086207</v>
      </c>
      <c r="U228" s="12">
        <v>0</v>
      </c>
      <c r="V228" s="12">
        <v>5508642286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10464587258</v>
      </c>
      <c r="AC228" s="12">
        <v>8204600816</v>
      </c>
      <c r="AD228" s="12">
        <v>1304283968</v>
      </c>
      <c r="AE228" s="12">
        <v>11571938167</v>
      </c>
      <c r="AF228" s="12">
        <v>347222838</v>
      </c>
      <c r="AG228" s="12">
        <v>0</v>
      </c>
      <c r="AH228" s="12">
        <v>1537170529</v>
      </c>
      <c r="AI228" s="12">
        <v>2004486820</v>
      </c>
      <c r="AJ228" s="12">
        <v>1943830434</v>
      </c>
      <c r="AK228" s="12">
        <v>6480476</v>
      </c>
      <c r="AL228" s="228">
        <v>96410007332</v>
      </c>
    </row>
    <row r="229" spans="1:38" s="25" customFormat="1" ht="14.4" x14ac:dyDescent="0.3">
      <c r="A229" s="108" t="s">
        <v>468</v>
      </c>
      <c r="B229" s="109" t="s">
        <v>156</v>
      </c>
      <c r="C229" s="107">
        <v>2807204309</v>
      </c>
      <c r="D229" s="107">
        <v>1089751856</v>
      </c>
      <c r="E229" s="107">
        <v>501996058</v>
      </c>
      <c r="F229" s="107">
        <v>429256282</v>
      </c>
      <c r="G229" s="107">
        <v>521524181</v>
      </c>
      <c r="H229" s="107">
        <v>19531642566</v>
      </c>
      <c r="I229" s="107">
        <v>4239028465</v>
      </c>
      <c r="J229" s="107">
        <v>0</v>
      </c>
      <c r="K229" s="107">
        <v>10001506250</v>
      </c>
      <c r="L229" s="107">
        <v>57121527885</v>
      </c>
      <c r="M229" s="107">
        <v>47591595740</v>
      </c>
      <c r="N229" s="107">
        <v>9869517415</v>
      </c>
      <c r="O229" s="107">
        <v>13643988925</v>
      </c>
      <c r="P229" s="107">
        <v>0</v>
      </c>
      <c r="Q229" s="107">
        <v>0</v>
      </c>
      <c r="R229" s="107">
        <v>7228365080</v>
      </c>
      <c r="S229" s="107">
        <v>0</v>
      </c>
      <c r="T229" s="107">
        <v>27013218582</v>
      </c>
      <c r="U229" s="107">
        <v>0</v>
      </c>
      <c r="V229" s="107">
        <v>20997757099</v>
      </c>
      <c r="W229" s="107">
        <v>241330679</v>
      </c>
      <c r="X229" s="107">
        <v>0</v>
      </c>
      <c r="Y229" s="107">
        <v>297159005</v>
      </c>
      <c r="Z229" s="107">
        <v>208353297</v>
      </c>
      <c r="AA229" s="107">
        <v>2639822734</v>
      </c>
      <c r="AB229" s="107">
        <v>18633890810</v>
      </c>
      <c r="AC229" s="107">
        <v>207212341060</v>
      </c>
      <c r="AD229" s="107">
        <v>96737723323</v>
      </c>
      <c r="AE229" s="107">
        <v>11690534502</v>
      </c>
      <c r="AF229" s="107">
        <v>88290250700</v>
      </c>
      <c r="AG229" s="107">
        <v>1157097884</v>
      </c>
      <c r="AH229" s="107">
        <v>8460440912</v>
      </c>
      <c r="AI229" s="107">
        <v>2004486820</v>
      </c>
      <c r="AJ229" s="107">
        <v>3645739491</v>
      </c>
      <c r="AK229" s="107">
        <v>6480476</v>
      </c>
      <c r="AL229" s="235">
        <v>663813532386</v>
      </c>
    </row>
    <row r="230" spans="1:38" s="25" customFormat="1" ht="14.4" x14ac:dyDescent="0.3">
      <c r="A230" s="68" t="s">
        <v>469</v>
      </c>
      <c r="B230" s="28" t="s">
        <v>143</v>
      </c>
      <c r="C230" s="12">
        <v>0</v>
      </c>
      <c r="D230" s="12">
        <v>19800000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884659442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28">
        <v>904459442</v>
      </c>
    </row>
    <row r="231" spans="1:38" s="25" customFormat="1" ht="14.4" x14ac:dyDescent="0.3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6123969522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28">
        <v>6123969522</v>
      </c>
    </row>
    <row r="232" spans="1:38" s="25" customFormat="1" ht="14.4" x14ac:dyDescent="0.3">
      <c r="A232" s="68" t="s">
        <v>471</v>
      </c>
      <c r="B232" s="28" t="s">
        <v>145</v>
      </c>
      <c r="C232" s="12">
        <v>0</v>
      </c>
      <c r="D232" s="12">
        <v>20640000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105500000</v>
      </c>
      <c r="AB232" s="12">
        <v>0</v>
      </c>
      <c r="AC232" s="12">
        <v>0</v>
      </c>
      <c r="AD232" s="12">
        <v>160200</v>
      </c>
      <c r="AE232" s="12">
        <v>0</v>
      </c>
      <c r="AF232" s="12">
        <v>0</v>
      </c>
      <c r="AG232" s="12">
        <v>25654545</v>
      </c>
      <c r="AH232" s="12">
        <v>0</v>
      </c>
      <c r="AI232" s="12">
        <v>0</v>
      </c>
      <c r="AJ232" s="12">
        <v>0</v>
      </c>
      <c r="AK232" s="12">
        <v>0</v>
      </c>
      <c r="AL232" s="228">
        <v>151954745</v>
      </c>
    </row>
    <row r="233" spans="1:38" s="25" customFormat="1" ht="14.4" x14ac:dyDescent="0.3">
      <c r="A233" s="68" t="s">
        <v>472</v>
      </c>
      <c r="B233" s="28" t="s">
        <v>146</v>
      </c>
      <c r="C233" s="12">
        <v>0</v>
      </c>
      <c r="D233" s="12">
        <v>0</v>
      </c>
      <c r="E233" s="12">
        <v>608377948</v>
      </c>
      <c r="F233" s="12">
        <v>0</v>
      </c>
      <c r="G233" s="12">
        <v>0</v>
      </c>
      <c r="H233" s="12">
        <v>383376000</v>
      </c>
      <c r="I233" s="12">
        <v>0</v>
      </c>
      <c r="J233" s="12">
        <v>0</v>
      </c>
      <c r="K233" s="12">
        <v>0</v>
      </c>
      <c r="L233" s="12">
        <v>601334283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21143812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1019912948</v>
      </c>
      <c r="AE233" s="12">
        <v>73204897</v>
      </c>
      <c r="AF233" s="12">
        <v>0</v>
      </c>
      <c r="AG233" s="12">
        <v>121681820</v>
      </c>
      <c r="AH233" s="12">
        <v>0</v>
      </c>
      <c r="AI233" s="12">
        <v>0</v>
      </c>
      <c r="AJ233" s="12">
        <v>0</v>
      </c>
      <c r="AK233" s="12">
        <v>0</v>
      </c>
      <c r="AL233" s="228">
        <v>2829031708</v>
      </c>
    </row>
    <row r="234" spans="1:38" s="25" customFormat="1" ht="14.4" x14ac:dyDescent="0.3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28">
        <v>0</v>
      </c>
    </row>
    <row r="235" spans="1:38" s="25" customFormat="1" ht="14.4" x14ac:dyDescent="0.3">
      <c r="A235" s="68" t="s">
        <v>474</v>
      </c>
      <c r="B235" s="28" t="s">
        <v>148</v>
      </c>
      <c r="C235" s="12">
        <v>0</v>
      </c>
      <c r="D235" s="12">
        <v>80508632</v>
      </c>
      <c r="E235" s="12">
        <v>112330988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37613015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28">
        <v>230452635</v>
      </c>
    </row>
    <row r="236" spans="1:38" s="25" customFormat="1" ht="14.4" x14ac:dyDescent="0.3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28">
        <v>0</v>
      </c>
    </row>
    <row r="237" spans="1:38" s="25" customFormat="1" ht="14.4" x14ac:dyDescent="0.3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374913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28">
        <v>374913</v>
      </c>
    </row>
    <row r="238" spans="1:38" s="25" customFormat="1" ht="14.4" x14ac:dyDescent="0.3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297218673</v>
      </c>
      <c r="N238" s="12">
        <v>0</v>
      </c>
      <c r="O238" s="12">
        <v>0</v>
      </c>
      <c r="P238" s="12">
        <v>0</v>
      </c>
      <c r="Q238" s="12">
        <v>0</v>
      </c>
      <c r="R238" s="12">
        <v>183686562</v>
      </c>
      <c r="S238" s="12">
        <v>0</v>
      </c>
      <c r="T238" s="12">
        <v>0</v>
      </c>
      <c r="U238" s="12">
        <v>0</v>
      </c>
      <c r="V238" s="12">
        <v>88552499</v>
      </c>
      <c r="W238" s="12">
        <v>0</v>
      </c>
      <c r="X238" s="12">
        <v>2046258952</v>
      </c>
      <c r="Y238" s="12">
        <v>0</v>
      </c>
      <c r="Z238" s="12">
        <v>0</v>
      </c>
      <c r="AA238" s="12">
        <v>0</v>
      </c>
      <c r="AB238" s="12">
        <v>0</v>
      </c>
      <c r="AC238" s="12">
        <v>222094324</v>
      </c>
      <c r="AD238" s="12">
        <v>134195893</v>
      </c>
      <c r="AE238" s="12">
        <v>0</v>
      </c>
      <c r="AF238" s="12">
        <v>0</v>
      </c>
      <c r="AG238" s="12">
        <v>0</v>
      </c>
      <c r="AH238" s="12">
        <v>20580425</v>
      </c>
      <c r="AI238" s="12">
        <v>0</v>
      </c>
      <c r="AJ238" s="12">
        <v>0</v>
      </c>
      <c r="AK238" s="12">
        <v>0</v>
      </c>
      <c r="AL238" s="228">
        <v>2992587328</v>
      </c>
    </row>
    <row r="239" spans="1:38" s="25" customFormat="1" ht="14.4" x14ac:dyDescent="0.3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815070254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28">
        <v>815070254</v>
      </c>
    </row>
    <row r="240" spans="1:38" s="25" customFormat="1" ht="14.4" x14ac:dyDescent="0.3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257827050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28">
        <v>257827050</v>
      </c>
    </row>
    <row r="241" spans="1:38" s="25" customFormat="1" ht="14.4" x14ac:dyDescent="0.3">
      <c r="A241" s="68" t="s">
        <v>480</v>
      </c>
      <c r="B241" s="28" t="s">
        <v>154</v>
      </c>
      <c r="C241" s="12">
        <v>0</v>
      </c>
      <c r="D241" s="12">
        <v>149112082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40000000</v>
      </c>
      <c r="AC241" s="12">
        <v>44828640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28">
        <v>233940722</v>
      </c>
    </row>
    <row r="242" spans="1:38" s="25" customFormat="1" ht="14.4" x14ac:dyDescent="0.3">
      <c r="A242" s="68" t="s">
        <v>481</v>
      </c>
      <c r="B242" s="28" t="s">
        <v>155</v>
      </c>
      <c r="C242" s="12">
        <v>0</v>
      </c>
      <c r="D242" s="12">
        <v>0</v>
      </c>
      <c r="E242" s="12">
        <v>640805973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4763427273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327272</v>
      </c>
      <c r="AD242" s="12">
        <v>0</v>
      </c>
      <c r="AE242" s="12">
        <v>0</v>
      </c>
      <c r="AF242" s="12">
        <v>0</v>
      </c>
      <c r="AG242" s="12">
        <v>308294903</v>
      </c>
      <c r="AH242" s="12">
        <v>0</v>
      </c>
      <c r="AI242" s="12">
        <v>0</v>
      </c>
      <c r="AJ242" s="12">
        <v>0</v>
      </c>
      <c r="AK242" s="12">
        <v>0</v>
      </c>
      <c r="AL242" s="228">
        <v>5712855421</v>
      </c>
    </row>
    <row r="243" spans="1:38" s="25" customFormat="1" ht="14.4" x14ac:dyDescent="0.3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4467337690</v>
      </c>
      <c r="Z243" s="12">
        <v>0</v>
      </c>
      <c r="AA243" s="12">
        <v>3536668689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28">
        <v>8004006379</v>
      </c>
    </row>
    <row r="244" spans="1:38" s="25" customFormat="1" ht="14.4" x14ac:dyDescent="0.3">
      <c r="A244" s="108" t="s">
        <v>483</v>
      </c>
      <c r="B244" s="109" t="s">
        <v>157</v>
      </c>
      <c r="C244" s="107">
        <v>0</v>
      </c>
      <c r="D244" s="107">
        <v>270060714</v>
      </c>
      <c r="E244" s="107">
        <v>1361514909</v>
      </c>
      <c r="F244" s="107">
        <v>0</v>
      </c>
      <c r="G244" s="107">
        <v>0</v>
      </c>
      <c r="H244" s="107">
        <v>383376000</v>
      </c>
      <c r="I244" s="107">
        <v>0</v>
      </c>
      <c r="J244" s="107">
        <v>0</v>
      </c>
      <c r="K244" s="107">
        <v>0</v>
      </c>
      <c r="L244" s="107">
        <v>601334283</v>
      </c>
      <c r="M244" s="107">
        <v>297218673</v>
      </c>
      <c r="N244" s="107">
        <v>0</v>
      </c>
      <c r="O244" s="107">
        <v>0</v>
      </c>
      <c r="P244" s="107">
        <v>0</v>
      </c>
      <c r="Q244" s="107">
        <v>0</v>
      </c>
      <c r="R244" s="107">
        <v>183686562</v>
      </c>
      <c r="S244" s="107">
        <v>21143812</v>
      </c>
      <c r="T244" s="107">
        <v>0</v>
      </c>
      <c r="U244" s="107">
        <v>0</v>
      </c>
      <c r="V244" s="107">
        <v>4851979772</v>
      </c>
      <c r="W244" s="107">
        <v>0</v>
      </c>
      <c r="X244" s="107">
        <v>2046258952</v>
      </c>
      <c r="Y244" s="107">
        <v>4467337690</v>
      </c>
      <c r="Z244" s="107">
        <v>0</v>
      </c>
      <c r="AA244" s="107">
        <v>3899995739</v>
      </c>
      <c r="AB244" s="107">
        <v>40000000</v>
      </c>
      <c r="AC244" s="107">
        <v>8128937382</v>
      </c>
      <c r="AD244" s="107">
        <v>1154269041</v>
      </c>
      <c r="AE244" s="107">
        <v>73204897</v>
      </c>
      <c r="AF244" s="107">
        <v>0</v>
      </c>
      <c r="AG244" s="107">
        <v>455631268</v>
      </c>
      <c r="AH244" s="107">
        <v>20580425</v>
      </c>
      <c r="AI244" s="107">
        <v>0</v>
      </c>
      <c r="AJ244" s="107">
        <v>0</v>
      </c>
      <c r="AK244" s="107">
        <v>0</v>
      </c>
      <c r="AL244" s="235">
        <v>28256530119</v>
      </c>
    </row>
    <row r="245" spans="1:38" s="25" customFormat="1" ht="14.4" collapsed="1" x14ac:dyDescent="0.3">
      <c r="A245" s="69" t="s">
        <v>39</v>
      </c>
      <c r="B245" s="31" t="s">
        <v>100</v>
      </c>
      <c r="C245" s="30">
        <v>2807204309</v>
      </c>
      <c r="D245" s="30">
        <v>1359812570</v>
      </c>
      <c r="E245" s="30">
        <v>1863510967</v>
      </c>
      <c r="F245" s="30">
        <v>429256282</v>
      </c>
      <c r="G245" s="30">
        <v>521524181</v>
      </c>
      <c r="H245" s="30">
        <v>19915018566</v>
      </c>
      <c r="I245" s="30">
        <v>4239028465</v>
      </c>
      <c r="J245" s="30">
        <v>0</v>
      </c>
      <c r="K245" s="30">
        <v>10001506250</v>
      </c>
      <c r="L245" s="30">
        <v>57722862168</v>
      </c>
      <c r="M245" s="30">
        <v>47888814413</v>
      </c>
      <c r="N245" s="30">
        <v>9869517415</v>
      </c>
      <c r="O245" s="30">
        <v>13643988925</v>
      </c>
      <c r="P245" s="30">
        <v>0</v>
      </c>
      <c r="Q245" s="30">
        <v>0</v>
      </c>
      <c r="R245" s="30">
        <v>7412051642</v>
      </c>
      <c r="S245" s="30">
        <v>21143812</v>
      </c>
      <c r="T245" s="30">
        <v>27013218582</v>
      </c>
      <c r="U245" s="30">
        <v>0</v>
      </c>
      <c r="V245" s="30">
        <v>25849736871</v>
      </c>
      <c r="W245" s="30">
        <v>241330679</v>
      </c>
      <c r="X245" s="30">
        <v>2046258952</v>
      </c>
      <c r="Y245" s="30">
        <v>4764496695</v>
      </c>
      <c r="Z245" s="30">
        <v>208353297</v>
      </c>
      <c r="AA245" s="30">
        <v>6539818473</v>
      </c>
      <c r="AB245" s="30">
        <v>18673890810</v>
      </c>
      <c r="AC245" s="30">
        <v>215341278442</v>
      </c>
      <c r="AD245" s="30">
        <v>97891992364</v>
      </c>
      <c r="AE245" s="30">
        <v>11763739399</v>
      </c>
      <c r="AF245" s="30">
        <v>88290250700</v>
      </c>
      <c r="AG245" s="30">
        <v>1612729152</v>
      </c>
      <c r="AH245" s="30">
        <v>8481021337</v>
      </c>
      <c r="AI245" s="30">
        <v>2004486820</v>
      </c>
      <c r="AJ245" s="30">
        <v>3645739491</v>
      </c>
      <c r="AK245" s="30">
        <v>6480476</v>
      </c>
      <c r="AL245" s="237">
        <v>692070062505</v>
      </c>
    </row>
    <row r="246" spans="1:38" s="25" customFormat="1" ht="14.4" x14ac:dyDescent="0.3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28">
        <v>0</v>
      </c>
    </row>
    <row r="247" spans="1:38" s="25" customFormat="1" ht="14.4" x14ac:dyDescent="0.3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28">
        <v>0</v>
      </c>
    </row>
    <row r="248" spans="1:38" s="25" customFormat="1" ht="14.4" x14ac:dyDescent="0.3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28">
        <v>0</v>
      </c>
    </row>
    <row r="249" spans="1:38" s="25" customFormat="1" ht="14.4" x14ac:dyDescent="0.3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28">
        <v>0</v>
      </c>
    </row>
    <row r="250" spans="1:38" s="25" customFormat="1" ht="14.4" x14ac:dyDescent="0.3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28">
        <v>0</v>
      </c>
    </row>
    <row r="251" spans="1:38" s="25" customFormat="1" ht="14.4" x14ac:dyDescent="0.3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28">
        <v>0</v>
      </c>
    </row>
    <row r="252" spans="1:38" s="25" customFormat="1" ht="14.4" x14ac:dyDescent="0.3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28">
        <v>0</v>
      </c>
    </row>
    <row r="253" spans="1:38" s="25" customFormat="1" ht="14.4" x14ac:dyDescent="0.3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28">
        <v>0</v>
      </c>
    </row>
    <row r="254" spans="1:38" s="25" customFormat="1" ht="14.4" x14ac:dyDescent="0.3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1158378108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28">
        <v>1158378108</v>
      </c>
    </row>
    <row r="255" spans="1:38" s="25" customFormat="1" ht="14.4" x14ac:dyDescent="0.3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28">
        <v>0</v>
      </c>
    </row>
    <row r="256" spans="1:38" s="25" customFormat="1" ht="14.4" x14ac:dyDescent="0.3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28">
        <v>0</v>
      </c>
    </row>
    <row r="257" spans="1:38" s="25" customFormat="1" ht="14.4" x14ac:dyDescent="0.3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28">
        <v>0</v>
      </c>
    </row>
    <row r="258" spans="1:38" s="25" customFormat="1" ht="14.4" x14ac:dyDescent="0.3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28">
        <v>0</v>
      </c>
    </row>
    <row r="259" spans="1:38" s="25" customFormat="1" ht="14.4" x14ac:dyDescent="0.3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28">
        <v>0</v>
      </c>
    </row>
    <row r="260" spans="1:38" s="25" customFormat="1" ht="14.4" x14ac:dyDescent="0.3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1158378108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235">
        <v>1158378108</v>
      </c>
    </row>
    <row r="261" spans="1:38" s="25" customFormat="1" ht="14.4" x14ac:dyDescent="0.3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28">
        <v>0</v>
      </c>
    </row>
    <row r="262" spans="1:38" s="25" customFormat="1" ht="14.4" x14ac:dyDescent="0.3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28">
        <v>0</v>
      </c>
    </row>
    <row r="263" spans="1:38" s="25" customFormat="1" ht="14.4" x14ac:dyDescent="0.3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28">
        <v>0</v>
      </c>
    </row>
    <row r="264" spans="1:38" s="25" customFormat="1" ht="14.4" x14ac:dyDescent="0.3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28">
        <v>0</v>
      </c>
    </row>
    <row r="265" spans="1:38" s="25" customFormat="1" ht="14.4" x14ac:dyDescent="0.3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28">
        <v>0</v>
      </c>
    </row>
    <row r="266" spans="1:38" s="25" customFormat="1" ht="14.4" x14ac:dyDescent="0.3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28">
        <v>0</v>
      </c>
    </row>
    <row r="267" spans="1:38" s="25" customFormat="1" ht="14.4" x14ac:dyDescent="0.3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28">
        <v>0</v>
      </c>
    </row>
    <row r="268" spans="1:38" s="25" customFormat="1" ht="14.4" x14ac:dyDescent="0.3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28">
        <v>0</v>
      </c>
    </row>
    <row r="269" spans="1:38" s="25" customFormat="1" ht="14.4" x14ac:dyDescent="0.3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28">
        <v>0</v>
      </c>
    </row>
    <row r="270" spans="1:38" s="25" customFormat="1" ht="14.4" x14ac:dyDescent="0.3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28">
        <v>0</v>
      </c>
    </row>
    <row r="271" spans="1:38" s="25" customFormat="1" ht="14.4" x14ac:dyDescent="0.3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28">
        <v>0</v>
      </c>
    </row>
    <row r="272" spans="1:38" s="25" customFormat="1" ht="14.4" x14ac:dyDescent="0.3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28">
        <v>0</v>
      </c>
    </row>
    <row r="273" spans="1:38" s="25" customFormat="1" ht="14.4" x14ac:dyDescent="0.3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28">
        <v>0</v>
      </c>
    </row>
    <row r="274" spans="1:38" s="25" customFormat="1" ht="14.4" x14ac:dyDescent="0.3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28">
        <v>0</v>
      </c>
    </row>
    <row r="275" spans="1:38" s="25" customFormat="1" ht="14.4" x14ac:dyDescent="0.3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235">
        <v>0</v>
      </c>
    </row>
    <row r="276" spans="1:38" s="25" customFormat="1" ht="14.4" x14ac:dyDescent="0.3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28">
        <v>0</v>
      </c>
    </row>
    <row r="277" spans="1:38" s="25" customFormat="1" ht="14.4" x14ac:dyDescent="0.3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28">
        <v>0</v>
      </c>
    </row>
    <row r="278" spans="1:38" s="25" customFormat="1" ht="14.4" x14ac:dyDescent="0.3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28">
        <v>0</v>
      </c>
    </row>
    <row r="279" spans="1:38" s="25" customFormat="1" ht="14.4" x14ac:dyDescent="0.3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28">
        <v>0</v>
      </c>
    </row>
    <row r="280" spans="1:38" s="25" customFormat="1" ht="14.4" x14ac:dyDescent="0.3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28">
        <v>0</v>
      </c>
    </row>
    <row r="281" spans="1:38" s="25" customFormat="1" ht="14.4" x14ac:dyDescent="0.3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28">
        <v>0</v>
      </c>
    </row>
    <row r="282" spans="1:38" s="25" customFormat="1" ht="14.4" x14ac:dyDescent="0.3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28">
        <v>0</v>
      </c>
    </row>
    <row r="283" spans="1:38" s="25" customFormat="1" ht="14.4" x14ac:dyDescent="0.3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28">
        <v>0</v>
      </c>
    </row>
    <row r="284" spans="1:38" s="25" customFormat="1" ht="14.4" x14ac:dyDescent="0.3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28">
        <v>0</v>
      </c>
    </row>
    <row r="285" spans="1:38" s="25" customFormat="1" ht="14.4" x14ac:dyDescent="0.3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28">
        <v>0</v>
      </c>
    </row>
    <row r="286" spans="1:38" s="25" customFormat="1" ht="14.4" x14ac:dyDescent="0.3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28">
        <v>0</v>
      </c>
    </row>
    <row r="287" spans="1:38" s="25" customFormat="1" ht="14.4" x14ac:dyDescent="0.3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28">
        <v>0</v>
      </c>
    </row>
    <row r="288" spans="1:38" s="25" customFormat="1" ht="14.4" x14ac:dyDescent="0.3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28">
        <v>0</v>
      </c>
    </row>
    <row r="289" spans="1:38" s="25" customFormat="1" ht="14.4" x14ac:dyDescent="0.3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28">
        <v>0</v>
      </c>
    </row>
    <row r="290" spans="1:38" s="25" customFormat="1" ht="14.4" x14ac:dyDescent="0.3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235">
        <v>0</v>
      </c>
    </row>
    <row r="291" spans="1:38" s="25" customFormat="1" ht="14.4" collapsed="1" x14ac:dyDescent="0.3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1158378108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37">
        <v>1158378108</v>
      </c>
    </row>
    <row r="292" spans="1:38" s="25" customFormat="1" ht="14.4" x14ac:dyDescent="0.3">
      <c r="A292" s="68" t="s">
        <v>529</v>
      </c>
      <c r="B292" s="28" t="s">
        <v>143</v>
      </c>
      <c r="C292" s="12">
        <v>296285687</v>
      </c>
      <c r="D292" s="12">
        <v>693775</v>
      </c>
      <c r="E292" s="12">
        <v>0</v>
      </c>
      <c r="F292" s="12">
        <v>193748178</v>
      </c>
      <c r="G292" s="12">
        <v>263341408</v>
      </c>
      <c r="H292" s="12">
        <v>1979705985</v>
      </c>
      <c r="I292" s="12">
        <v>0</v>
      </c>
      <c r="J292" s="12">
        <v>1886579</v>
      </c>
      <c r="K292" s="12">
        <v>82900539</v>
      </c>
      <c r="L292" s="12">
        <v>2884474389</v>
      </c>
      <c r="M292" s="12">
        <v>1214914642</v>
      </c>
      <c r="N292" s="12">
        <v>432838996</v>
      </c>
      <c r="O292" s="12">
        <v>564305248</v>
      </c>
      <c r="P292" s="12">
        <v>0</v>
      </c>
      <c r="Q292" s="12">
        <v>0</v>
      </c>
      <c r="R292" s="12">
        <v>0</v>
      </c>
      <c r="S292" s="12">
        <v>0</v>
      </c>
      <c r="T292" s="12">
        <v>3492612641</v>
      </c>
      <c r="U292" s="12">
        <v>0</v>
      </c>
      <c r="V292" s="12">
        <v>2375370619</v>
      </c>
      <c r="W292" s="12">
        <v>0</v>
      </c>
      <c r="X292" s="12">
        <v>0</v>
      </c>
      <c r="Y292" s="12">
        <v>0</v>
      </c>
      <c r="Z292" s="12">
        <v>135719293</v>
      </c>
      <c r="AA292" s="12">
        <v>0</v>
      </c>
      <c r="AB292" s="12">
        <v>1110531000</v>
      </c>
      <c r="AC292" s="12">
        <v>12928527726</v>
      </c>
      <c r="AD292" s="12">
        <v>577158014</v>
      </c>
      <c r="AE292" s="12">
        <v>0</v>
      </c>
      <c r="AF292" s="12">
        <v>199225342</v>
      </c>
      <c r="AG292" s="12">
        <v>0</v>
      </c>
      <c r="AH292" s="12">
        <v>245397384</v>
      </c>
      <c r="AI292" s="12">
        <v>0</v>
      </c>
      <c r="AJ292" s="12">
        <v>1691929</v>
      </c>
      <c r="AK292" s="12">
        <v>1316398</v>
      </c>
      <c r="AL292" s="228">
        <v>28982645772</v>
      </c>
    </row>
    <row r="293" spans="1:38" s="25" customFormat="1" ht="14.4" x14ac:dyDescent="0.3">
      <c r="A293" s="68" t="s">
        <v>530</v>
      </c>
      <c r="B293" s="28" t="s">
        <v>144</v>
      </c>
      <c r="C293" s="12">
        <v>525414853</v>
      </c>
      <c r="D293" s="12">
        <v>0</v>
      </c>
      <c r="E293" s="12">
        <v>0</v>
      </c>
      <c r="F293" s="12">
        <v>22339120</v>
      </c>
      <c r="G293" s="12">
        <v>93862935</v>
      </c>
      <c r="H293" s="12">
        <v>1573982187</v>
      </c>
      <c r="I293" s="12">
        <v>0</v>
      </c>
      <c r="J293" s="12">
        <v>0</v>
      </c>
      <c r="K293" s="12">
        <v>31309465</v>
      </c>
      <c r="L293" s="12">
        <v>384597540</v>
      </c>
      <c r="M293" s="12">
        <v>876823761</v>
      </c>
      <c r="N293" s="12">
        <v>209162233</v>
      </c>
      <c r="O293" s="12">
        <v>350803466</v>
      </c>
      <c r="P293" s="12">
        <v>0</v>
      </c>
      <c r="Q293" s="12">
        <v>0</v>
      </c>
      <c r="R293" s="12">
        <v>0</v>
      </c>
      <c r="S293" s="12">
        <v>0</v>
      </c>
      <c r="T293" s="12">
        <v>2889891321</v>
      </c>
      <c r="U293" s="12">
        <v>0</v>
      </c>
      <c r="V293" s="12">
        <v>1418094599</v>
      </c>
      <c r="W293" s="12">
        <v>0</v>
      </c>
      <c r="X293" s="12">
        <v>0</v>
      </c>
      <c r="Y293" s="12">
        <v>0</v>
      </c>
      <c r="Z293" s="12">
        <v>24621452</v>
      </c>
      <c r="AA293" s="12">
        <v>0</v>
      </c>
      <c r="AB293" s="12">
        <v>313625484</v>
      </c>
      <c r="AC293" s="12">
        <v>2371304592</v>
      </c>
      <c r="AD293" s="12">
        <v>0</v>
      </c>
      <c r="AE293" s="12">
        <v>0</v>
      </c>
      <c r="AF293" s="12">
        <v>1217194</v>
      </c>
      <c r="AG293" s="12">
        <v>0</v>
      </c>
      <c r="AH293" s="12">
        <v>164948397</v>
      </c>
      <c r="AI293" s="12">
        <v>0</v>
      </c>
      <c r="AJ293" s="12">
        <v>0</v>
      </c>
      <c r="AK293" s="12">
        <v>0</v>
      </c>
      <c r="AL293" s="228">
        <v>11251998599</v>
      </c>
    </row>
    <row r="294" spans="1:38" s="25" customFormat="1" ht="14.4" x14ac:dyDescent="0.3">
      <c r="A294" s="68" t="s">
        <v>531</v>
      </c>
      <c r="B294" s="28" t="s">
        <v>145</v>
      </c>
      <c r="C294" s="12">
        <v>33379216</v>
      </c>
      <c r="D294" s="12">
        <v>0</v>
      </c>
      <c r="E294" s="12">
        <v>0</v>
      </c>
      <c r="F294" s="12">
        <v>715917</v>
      </c>
      <c r="G294" s="12">
        <v>67329373</v>
      </c>
      <c r="H294" s="12">
        <v>167633188</v>
      </c>
      <c r="I294" s="12">
        <v>0</v>
      </c>
      <c r="J294" s="12">
        <v>0</v>
      </c>
      <c r="K294" s="12">
        <v>18506085</v>
      </c>
      <c r="L294" s="12">
        <v>131396810</v>
      </c>
      <c r="M294" s="12">
        <v>337654875</v>
      </c>
      <c r="N294" s="12">
        <v>54399405</v>
      </c>
      <c r="O294" s="12">
        <v>147424793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423949</v>
      </c>
      <c r="W294" s="12">
        <v>0</v>
      </c>
      <c r="X294" s="12">
        <v>0</v>
      </c>
      <c r="Y294" s="12">
        <v>0</v>
      </c>
      <c r="Z294" s="12">
        <v>6988138</v>
      </c>
      <c r="AA294" s="12">
        <v>0</v>
      </c>
      <c r="AB294" s="12">
        <v>0</v>
      </c>
      <c r="AC294" s="12">
        <v>10381323</v>
      </c>
      <c r="AD294" s="12">
        <v>0</v>
      </c>
      <c r="AE294" s="12">
        <v>0</v>
      </c>
      <c r="AF294" s="12">
        <v>0</v>
      </c>
      <c r="AG294" s="12">
        <v>227416</v>
      </c>
      <c r="AH294" s="12">
        <v>93271249</v>
      </c>
      <c r="AI294" s="12">
        <v>0</v>
      </c>
      <c r="AJ294" s="12">
        <v>0</v>
      </c>
      <c r="AK294" s="12">
        <v>9124310</v>
      </c>
      <c r="AL294" s="228">
        <v>1078856047</v>
      </c>
    </row>
    <row r="295" spans="1:38" s="25" customFormat="1" ht="14.4" x14ac:dyDescent="0.3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141298464</v>
      </c>
      <c r="I295" s="12">
        <v>2823559007</v>
      </c>
      <c r="J295" s="12">
        <v>0</v>
      </c>
      <c r="K295" s="12">
        <v>0</v>
      </c>
      <c r="L295" s="12">
        <v>0</v>
      </c>
      <c r="M295" s="12">
        <v>8895094332</v>
      </c>
      <c r="N295" s="12">
        <v>6508970</v>
      </c>
      <c r="O295" s="12">
        <v>4737518999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3995013504</v>
      </c>
      <c r="AI295" s="12">
        <v>0</v>
      </c>
      <c r="AJ295" s="12">
        <v>547179025</v>
      </c>
      <c r="AK295" s="12">
        <v>0</v>
      </c>
      <c r="AL295" s="228">
        <v>21146172301</v>
      </c>
    </row>
    <row r="296" spans="1:38" s="25" customFormat="1" ht="14.4" x14ac:dyDescent="0.3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28">
        <v>0</v>
      </c>
    </row>
    <row r="297" spans="1:38" s="25" customFormat="1" ht="14.4" x14ac:dyDescent="0.3">
      <c r="A297" s="68" t="s">
        <v>534</v>
      </c>
      <c r="B297" s="28" t="s">
        <v>148</v>
      </c>
      <c r="C297" s="12">
        <v>20960800</v>
      </c>
      <c r="D297" s="12">
        <v>0</v>
      </c>
      <c r="E297" s="12">
        <v>0</v>
      </c>
      <c r="F297" s="12">
        <v>875979</v>
      </c>
      <c r="G297" s="12">
        <v>180752321</v>
      </c>
      <c r="H297" s="12">
        <v>378792707</v>
      </c>
      <c r="I297" s="12">
        <v>0</v>
      </c>
      <c r="J297" s="12">
        <v>0</v>
      </c>
      <c r="K297" s="12">
        <v>17920445</v>
      </c>
      <c r="L297" s="12">
        <v>411348693</v>
      </c>
      <c r="M297" s="12">
        <v>186626788</v>
      </c>
      <c r="N297" s="12">
        <v>97131742</v>
      </c>
      <c r="O297" s="12">
        <v>235114668</v>
      </c>
      <c r="P297" s="12">
        <v>0</v>
      </c>
      <c r="Q297" s="12">
        <v>0</v>
      </c>
      <c r="R297" s="12">
        <v>0</v>
      </c>
      <c r="S297" s="12">
        <v>0</v>
      </c>
      <c r="T297" s="12">
        <v>193775790</v>
      </c>
      <c r="U297" s="12">
        <v>0</v>
      </c>
      <c r="V297" s="12">
        <v>407895796</v>
      </c>
      <c r="W297" s="12">
        <v>0</v>
      </c>
      <c r="X297" s="12">
        <v>0</v>
      </c>
      <c r="Y297" s="12">
        <v>0</v>
      </c>
      <c r="Z297" s="12">
        <v>69504304</v>
      </c>
      <c r="AA297" s="12">
        <v>0</v>
      </c>
      <c r="AB297" s="12">
        <v>253463860</v>
      </c>
      <c r="AC297" s="12">
        <v>415603149</v>
      </c>
      <c r="AD297" s="12">
        <v>0</v>
      </c>
      <c r="AE297" s="12">
        <v>0</v>
      </c>
      <c r="AF297" s="12">
        <v>66969507</v>
      </c>
      <c r="AG297" s="12">
        <v>0</v>
      </c>
      <c r="AH297" s="12">
        <v>79540337</v>
      </c>
      <c r="AI297" s="12">
        <v>0</v>
      </c>
      <c r="AJ297" s="12">
        <v>658</v>
      </c>
      <c r="AK297" s="12">
        <v>0</v>
      </c>
      <c r="AL297" s="228">
        <v>3016277544</v>
      </c>
    </row>
    <row r="298" spans="1:38" s="25" customFormat="1" ht="14.4" x14ac:dyDescent="0.3">
      <c r="A298" s="68" t="s">
        <v>535</v>
      </c>
      <c r="B298" s="28" t="s">
        <v>149</v>
      </c>
      <c r="C298" s="12">
        <v>2129041</v>
      </c>
      <c r="D298" s="12">
        <v>0</v>
      </c>
      <c r="E298" s="12">
        <v>0</v>
      </c>
      <c r="F298" s="12">
        <v>56090</v>
      </c>
      <c r="G298" s="12">
        <v>12691752</v>
      </c>
      <c r="H298" s="12">
        <v>84255863</v>
      </c>
      <c r="I298" s="12">
        <v>0</v>
      </c>
      <c r="J298" s="12">
        <v>0</v>
      </c>
      <c r="K298" s="12">
        <v>2113420</v>
      </c>
      <c r="L298" s="12">
        <v>29907671</v>
      </c>
      <c r="M298" s="12">
        <v>12668833</v>
      </c>
      <c r="N298" s="12">
        <v>7937742</v>
      </c>
      <c r="O298" s="12">
        <v>8860103</v>
      </c>
      <c r="P298" s="12">
        <v>0</v>
      </c>
      <c r="Q298" s="12">
        <v>0</v>
      </c>
      <c r="R298" s="12">
        <v>0</v>
      </c>
      <c r="S298" s="12">
        <v>0</v>
      </c>
      <c r="T298" s="12">
        <v>13625899</v>
      </c>
      <c r="U298" s="12">
        <v>0</v>
      </c>
      <c r="V298" s="12">
        <v>57490274</v>
      </c>
      <c r="W298" s="12">
        <v>0</v>
      </c>
      <c r="X298" s="12">
        <v>0</v>
      </c>
      <c r="Y298" s="12">
        <v>0</v>
      </c>
      <c r="Z298" s="12">
        <v>7450123</v>
      </c>
      <c r="AA298" s="12">
        <v>0</v>
      </c>
      <c r="AB298" s="12">
        <v>8096220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7582521</v>
      </c>
      <c r="AI298" s="12">
        <v>0</v>
      </c>
      <c r="AJ298" s="12">
        <v>0</v>
      </c>
      <c r="AK298" s="12">
        <v>0</v>
      </c>
      <c r="AL298" s="228">
        <v>254865552</v>
      </c>
    </row>
    <row r="299" spans="1:38" s="25" customFormat="1" ht="14.4" x14ac:dyDescent="0.3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515976567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844129282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5198699428</v>
      </c>
      <c r="AD299" s="12">
        <v>5448466005</v>
      </c>
      <c r="AE299" s="12">
        <v>0</v>
      </c>
      <c r="AF299" s="12">
        <v>5466026590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228">
        <v>17473297872</v>
      </c>
    </row>
    <row r="300" spans="1:38" s="25" customFormat="1" ht="14.4" x14ac:dyDescent="0.3">
      <c r="A300" s="68" t="s">
        <v>537</v>
      </c>
      <c r="B300" s="28" t="s">
        <v>151</v>
      </c>
      <c r="C300" s="12">
        <v>53385407</v>
      </c>
      <c r="D300" s="12">
        <v>0</v>
      </c>
      <c r="E300" s="12">
        <v>0</v>
      </c>
      <c r="F300" s="12">
        <v>2368888</v>
      </c>
      <c r="G300" s="12">
        <v>167234076</v>
      </c>
      <c r="H300" s="12">
        <v>574766332</v>
      </c>
      <c r="I300" s="12">
        <v>0</v>
      </c>
      <c r="J300" s="12">
        <v>0</v>
      </c>
      <c r="K300" s="12">
        <v>56679285</v>
      </c>
      <c r="L300" s="12">
        <v>2987437806</v>
      </c>
      <c r="M300" s="12">
        <v>1317553555</v>
      </c>
      <c r="N300" s="12">
        <v>319497514</v>
      </c>
      <c r="O300" s="12">
        <v>361810578</v>
      </c>
      <c r="P300" s="12">
        <v>0</v>
      </c>
      <c r="Q300" s="12">
        <v>0</v>
      </c>
      <c r="R300" s="12">
        <v>41997456</v>
      </c>
      <c r="S300" s="12">
        <v>0</v>
      </c>
      <c r="T300" s="12">
        <v>1504525909</v>
      </c>
      <c r="U300" s="12">
        <v>0</v>
      </c>
      <c r="V300" s="12">
        <v>860191936</v>
      </c>
      <c r="W300" s="12">
        <v>0</v>
      </c>
      <c r="X300" s="12">
        <v>0</v>
      </c>
      <c r="Y300" s="12">
        <v>0</v>
      </c>
      <c r="Z300" s="12">
        <v>45380500</v>
      </c>
      <c r="AA300" s="12">
        <v>8380968058</v>
      </c>
      <c r="AB300" s="12">
        <v>1141348638</v>
      </c>
      <c r="AC300" s="12">
        <v>1404504115</v>
      </c>
      <c r="AD300" s="12">
        <v>563854879</v>
      </c>
      <c r="AE300" s="12">
        <v>0</v>
      </c>
      <c r="AF300" s="12">
        <v>953849063</v>
      </c>
      <c r="AG300" s="12">
        <v>0</v>
      </c>
      <c r="AH300" s="12">
        <v>576612101</v>
      </c>
      <c r="AI300" s="12">
        <v>0</v>
      </c>
      <c r="AJ300" s="12">
        <v>634062872</v>
      </c>
      <c r="AK300" s="12">
        <v>4373245</v>
      </c>
      <c r="AL300" s="228">
        <v>21952402213</v>
      </c>
    </row>
    <row r="301" spans="1:38" s="25" customFormat="1" ht="14.4" x14ac:dyDescent="0.3">
      <c r="A301" s="68" t="s">
        <v>538</v>
      </c>
      <c r="B301" s="28" t="s">
        <v>152</v>
      </c>
      <c r="C301" s="12">
        <v>1443683323</v>
      </c>
      <c r="D301" s="12">
        <v>0</v>
      </c>
      <c r="E301" s="12">
        <v>0</v>
      </c>
      <c r="F301" s="12">
        <v>1208790</v>
      </c>
      <c r="G301" s="12">
        <v>25715116</v>
      </c>
      <c r="H301" s="12">
        <v>569875228</v>
      </c>
      <c r="I301" s="12">
        <v>0</v>
      </c>
      <c r="J301" s="12">
        <v>0</v>
      </c>
      <c r="K301" s="12">
        <v>10647956</v>
      </c>
      <c r="L301" s="12">
        <v>139998824</v>
      </c>
      <c r="M301" s="12">
        <v>225777846</v>
      </c>
      <c r="N301" s="12">
        <v>109648200</v>
      </c>
      <c r="O301" s="12">
        <v>168703245</v>
      </c>
      <c r="P301" s="12">
        <v>0</v>
      </c>
      <c r="Q301" s="12">
        <v>0</v>
      </c>
      <c r="R301" s="12">
        <v>0</v>
      </c>
      <c r="S301" s="12">
        <v>0</v>
      </c>
      <c r="T301" s="12">
        <v>538763368</v>
      </c>
      <c r="U301" s="12">
        <v>0</v>
      </c>
      <c r="V301" s="12">
        <v>374280869</v>
      </c>
      <c r="W301" s="12">
        <v>0</v>
      </c>
      <c r="X301" s="12">
        <v>0</v>
      </c>
      <c r="Y301" s="12">
        <v>0</v>
      </c>
      <c r="Z301" s="12">
        <v>13823001</v>
      </c>
      <c r="AA301" s="12">
        <v>0</v>
      </c>
      <c r="AB301" s="12">
        <v>44500663</v>
      </c>
      <c r="AC301" s="12">
        <v>1109723370</v>
      </c>
      <c r="AD301" s="12">
        <v>0</v>
      </c>
      <c r="AE301" s="12">
        <v>0</v>
      </c>
      <c r="AF301" s="12">
        <v>95799912</v>
      </c>
      <c r="AG301" s="12">
        <v>0</v>
      </c>
      <c r="AH301" s="12">
        <v>14656646</v>
      </c>
      <c r="AI301" s="12">
        <v>0</v>
      </c>
      <c r="AJ301" s="12">
        <v>2335</v>
      </c>
      <c r="AK301" s="12">
        <v>0</v>
      </c>
      <c r="AL301" s="228">
        <v>4886808692</v>
      </c>
    </row>
    <row r="302" spans="1:38" s="25" customFormat="1" ht="14.4" x14ac:dyDescent="0.3">
      <c r="A302" s="68" t="s">
        <v>539</v>
      </c>
      <c r="B302" s="28" t="s">
        <v>153</v>
      </c>
      <c r="C302" s="12">
        <v>30252708</v>
      </c>
      <c r="D302" s="12">
        <v>0</v>
      </c>
      <c r="E302" s="12">
        <v>0</v>
      </c>
      <c r="F302" s="12">
        <v>0</v>
      </c>
      <c r="G302" s="12">
        <v>7099800</v>
      </c>
      <c r="H302" s="12">
        <v>85405010</v>
      </c>
      <c r="I302" s="12">
        <v>0</v>
      </c>
      <c r="J302" s="12">
        <v>0</v>
      </c>
      <c r="K302" s="12">
        <v>0</v>
      </c>
      <c r="L302" s="12">
        <v>222945958</v>
      </c>
      <c r="M302" s="12">
        <v>50784942</v>
      </c>
      <c r="N302" s="12">
        <v>43350518</v>
      </c>
      <c r="O302" s="12">
        <v>80031228</v>
      </c>
      <c r="P302" s="12">
        <v>0</v>
      </c>
      <c r="Q302" s="12">
        <v>0</v>
      </c>
      <c r="R302" s="12">
        <v>0</v>
      </c>
      <c r="S302" s="12">
        <v>0</v>
      </c>
      <c r="T302" s="12">
        <v>34886258</v>
      </c>
      <c r="U302" s="12">
        <v>0</v>
      </c>
      <c r="V302" s="12">
        <v>23954668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5028020</v>
      </c>
      <c r="AC302" s="12">
        <v>520381695</v>
      </c>
      <c r="AD302" s="12">
        <v>0</v>
      </c>
      <c r="AE302" s="12">
        <v>0</v>
      </c>
      <c r="AF302" s="12">
        <v>0</v>
      </c>
      <c r="AG302" s="12">
        <v>0</v>
      </c>
      <c r="AH302" s="12">
        <v>24600026</v>
      </c>
      <c r="AI302" s="12">
        <v>0</v>
      </c>
      <c r="AJ302" s="12">
        <v>0</v>
      </c>
      <c r="AK302" s="12">
        <v>0</v>
      </c>
      <c r="AL302" s="228">
        <v>1128720831</v>
      </c>
    </row>
    <row r="303" spans="1:38" s="25" customFormat="1" ht="14.4" x14ac:dyDescent="0.3">
      <c r="A303" s="68" t="s">
        <v>540</v>
      </c>
      <c r="B303" s="28" t="s">
        <v>154</v>
      </c>
      <c r="C303" s="12">
        <v>128619670</v>
      </c>
      <c r="D303" s="12">
        <v>1704</v>
      </c>
      <c r="E303" s="12">
        <v>0</v>
      </c>
      <c r="F303" s="12">
        <v>9534544</v>
      </c>
      <c r="G303" s="12">
        <v>26135076</v>
      </c>
      <c r="H303" s="12">
        <v>973249988</v>
      </c>
      <c r="I303" s="12">
        <v>0</v>
      </c>
      <c r="J303" s="12">
        <v>0</v>
      </c>
      <c r="K303" s="12">
        <v>22567403</v>
      </c>
      <c r="L303" s="12">
        <v>298673260</v>
      </c>
      <c r="M303" s="12">
        <v>1480453171</v>
      </c>
      <c r="N303" s="12">
        <v>257442338</v>
      </c>
      <c r="O303" s="12">
        <v>723529589</v>
      </c>
      <c r="P303" s="12">
        <v>0</v>
      </c>
      <c r="Q303" s="12">
        <v>0</v>
      </c>
      <c r="R303" s="12">
        <v>48560350</v>
      </c>
      <c r="S303" s="12">
        <v>0</v>
      </c>
      <c r="T303" s="12">
        <v>654781271</v>
      </c>
      <c r="U303" s="12">
        <v>0</v>
      </c>
      <c r="V303" s="12">
        <v>919347394</v>
      </c>
      <c r="W303" s="12">
        <v>0</v>
      </c>
      <c r="X303" s="12">
        <v>0</v>
      </c>
      <c r="Y303" s="12">
        <v>0</v>
      </c>
      <c r="Z303" s="12">
        <v>5076973</v>
      </c>
      <c r="AA303" s="12">
        <v>0</v>
      </c>
      <c r="AB303" s="12">
        <v>1979191252</v>
      </c>
      <c r="AC303" s="12">
        <v>105127032</v>
      </c>
      <c r="AD303" s="12">
        <v>70316714</v>
      </c>
      <c r="AE303" s="12">
        <v>434667</v>
      </c>
      <c r="AF303" s="12">
        <v>401943204</v>
      </c>
      <c r="AG303" s="12">
        <v>115279</v>
      </c>
      <c r="AH303" s="12">
        <v>35306996</v>
      </c>
      <c r="AI303" s="12">
        <v>15634772</v>
      </c>
      <c r="AJ303" s="12">
        <v>0</v>
      </c>
      <c r="AK303" s="12">
        <v>0</v>
      </c>
      <c r="AL303" s="228">
        <v>8156042647</v>
      </c>
    </row>
    <row r="304" spans="1:38" s="25" customFormat="1" ht="14.4" x14ac:dyDescent="0.3">
      <c r="A304" s="68" t="s">
        <v>541</v>
      </c>
      <c r="B304" s="28" t="s">
        <v>155</v>
      </c>
      <c r="C304" s="12">
        <v>398641166</v>
      </c>
      <c r="D304" s="12">
        <v>12004300</v>
      </c>
      <c r="E304" s="12">
        <v>0</v>
      </c>
      <c r="F304" s="12">
        <v>172168123</v>
      </c>
      <c r="G304" s="12">
        <v>51722182</v>
      </c>
      <c r="H304" s="12">
        <v>4949551876</v>
      </c>
      <c r="I304" s="12">
        <v>38521462</v>
      </c>
      <c r="J304" s="12">
        <v>0</v>
      </c>
      <c r="K304" s="12">
        <v>81837645</v>
      </c>
      <c r="L304" s="12">
        <v>2372615465</v>
      </c>
      <c r="M304" s="12">
        <v>691110288</v>
      </c>
      <c r="N304" s="12">
        <v>1299161582</v>
      </c>
      <c r="O304" s="12">
        <v>599123699</v>
      </c>
      <c r="P304" s="12">
        <v>130588955</v>
      </c>
      <c r="Q304" s="12">
        <v>0</v>
      </c>
      <c r="R304" s="12">
        <v>1210139713</v>
      </c>
      <c r="S304" s="12">
        <v>0</v>
      </c>
      <c r="T304" s="12">
        <v>231600805</v>
      </c>
      <c r="U304" s="12">
        <v>0</v>
      </c>
      <c r="V304" s="12">
        <v>1058335986</v>
      </c>
      <c r="W304" s="12">
        <v>27573352</v>
      </c>
      <c r="X304" s="12">
        <v>176983176</v>
      </c>
      <c r="Y304" s="12">
        <v>287882800</v>
      </c>
      <c r="Z304" s="12">
        <v>50953800</v>
      </c>
      <c r="AA304" s="12">
        <v>378148626</v>
      </c>
      <c r="AB304" s="12">
        <v>141184854</v>
      </c>
      <c r="AC304" s="12">
        <v>123494483</v>
      </c>
      <c r="AD304" s="12">
        <v>535281047</v>
      </c>
      <c r="AE304" s="12">
        <v>0</v>
      </c>
      <c r="AF304" s="12">
        <v>472475350</v>
      </c>
      <c r="AG304" s="12">
        <v>2820057161</v>
      </c>
      <c r="AH304" s="12">
        <v>6341567</v>
      </c>
      <c r="AI304" s="12">
        <v>36989524</v>
      </c>
      <c r="AJ304" s="12">
        <v>57190</v>
      </c>
      <c r="AK304" s="12">
        <v>0</v>
      </c>
      <c r="AL304" s="228">
        <v>18354546177</v>
      </c>
    </row>
    <row r="305" spans="1:38" s="25" customFormat="1" ht="14.4" x14ac:dyDescent="0.3">
      <c r="A305" s="68" t="s">
        <v>542</v>
      </c>
      <c r="B305" s="28" t="s">
        <v>70</v>
      </c>
      <c r="C305" s="12">
        <v>3028027</v>
      </c>
      <c r="D305" s="12">
        <v>303262218</v>
      </c>
      <c r="E305" s="12">
        <v>0</v>
      </c>
      <c r="F305" s="12">
        <v>0</v>
      </c>
      <c r="G305" s="12">
        <v>0</v>
      </c>
      <c r="H305" s="12">
        <v>370718747</v>
      </c>
      <c r="I305" s="12">
        <v>0</v>
      </c>
      <c r="J305" s="12">
        <v>0</v>
      </c>
      <c r="K305" s="12">
        <v>1033008126</v>
      </c>
      <c r="L305" s="12">
        <v>987117920</v>
      </c>
      <c r="M305" s="12">
        <v>0</v>
      </c>
      <c r="N305" s="12">
        <v>0</v>
      </c>
      <c r="O305" s="12">
        <v>21075308273</v>
      </c>
      <c r="P305" s="12">
        <v>0</v>
      </c>
      <c r="Q305" s="12">
        <v>0</v>
      </c>
      <c r="R305" s="12">
        <v>109852735</v>
      </c>
      <c r="S305" s="12">
        <v>0</v>
      </c>
      <c r="T305" s="12">
        <v>132581447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3327026</v>
      </c>
      <c r="AA305" s="12">
        <v>0</v>
      </c>
      <c r="AB305" s="12">
        <v>5324118408</v>
      </c>
      <c r="AC305" s="12">
        <v>2610442</v>
      </c>
      <c r="AD305" s="12">
        <v>0</v>
      </c>
      <c r="AE305" s="12">
        <v>0</v>
      </c>
      <c r="AF305" s="12">
        <v>0</v>
      </c>
      <c r="AG305" s="12">
        <v>0</v>
      </c>
      <c r="AH305" s="12">
        <v>41382210</v>
      </c>
      <c r="AI305" s="12">
        <v>0</v>
      </c>
      <c r="AJ305" s="12">
        <v>0</v>
      </c>
      <c r="AK305" s="12">
        <v>12224853</v>
      </c>
      <c r="AL305" s="228">
        <v>29398540432</v>
      </c>
    </row>
    <row r="306" spans="1:38" s="25" customFormat="1" ht="14.4" x14ac:dyDescent="0.3">
      <c r="A306" s="108" t="s">
        <v>543</v>
      </c>
      <c r="B306" s="109" t="s">
        <v>165</v>
      </c>
      <c r="C306" s="107">
        <v>2935779898</v>
      </c>
      <c r="D306" s="107">
        <v>315961997</v>
      </c>
      <c r="E306" s="107">
        <v>0</v>
      </c>
      <c r="F306" s="107">
        <v>403015629</v>
      </c>
      <c r="G306" s="107">
        <v>895884039</v>
      </c>
      <c r="H306" s="107">
        <v>11849235575</v>
      </c>
      <c r="I306" s="107">
        <v>2862080469</v>
      </c>
      <c r="J306" s="107">
        <v>1886579</v>
      </c>
      <c r="K306" s="107">
        <v>1357490369</v>
      </c>
      <c r="L306" s="107">
        <v>10850514336</v>
      </c>
      <c r="M306" s="107">
        <v>15805439600</v>
      </c>
      <c r="N306" s="107">
        <v>2837079240</v>
      </c>
      <c r="O306" s="107">
        <v>29052533889</v>
      </c>
      <c r="P306" s="107">
        <v>130588955</v>
      </c>
      <c r="Q306" s="107">
        <v>0</v>
      </c>
      <c r="R306" s="107">
        <v>1410550254</v>
      </c>
      <c r="S306" s="107">
        <v>0</v>
      </c>
      <c r="T306" s="107">
        <v>10531173991</v>
      </c>
      <c r="U306" s="107">
        <v>0</v>
      </c>
      <c r="V306" s="107">
        <v>7495386090</v>
      </c>
      <c r="W306" s="107">
        <v>27573352</v>
      </c>
      <c r="X306" s="107">
        <v>176983176</v>
      </c>
      <c r="Y306" s="107">
        <v>287882800</v>
      </c>
      <c r="Z306" s="107">
        <v>362844610</v>
      </c>
      <c r="AA306" s="107">
        <v>8759116684</v>
      </c>
      <c r="AB306" s="107">
        <v>10321088399</v>
      </c>
      <c r="AC306" s="107">
        <v>24190357355</v>
      </c>
      <c r="AD306" s="107">
        <v>7195076659</v>
      </c>
      <c r="AE306" s="107">
        <v>434667</v>
      </c>
      <c r="AF306" s="107">
        <v>7657506162</v>
      </c>
      <c r="AG306" s="107">
        <v>2820399856</v>
      </c>
      <c r="AH306" s="107">
        <v>5284652938</v>
      </c>
      <c r="AI306" s="107">
        <v>52624296</v>
      </c>
      <c r="AJ306" s="107">
        <v>1182994009</v>
      </c>
      <c r="AK306" s="107">
        <v>27038806</v>
      </c>
      <c r="AL306" s="235">
        <v>167081174679</v>
      </c>
    </row>
    <row r="307" spans="1:38" s="25" customFormat="1" ht="14.4" x14ac:dyDescent="0.3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663752160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28">
        <v>663752160</v>
      </c>
    </row>
    <row r="308" spans="1:38" s="25" customFormat="1" ht="14.4" x14ac:dyDescent="0.3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483981410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28">
        <v>483981410</v>
      </c>
    </row>
    <row r="309" spans="1:38" s="25" customFormat="1" ht="14.4" x14ac:dyDescent="0.3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28">
        <v>0</v>
      </c>
    </row>
    <row r="310" spans="1:38" s="25" customFormat="1" ht="14.4" x14ac:dyDescent="0.3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28">
        <v>0</v>
      </c>
    </row>
    <row r="311" spans="1:38" s="25" customFormat="1" ht="14.4" x14ac:dyDescent="0.3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28">
        <v>0</v>
      </c>
    </row>
    <row r="312" spans="1:38" s="25" customFormat="1" ht="14.4" x14ac:dyDescent="0.3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47027010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28">
        <v>47027010</v>
      </c>
    </row>
    <row r="313" spans="1:38" s="25" customFormat="1" ht="14.4" x14ac:dyDescent="0.3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28">
        <v>0</v>
      </c>
    </row>
    <row r="314" spans="1:38" s="25" customFormat="1" ht="14.4" x14ac:dyDescent="0.3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28">
        <v>0</v>
      </c>
    </row>
    <row r="315" spans="1:38" s="25" customFormat="1" ht="14.4" x14ac:dyDescent="0.3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214913196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26083931</v>
      </c>
      <c r="U315" s="12">
        <v>0</v>
      </c>
      <c r="V315" s="12">
        <v>109579552</v>
      </c>
      <c r="W315" s="12">
        <v>0</v>
      </c>
      <c r="X315" s="12">
        <v>0</v>
      </c>
      <c r="Y315" s="12">
        <v>0</v>
      </c>
      <c r="Z315" s="12">
        <v>0</v>
      </c>
      <c r="AA315" s="12">
        <v>2253484920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28">
        <v>2604061599</v>
      </c>
    </row>
    <row r="316" spans="1:38" s="25" customFormat="1" ht="14.4" x14ac:dyDescent="0.3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23400048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28">
        <v>23400048</v>
      </c>
    </row>
    <row r="317" spans="1:38" s="25" customFormat="1" ht="14.4" x14ac:dyDescent="0.3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2216480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60888529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28">
        <v>63105009</v>
      </c>
    </row>
    <row r="318" spans="1:38" s="25" customFormat="1" ht="14.4" x14ac:dyDescent="0.3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60823448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28">
        <v>60823448</v>
      </c>
    </row>
    <row r="319" spans="1:38" s="25" customFormat="1" ht="14.4" x14ac:dyDescent="0.3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22253132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28">
        <v>22253132</v>
      </c>
    </row>
    <row r="320" spans="1:38" s="25" customFormat="1" ht="14.4" x14ac:dyDescent="0.3">
      <c r="A320" s="68" t="s">
        <v>557</v>
      </c>
      <c r="B320" s="28" t="s">
        <v>70</v>
      </c>
      <c r="C320" s="12">
        <v>0</v>
      </c>
      <c r="D320" s="12">
        <v>9893633</v>
      </c>
      <c r="E320" s="12">
        <v>0</v>
      </c>
      <c r="F320" s="12">
        <v>0</v>
      </c>
      <c r="G320" s="12">
        <v>0</v>
      </c>
      <c r="H320" s="12">
        <v>231012142</v>
      </c>
      <c r="I320" s="12">
        <v>0</v>
      </c>
      <c r="J320" s="12">
        <v>0</v>
      </c>
      <c r="K320" s="12">
        <v>0</v>
      </c>
      <c r="L320" s="12">
        <v>1086538300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2137049418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110196354</v>
      </c>
      <c r="AK320" s="12">
        <v>0</v>
      </c>
      <c r="AL320" s="228">
        <v>3574689847</v>
      </c>
    </row>
    <row r="321" spans="1:38" s="25" customFormat="1" ht="14.4" x14ac:dyDescent="0.3">
      <c r="A321" s="108" t="s">
        <v>558</v>
      </c>
      <c r="B321" s="109" t="s">
        <v>166</v>
      </c>
      <c r="C321" s="107">
        <v>0</v>
      </c>
      <c r="D321" s="107">
        <v>9893633</v>
      </c>
      <c r="E321" s="107">
        <v>0</v>
      </c>
      <c r="F321" s="107">
        <v>0</v>
      </c>
      <c r="G321" s="107">
        <v>0</v>
      </c>
      <c r="H321" s="107">
        <v>231012142</v>
      </c>
      <c r="I321" s="107">
        <v>0</v>
      </c>
      <c r="J321" s="107">
        <v>0</v>
      </c>
      <c r="K321" s="107">
        <v>0</v>
      </c>
      <c r="L321" s="107">
        <v>1301451496</v>
      </c>
      <c r="M321" s="107">
        <v>0</v>
      </c>
      <c r="N321" s="107">
        <v>0</v>
      </c>
      <c r="O321" s="107">
        <v>663752160</v>
      </c>
      <c r="P321" s="107">
        <v>0</v>
      </c>
      <c r="Q321" s="107">
        <v>0</v>
      </c>
      <c r="R321" s="107">
        <v>0</v>
      </c>
      <c r="S321" s="107">
        <v>0</v>
      </c>
      <c r="T321" s="107">
        <v>665785459</v>
      </c>
      <c r="U321" s="107">
        <v>0</v>
      </c>
      <c r="V321" s="107">
        <v>109579552</v>
      </c>
      <c r="W321" s="107">
        <v>0</v>
      </c>
      <c r="X321" s="107">
        <v>0</v>
      </c>
      <c r="Y321" s="107">
        <v>0</v>
      </c>
      <c r="Z321" s="107">
        <v>0</v>
      </c>
      <c r="AA321" s="107">
        <v>2253484920</v>
      </c>
      <c r="AB321" s="107">
        <v>0</v>
      </c>
      <c r="AC321" s="107">
        <v>2197937947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110196354</v>
      </c>
      <c r="AK321" s="107">
        <v>0</v>
      </c>
      <c r="AL321" s="235">
        <v>7543093663</v>
      </c>
    </row>
    <row r="322" spans="1:38" s="25" customFormat="1" ht="14.4" x14ac:dyDescent="0.3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630767244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7475011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28">
        <v>638242255</v>
      </c>
    </row>
    <row r="323" spans="1:38" s="25" customFormat="1" ht="14.4" x14ac:dyDescent="0.3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28">
        <v>0</v>
      </c>
    </row>
    <row r="324" spans="1:38" s="25" customFormat="1" ht="14.4" x14ac:dyDescent="0.3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28">
        <v>0</v>
      </c>
    </row>
    <row r="325" spans="1:38" s="25" customFormat="1" ht="14.4" x14ac:dyDescent="0.3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28">
        <v>0</v>
      </c>
    </row>
    <row r="326" spans="1:38" s="25" customFormat="1" ht="14.4" x14ac:dyDescent="0.3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28">
        <v>0</v>
      </c>
    </row>
    <row r="327" spans="1:38" s="25" customFormat="1" ht="14.4" x14ac:dyDescent="0.3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28">
        <v>0</v>
      </c>
    </row>
    <row r="328" spans="1:38" s="25" customFormat="1" ht="14.4" x14ac:dyDescent="0.3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28">
        <v>0</v>
      </c>
    </row>
    <row r="329" spans="1:38" s="25" customFormat="1" ht="14.4" x14ac:dyDescent="0.3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28">
        <v>0</v>
      </c>
    </row>
    <row r="330" spans="1:38" s="25" customFormat="1" ht="14.4" x14ac:dyDescent="0.3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28">
        <v>0</v>
      </c>
    </row>
    <row r="331" spans="1:38" s="25" customFormat="1" ht="14.4" x14ac:dyDescent="0.3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28">
        <v>0</v>
      </c>
    </row>
    <row r="332" spans="1:38" s="25" customFormat="1" ht="14.4" x14ac:dyDescent="0.3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28">
        <v>0</v>
      </c>
    </row>
    <row r="333" spans="1:38" s="25" customFormat="1" ht="14.4" x14ac:dyDescent="0.3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28">
        <v>0</v>
      </c>
    </row>
    <row r="334" spans="1:38" s="25" customFormat="1" ht="14.4" x14ac:dyDescent="0.3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938035650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28">
        <v>938035650</v>
      </c>
    </row>
    <row r="335" spans="1:38" s="25" customFormat="1" ht="14.4" x14ac:dyDescent="0.3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28">
        <v>0</v>
      </c>
    </row>
    <row r="336" spans="1:38" s="25" customFormat="1" ht="14.4" x14ac:dyDescent="0.3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1568802894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7475011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235">
        <v>1576277905</v>
      </c>
    </row>
    <row r="337" spans="1:38" s="25" customFormat="1" ht="14.4" collapsed="1" x14ac:dyDescent="0.3">
      <c r="A337" s="69" t="s">
        <v>41</v>
      </c>
      <c r="B337" s="31" t="s">
        <v>137</v>
      </c>
      <c r="C337" s="30">
        <v>2935779898</v>
      </c>
      <c r="D337" s="30">
        <v>325855630</v>
      </c>
      <c r="E337" s="30">
        <v>0</v>
      </c>
      <c r="F337" s="30">
        <v>403015629</v>
      </c>
      <c r="G337" s="30">
        <v>895884039</v>
      </c>
      <c r="H337" s="30">
        <v>13649050611</v>
      </c>
      <c r="I337" s="30">
        <v>2862080469</v>
      </c>
      <c r="J337" s="30">
        <v>1886579</v>
      </c>
      <c r="K337" s="30">
        <v>1357490369</v>
      </c>
      <c r="L337" s="30">
        <v>12151965832</v>
      </c>
      <c r="M337" s="30">
        <v>15805439600</v>
      </c>
      <c r="N337" s="30">
        <v>2837079240</v>
      </c>
      <c r="O337" s="30">
        <v>29716286049</v>
      </c>
      <c r="P337" s="30">
        <v>130588955</v>
      </c>
      <c r="Q337" s="30">
        <v>0</v>
      </c>
      <c r="R337" s="30">
        <v>1410550254</v>
      </c>
      <c r="S337" s="30">
        <v>0</v>
      </c>
      <c r="T337" s="30">
        <v>11196959450</v>
      </c>
      <c r="U337" s="30">
        <v>0</v>
      </c>
      <c r="V337" s="30">
        <v>7604965642</v>
      </c>
      <c r="W337" s="30">
        <v>27573352</v>
      </c>
      <c r="X337" s="30">
        <v>176983176</v>
      </c>
      <c r="Y337" s="30">
        <v>287882800</v>
      </c>
      <c r="Z337" s="30">
        <v>362844610</v>
      </c>
      <c r="AA337" s="30">
        <v>11012601604</v>
      </c>
      <c r="AB337" s="30">
        <v>10321088399</v>
      </c>
      <c r="AC337" s="30">
        <v>26388295302</v>
      </c>
      <c r="AD337" s="30">
        <v>7195076659</v>
      </c>
      <c r="AE337" s="30">
        <v>7909678</v>
      </c>
      <c r="AF337" s="30">
        <v>7657506162</v>
      </c>
      <c r="AG337" s="30">
        <v>2820399856</v>
      </c>
      <c r="AH337" s="30">
        <v>5284652938</v>
      </c>
      <c r="AI337" s="30">
        <v>52624296</v>
      </c>
      <c r="AJ337" s="30">
        <v>1293190363</v>
      </c>
      <c r="AK337" s="30">
        <v>27038806</v>
      </c>
      <c r="AL337" s="237">
        <v>176200546247</v>
      </c>
    </row>
    <row r="338" spans="1:38" s="25" customFormat="1" ht="14.4" x14ac:dyDescent="0.3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28">
        <v>0</v>
      </c>
    </row>
    <row r="339" spans="1:38" s="25" customFormat="1" ht="14.4" x14ac:dyDescent="0.3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28">
        <v>0</v>
      </c>
    </row>
    <row r="340" spans="1:38" s="25" customFormat="1" ht="14.4" x14ac:dyDescent="0.3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28">
        <v>0</v>
      </c>
    </row>
    <row r="341" spans="1:38" s="25" customFormat="1" ht="14.4" x14ac:dyDescent="0.3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28">
        <v>0</v>
      </c>
    </row>
    <row r="342" spans="1:38" s="25" customFormat="1" ht="14.4" x14ac:dyDescent="0.3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28">
        <v>0</v>
      </c>
    </row>
    <row r="343" spans="1:38" s="25" customFormat="1" ht="14.4" x14ac:dyDescent="0.3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28">
        <v>0</v>
      </c>
    </row>
    <row r="344" spans="1:38" s="25" customFormat="1" ht="14.4" x14ac:dyDescent="0.3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28">
        <v>0</v>
      </c>
    </row>
    <row r="345" spans="1:38" s="25" customFormat="1" ht="14.4" x14ac:dyDescent="0.3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28">
        <v>0</v>
      </c>
    </row>
    <row r="346" spans="1:38" s="25" customFormat="1" ht="14.4" x14ac:dyDescent="0.3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28">
        <v>0</v>
      </c>
    </row>
    <row r="347" spans="1:38" s="25" customFormat="1" ht="14.4" x14ac:dyDescent="0.3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28">
        <v>0</v>
      </c>
    </row>
    <row r="348" spans="1:38" s="25" customFormat="1" ht="14.4" x14ac:dyDescent="0.3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28">
        <v>0</v>
      </c>
    </row>
    <row r="349" spans="1:38" s="25" customFormat="1" ht="14.4" x14ac:dyDescent="0.3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28">
        <v>0</v>
      </c>
    </row>
    <row r="350" spans="1:38" s="25" customFormat="1" ht="14.4" x14ac:dyDescent="0.3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28">
        <v>0</v>
      </c>
    </row>
    <row r="351" spans="1:38" s="25" customFormat="1" ht="14.4" x14ac:dyDescent="0.3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28">
        <v>0</v>
      </c>
    </row>
    <row r="352" spans="1:38" s="25" customFormat="1" ht="14.4" x14ac:dyDescent="0.3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235">
        <v>0</v>
      </c>
    </row>
    <row r="353" spans="1:38" s="25" customFormat="1" ht="14.4" x14ac:dyDescent="0.3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28">
        <v>0</v>
      </c>
    </row>
    <row r="354" spans="1:38" s="25" customFormat="1" ht="14.4" x14ac:dyDescent="0.3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28">
        <v>0</v>
      </c>
    </row>
    <row r="355" spans="1:38" s="25" customFormat="1" ht="14.4" x14ac:dyDescent="0.3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28">
        <v>0</v>
      </c>
    </row>
    <row r="356" spans="1:38" s="25" customFormat="1" ht="14.4" x14ac:dyDescent="0.3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28">
        <v>0</v>
      </c>
    </row>
    <row r="357" spans="1:38" s="25" customFormat="1" ht="14.4" x14ac:dyDescent="0.3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28">
        <v>0</v>
      </c>
    </row>
    <row r="358" spans="1:38" s="25" customFormat="1" ht="14.4" x14ac:dyDescent="0.3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28">
        <v>0</v>
      </c>
    </row>
    <row r="359" spans="1:38" s="25" customFormat="1" ht="14.4" x14ac:dyDescent="0.3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28">
        <v>0</v>
      </c>
    </row>
    <row r="360" spans="1:38" s="25" customFormat="1" ht="14.4" x14ac:dyDescent="0.3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28">
        <v>0</v>
      </c>
    </row>
    <row r="361" spans="1:38" s="25" customFormat="1" ht="14.4" x14ac:dyDescent="0.3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28">
        <v>0</v>
      </c>
    </row>
    <row r="362" spans="1:38" s="25" customFormat="1" ht="14.4" x14ac:dyDescent="0.3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28">
        <v>0</v>
      </c>
    </row>
    <row r="363" spans="1:38" s="25" customFormat="1" ht="14.4" x14ac:dyDescent="0.3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28">
        <v>0</v>
      </c>
    </row>
    <row r="364" spans="1:38" s="25" customFormat="1" ht="14.4" x14ac:dyDescent="0.3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28">
        <v>0</v>
      </c>
    </row>
    <row r="365" spans="1:38" s="25" customFormat="1" ht="14.4" x14ac:dyDescent="0.3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28">
        <v>0</v>
      </c>
    </row>
    <row r="366" spans="1:38" s="25" customFormat="1" ht="14.4" x14ac:dyDescent="0.3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28">
        <v>0</v>
      </c>
    </row>
    <row r="367" spans="1:38" s="25" customFormat="1" ht="14.4" x14ac:dyDescent="0.3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235">
        <v>0</v>
      </c>
    </row>
    <row r="368" spans="1:38" s="25" customFormat="1" ht="14.4" collapsed="1" x14ac:dyDescent="0.3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237">
        <v>0</v>
      </c>
    </row>
    <row r="369" spans="1:38" s="25" customFormat="1" ht="14.4" x14ac:dyDescent="0.3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28">
        <v>0</v>
      </c>
    </row>
    <row r="370" spans="1:38" s="25" customFormat="1" ht="14.4" x14ac:dyDescent="0.3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28">
        <v>0</v>
      </c>
    </row>
    <row r="371" spans="1:38" s="25" customFormat="1" ht="14.4" x14ac:dyDescent="0.3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28">
        <v>0</v>
      </c>
    </row>
    <row r="372" spans="1:38" s="25" customFormat="1" ht="14.4" x14ac:dyDescent="0.3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28">
        <v>0</v>
      </c>
    </row>
    <row r="373" spans="1:38" s="25" customFormat="1" ht="14.4" x14ac:dyDescent="0.3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28">
        <v>0</v>
      </c>
    </row>
    <row r="374" spans="1:38" s="25" customFormat="1" ht="14.4" x14ac:dyDescent="0.3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28">
        <v>0</v>
      </c>
    </row>
    <row r="375" spans="1:38" s="25" customFormat="1" ht="14.4" x14ac:dyDescent="0.3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28">
        <v>0</v>
      </c>
    </row>
    <row r="376" spans="1:38" s="25" customFormat="1" ht="14.4" x14ac:dyDescent="0.3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28">
        <v>0</v>
      </c>
    </row>
    <row r="377" spans="1:38" s="25" customFormat="1" ht="14.4" x14ac:dyDescent="0.3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28">
        <v>0</v>
      </c>
    </row>
    <row r="378" spans="1:38" s="25" customFormat="1" ht="14.4" x14ac:dyDescent="0.3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28">
        <v>0</v>
      </c>
    </row>
    <row r="379" spans="1:38" s="25" customFormat="1" ht="14.4" x14ac:dyDescent="0.3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28">
        <v>0</v>
      </c>
    </row>
    <row r="380" spans="1:38" s="25" customFormat="1" ht="14.4" x14ac:dyDescent="0.3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28">
        <v>0</v>
      </c>
    </row>
    <row r="381" spans="1:38" s="25" customFormat="1" ht="14.4" x14ac:dyDescent="0.3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28">
        <v>0</v>
      </c>
    </row>
    <row r="382" spans="1:38" s="25" customFormat="1" ht="14.4" x14ac:dyDescent="0.3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28">
        <v>0</v>
      </c>
    </row>
    <row r="383" spans="1:38" s="25" customFormat="1" ht="14.4" x14ac:dyDescent="0.3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235">
        <v>0</v>
      </c>
    </row>
    <row r="384" spans="1:38" s="25" customFormat="1" ht="14.4" x14ac:dyDescent="0.3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28">
        <v>0</v>
      </c>
    </row>
    <row r="385" spans="1:38" s="25" customFormat="1" ht="14.4" x14ac:dyDescent="0.3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235">
        <v>0</v>
      </c>
    </row>
    <row r="386" spans="1:38" s="25" customFormat="1" ht="14.4" collapsed="1" x14ac:dyDescent="0.3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37">
        <v>0</v>
      </c>
    </row>
    <row r="387" spans="1:38" s="25" customFormat="1" ht="14.4" x14ac:dyDescent="0.3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28">
        <v>0</v>
      </c>
    </row>
    <row r="388" spans="1:38" s="25" customFormat="1" ht="14.4" x14ac:dyDescent="0.3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28">
        <v>0</v>
      </c>
    </row>
    <row r="389" spans="1:38" s="25" customFormat="1" ht="14.4" x14ac:dyDescent="0.3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28">
        <v>0</v>
      </c>
    </row>
    <row r="390" spans="1:38" s="25" customFormat="1" ht="14.4" x14ac:dyDescent="0.3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28">
        <v>0</v>
      </c>
    </row>
    <row r="391" spans="1:38" s="25" customFormat="1" ht="14.4" x14ac:dyDescent="0.3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28">
        <v>0</v>
      </c>
    </row>
    <row r="392" spans="1:38" s="25" customFormat="1" ht="14.4" x14ac:dyDescent="0.3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28">
        <v>0</v>
      </c>
    </row>
    <row r="393" spans="1:38" s="25" customFormat="1" ht="14.4" x14ac:dyDescent="0.3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28">
        <v>0</v>
      </c>
    </row>
    <row r="394" spans="1:38" s="25" customFormat="1" ht="14.4" x14ac:dyDescent="0.3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28">
        <v>0</v>
      </c>
    </row>
    <row r="395" spans="1:38" s="25" customFormat="1" ht="14.4" x14ac:dyDescent="0.3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28">
        <v>0</v>
      </c>
    </row>
    <row r="396" spans="1:38" s="25" customFormat="1" ht="14.4" x14ac:dyDescent="0.3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28">
        <v>0</v>
      </c>
    </row>
    <row r="397" spans="1:38" s="25" customFormat="1" ht="14.4" x14ac:dyDescent="0.3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28">
        <v>0</v>
      </c>
    </row>
    <row r="398" spans="1:38" s="25" customFormat="1" ht="14.4" x14ac:dyDescent="0.3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28">
        <v>0</v>
      </c>
    </row>
    <row r="399" spans="1:38" s="25" customFormat="1" ht="14.4" x14ac:dyDescent="0.3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28">
        <v>0</v>
      </c>
    </row>
    <row r="400" spans="1:38" s="25" customFormat="1" ht="14.4" x14ac:dyDescent="0.3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28">
        <v>0</v>
      </c>
    </row>
    <row r="401" spans="1:38" s="25" customFormat="1" ht="14.4" x14ac:dyDescent="0.3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235">
        <v>0</v>
      </c>
    </row>
    <row r="402" spans="1:38" s="25" customFormat="1" ht="14.4" x14ac:dyDescent="0.3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28">
        <v>0</v>
      </c>
    </row>
    <row r="403" spans="1:38" s="25" customFormat="1" ht="14.4" x14ac:dyDescent="0.3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28">
        <v>0</v>
      </c>
    </row>
    <row r="404" spans="1:38" s="25" customFormat="1" ht="14.4" x14ac:dyDescent="0.3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28">
        <v>0</v>
      </c>
    </row>
    <row r="405" spans="1:38" s="25" customFormat="1" ht="14.4" x14ac:dyDescent="0.3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28">
        <v>0</v>
      </c>
    </row>
    <row r="406" spans="1:38" s="25" customFormat="1" ht="14.4" x14ac:dyDescent="0.3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28">
        <v>0</v>
      </c>
    </row>
    <row r="407" spans="1:38" s="25" customFormat="1" ht="14.4" x14ac:dyDescent="0.3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28">
        <v>0</v>
      </c>
    </row>
    <row r="408" spans="1:38" s="25" customFormat="1" ht="14.4" x14ac:dyDescent="0.3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28">
        <v>0</v>
      </c>
    </row>
    <row r="409" spans="1:38" s="25" customFormat="1" ht="14.4" x14ac:dyDescent="0.3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28">
        <v>0</v>
      </c>
    </row>
    <row r="410" spans="1:38" s="25" customFormat="1" ht="14.4" x14ac:dyDescent="0.3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28">
        <v>0</v>
      </c>
    </row>
    <row r="411" spans="1:38" s="25" customFormat="1" ht="14.4" x14ac:dyDescent="0.3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28">
        <v>0</v>
      </c>
    </row>
    <row r="412" spans="1:38" s="25" customFormat="1" ht="14.4" x14ac:dyDescent="0.3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28">
        <v>0</v>
      </c>
    </row>
    <row r="413" spans="1:38" s="25" customFormat="1" ht="14.4" x14ac:dyDescent="0.3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28">
        <v>0</v>
      </c>
    </row>
    <row r="414" spans="1:38" s="25" customFormat="1" ht="14.4" x14ac:dyDescent="0.3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28">
        <v>0</v>
      </c>
    </row>
    <row r="415" spans="1:38" s="25" customFormat="1" ht="14.4" x14ac:dyDescent="0.3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28">
        <v>0</v>
      </c>
    </row>
    <row r="416" spans="1:38" s="25" customFormat="1" ht="14.4" x14ac:dyDescent="0.3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235">
        <v>0</v>
      </c>
    </row>
    <row r="417" spans="1:38" s="25" customFormat="1" ht="14.4" collapsed="1" x14ac:dyDescent="0.3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37">
        <v>0</v>
      </c>
    </row>
    <row r="418" spans="1:38" s="25" customFormat="1" ht="14.4" x14ac:dyDescent="0.3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28">
        <v>0</v>
      </c>
    </row>
    <row r="419" spans="1:38" s="25" customFormat="1" ht="14.4" x14ac:dyDescent="0.3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28">
        <v>0</v>
      </c>
    </row>
    <row r="420" spans="1:38" s="25" customFormat="1" ht="14.4" x14ac:dyDescent="0.3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28">
        <v>0</v>
      </c>
    </row>
    <row r="421" spans="1:38" s="25" customFormat="1" ht="14.4" x14ac:dyDescent="0.3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28">
        <v>0</v>
      </c>
    </row>
    <row r="422" spans="1:38" s="25" customFormat="1" ht="14.4" x14ac:dyDescent="0.3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28">
        <v>0</v>
      </c>
    </row>
    <row r="423" spans="1:38" s="25" customFormat="1" ht="14.4" x14ac:dyDescent="0.3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28">
        <v>0</v>
      </c>
    </row>
    <row r="424" spans="1:38" s="25" customFormat="1" ht="14.4" x14ac:dyDescent="0.3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28">
        <v>0</v>
      </c>
    </row>
    <row r="425" spans="1:38" s="25" customFormat="1" ht="14.4" x14ac:dyDescent="0.3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28">
        <v>0</v>
      </c>
    </row>
    <row r="426" spans="1:38" s="25" customFormat="1" ht="14.4" x14ac:dyDescent="0.3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28">
        <v>0</v>
      </c>
    </row>
    <row r="427" spans="1:38" s="25" customFormat="1" ht="14.4" x14ac:dyDescent="0.3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28">
        <v>0</v>
      </c>
    </row>
    <row r="428" spans="1:38" s="25" customFormat="1" ht="14.4" x14ac:dyDescent="0.3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28">
        <v>0</v>
      </c>
    </row>
    <row r="429" spans="1:38" s="25" customFormat="1" ht="14.4" x14ac:dyDescent="0.3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28">
        <v>0</v>
      </c>
    </row>
    <row r="430" spans="1:38" s="25" customFormat="1" ht="14.4" x14ac:dyDescent="0.3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28">
        <v>0</v>
      </c>
    </row>
    <row r="431" spans="1:38" s="25" customFormat="1" ht="14.4" x14ac:dyDescent="0.3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28">
        <v>0</v>
      </c>
    </row>
    <row r="432" spans="1:38" s="25" customFormat="1" ht="14.4" x14ac:dyDescent="0.3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235">
        <v>0</v>
      </c>
    </row>
    <row r="433" spans="1:38" s="25" customFormat="1" ht="14.4" x14ac:dyDescent="0.3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28">
        <v>0</v>
      </c>
    </row>
    <row r="434" spans="1:38" s="25" customFormat="1" ht="14.4" x14ac:dyDescent="0.3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235">
        <v>0</v>
      </c>
    </row>
    <row r="435" spans="1:38" s="25" customFormat="1" ht="14.4" collapsed="1" x14ac:dyDescent="0.3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37">
        <v>0</v>
      </c>
    </row>
    <row r="436" spans="1:38" s="25" customFormat="1" ht="14.4" x14ac:dyDescent="0.3">
      <c r="A436" s="68" t="s">
        <v>668</v>
      </c>
      <c r="B436" s="28" t="s">
        <v>172</v>
      </c>
      <c r="C436" s="12">
        <v>1192682883</v>
      </c>
      <c r="D436" s="12">
        <v>465899849</v>
      </c>
      <c r="E436" s="12">
        <v>708389718</v>
      </c>
      <c r="F436" s="12">
        <v>318707744</v>
      </c>
      <c r="G436" s="12">
        <v>4194688770</v>
      </c>
      <c r="H436" s="12">
        <v>6722439460</v>
      </c>
      <c r="I436" s="12">
        <v>805877227</v>
      </c>
      <c r="J436" s="12">
        <v>1447697516</v>
      </c>
      <c r="K436" s="12">
        <v>1418203338</v>
      </c>
      <c r="L436" s="12">
        <v>20442183808</v>
      </c>
      <c r="M436" s="12">
        <v>1430095839</v>
      </c>
      <c r="N436" s="12">
        <v>1513093777</v>
      </c>
      <c r="O436" s="12">
        <v>1178556180</v>
      </c>
      <c r="P436" s="12">
        <v>993090563</v>
      </c>
      <c r="Q436" s="12">
        <v>888200059</v>
      </c>
      <c r="R436" s="12">
        <v>1590181410</v>
      </c>
      <c r="S436" s="12">
        <v>214066868</v>
      </c>
      <c r="T436" s="12">
        <v>1977026495</v>
      </c>
      <c r="U436" s="12">
        <v>0</v>
      </c>
      <c r="V436" s="12">
        <v>5086315785</v>
      </c>
      <c r="W436" s="12">
        <v>1059300924</v>
      </c>
      <c r="X436" s="12">
        <v>692030413</v>
      </c>
      <c r="Y436" s="12">
        <v>2738970429</v>
      </c>
      <c r="Z436" s="12">
        <v>529203473</v>
      </c>
      <c r="AA436" s="12">
        <v>4766018165</v>
      </c>
      <c r="AB436" s="12">
        <v>4085749685</v>
      </c>
      <c r="AC436" s="12">
        <v>19977567853</v>
      </c>
      <c r="AD436" s="12">
        <v>4231927489</v>
      </c>
      <c r="AE436" s="12">
        <v>1846393811</v>
      </c>
      <c r="AF436" s="12">
        <v>4446169981</v>
      </c>
      <c r="AG436" s="12">
        <v>2319316877</v>
      </c>
      <c r="AH436" s="12">
        <v>4263556336</v>
      </c>
      <c r="AI436" s="12">
        <v>2619031173</v>
      </c>
      <c r="AJ436" s="12">
        <v>3122988203</v>
      </c>
      <c r="AK436" s="12">
        <v>33894305</v>
      </c>
      <c r="AL436" s="228">
        <v>109319516406</v>
      </c>
    </row>
    <row r="437" spans="1:38" s="25" customFormat="1" ht="14.4" x14ac:dyDescent="0.3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1418650</v>
      </c>
      <c r="H437" s="12">
        <v>774231561</v>
      </c>
      <c r="I437" s="12">
        <v>48954646</v>
      </c>
      <c r="J437" s="12">
        <v>0</v>
      </c>
      <c r="K437" s="12">
        <v>0</v>
      </c>
      <c r="L437" s="12">
        <v>34866050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227248209</v>
      </c>
      <c r="AI437" s="12">
        <v>0</v>
      </c>
      <c r="AJ437" s="12">
        <v>10052655</v>
      </c>
      <c r="AK437" s="12">
        <v>0</v>
      </c>
      <c r="AL437" s="228">
        <v>1096771771</v>
      </c>
    </row>
    <row r="438" spans="1:38" s="25" customFormat="1" ht="14.4" x14ac:dyDescent="0.3">
      <c r="A438" s="68" t="s">
        <v>670</v>
      </c>
      <c r="B438" s="28" t="s">
        <v>118</v>
      </c>
      <c r="C438" s="12">
        <v>23516464</v>
      </c>
      <c r="D438" s="12">
        <v>10287986</v>
      </c>
      <c r="E438" s="12">
        <v>509603</v>
      </c>
      <c r="F438" s="12">
        <v>509603</v>
      </c>
      <c r="G438" s="12">
        <v>0</v>
      </c>
      <c r="H438" s="12">
        <v>628660</v>
      </c>
      <c r="I438" s="12">
        <v>509603</v>
      </c>
      <c r="J438" s="12">
        <v>509603</v>
      </c>
      <c r="K438" s="12">
        <v>509603</v>
      </c>
      <c r="L438" s="12">
        <v>509603</v>
      </c>
      <c r="M438" s="12">
        <v>0</v>
      </c>
      <c r="N438" s="12">
        <v>0</v>
      </c>
      <c r="O438" s="12">
        <v>509603</v>
      </c>
      <c r="P438" s="12">
        <v>509666</v>
      </c>
      <c r="Q438" s="12">
        <v>509603</v>
      </c>
      <c r="R438" s="12">
        <v>509603</v>
      </c>
      <c r="S438" s="12">
        <v>509603</v>
      </c>
      <c r="T438" s="12">
        <v>0</v>
      </c>
      <c r="U438" s="12">
        <v>0</v>
      </c>
      <c r="V438" s="12">
        <v>0</v>
      </c>
      <c r="W438" s="12">
        <v>3659603</v>
      </c>
      <c r="X438" s="12">
        <v>509603</v>
      </c>
      <c r="Y438" s="12">
        <v>509603</v>
      </c>
      <c r="Z438" s="12">
        <v>509603</v>
      </c>
      <c r="AA438" s="12">
        <v>0</v>
      </c>
      <c r="AB438" s="12">
        <v>509603</v>
      </c>
      <c r="AC438" s="12">
        <v>0</v>
      </c>
      <c r="AD438" s="12">
        <v>0</v>
      </c>
      <c r="AE438" s="12">
        <v>2850632</v>
      </c>
      <c r="AF438" s="12">
        <v>0</v>
      </c>
      <c r="AG438" s="12">
        <v>1026478664</v>
      </c>
      <c r="AH438" s="12">
        <v>29384603</v>
      </c>
      <c r="AI438" s="12">
        <v>509603</v>
      </c>
      <c r="AJ438" s="12">
        <v>509603</v>
      </c>
      <c r="AK438" s="12">
        <v>0</v>
      </c>
      <c r="AL438" s="228">
        <v>1105469926</v>
      </c>
    </row>
    <row r="439" spans="1:38" s="25" customFormat="1" ht="14.4" x14ac:dyDescent="0.3">
      <c r="A439" s="108" t="s">
        <v>671</v>
      </c>
      <c r="B439" s="109" t="s">
        <v>171</v>
      </c>
      <c r="C439" s="107">
        <v>1216199347</v>
      </c>
      <c r="D439" s="107">
        <v>476187835</v>
      </c>
      <c r="E439" s="107">
        <v>708899321</v>
      </c>
      <c r="F439" s="107">
        <v>319217347</v>
      </c>
      <c r="G439" s="107">
        <v>4196107420</v>
      </c>
      <c r="H439" s="107">
        <v>7497299681</v>
      </c>
      <c r="I439" s="107">
        <v>855341476</v>
      </c>
      <c r="J439" s="107">
        <v>1448207119</v>
      </c>
      <c r="K439" s="107">
        <v>1418712941</v>
      </c>
      <c r="L439" s="107">
        <v>20477559461</v>
      </c>
      <c r="M439" s="107">
        <v>1430095839</v>
      </c>
      <c r="N439" s="107">
        <v>1513093777</v>
      </c>
      <c r="O439" s="107">
        <v>1179065783</v>
      </c>
      <c r="P439" s="107">
        <v>993600229</v>
      </c>
      <c r="Q439" s="107">
        <v>888709662</v>
      </c>
      <c r="R439" s="107">
        <v>1590691013</v>
      </c>
      <c r="S439" s="107">
        <v>214576471</v>
      </c>
      <c r="T439" s="107">
        <v>1977026495</v>
      </c>
      <c r="U439" s="107">
        <v>0</v>
      </c>
      <c r="V439" s="107">
        <v>5086315785</v>
      </c>
      <c r="W439" s="107">
        <v>1062960527</v>
      </c>
      <c r="X439" s="107">
        <v>692540016</v>
      </c>
      <c r="Y439" s="107">
        <v>2739480032</v>
      </c>
      <c r="Z439" s="107">
        <v>529713076</v>
      </c>
      <c r="AA439" s="107">
        <v>4766018165</v>
      </c>
      <c r="AB439" s="107">
        <v>4086259288</v>
      </c>
      <c r="AC439" s="107">
        <v>19977567853</v>
      </c>
      <c r="AD439" s="107">
        <v>4231927489</v>
      </c>
      <c r="AE439" s="107">
        <v>1849244443</v>
      </c>
      <c r="AF439" s="107">
        <v>4446169981</v>
      </c>
      <c r="AG439" s="107">
        <v>3345795541</v>
      </c>
      <c r="AH439" s="107">
        <v>4520189148</v>
      </c>
      <c r="AI439" s="107">
        <v>2619540776</v>
      </c>
      <c r="AJ439" s="107">
        <v>3133550461</v>
      </c>
      <c r="AK439" s="107">
        <v>33894305</v>
      </c>
      <c r="AL439" s="235">
        <v>111521758103</v>
      </c>
    </row>
    <row r="440" spans="1:38" s="25" customFormat="1" ht="14.4" x14ac:dyDescent="0.3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12971391</v>
      </c>
      <c r="G440" s="12">
        <v>251389589</v>
      </c>
      <c r="H440" s="12">
        <v>299629371</v>
      </c>
      <c r="I440" s="12">
        <v>32984737</v>
      </c>
      <c r="J440" s="12">
        <v>0</v>
      </c>
      <c r="K440" s="12">
        <v>0</v>
      </c>
      <c r="L440" s="12">
        <v>0</v>
      </c>
      <c r="M440" s="12">
        <v>56289340</v>
      </c>
      <c r="N440" s="12">
        <v>437800444</v>
      </c>
      <c r="O440" s="12">
        <v>92268438</v>
      </c>
      <c r="P440" s="12">
        <v>2470656</v>
      </c>
      <c r="Q440" s="12">
        <v>36485529</v>
      </c>
      <c r="R440" s="12">
        <v>0</v>
      </c>
      <c r="S440" s="12">
        <v>0</v>
      </c>
      <c r="T440" s="12">
        <v>713016173</v>
      </c>
      <c r="U440" s="12">
        <v>0</v>
      </c>
      <c r="V440" s="12">
        <v>49210959</v>
      </c>
      <c r="W440" s="12">
        <v>655284259</v>
      </c>
      <c r="X440" s="12">
        <v>0</v>
      </c>
      <c r="Y440" s="12">
        <v>130400000</v>
      </c>
      <c r="Z440" s="12">
        <v>0</v>
      </c>
      <c r="AA440" s="12">
        <v>56859339</v>
      </c>
      <c r="AB440" s="12">
        <v>50712506</v>
      </c>
      <c r="AC440" s="12">
        <v>0</v>
      </c>
      <c r="AD440" s="12">
        <v>0</v>
      </c>
      <c r="AE440" s="12">
        <v>751698221</v>
      </c>
      <c r="AF440" s="12">
        <v>192331537</v>
      </c>
      <c r="AG440" s="12">
        <v>0</v>
      </c>
      <c r="AH440" s="12">
        <v>0</v>
      </c>
      <c r="AI440" s="12">
        <v>7439771</v>
      </c>
      <c r="AJ440" s="12">
        <v>8109750</v>
      </c>
      <c r="AK440" s="12">
        <v>0</v>
      </c>
      <c r="AL440" s="228">
        <v>3837352010</v>
      </c>
    </row>
    <row r="441" spans="1:38" s="25" customFormat="1" ht="14.4" x14ac:dyDescent="0.3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42331644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28">
        <v>42331644</v>
      </c>
    </row>
    <row r="442" spans="1:38" s="25" customFormat="1" ht="14.4" x14ac:dyDescent="0.3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28">
        <v>0</v>
      </c>
    </row>
    <row r="443" spans="1:38" s="25" customFormat="1" ht="14.4" x14ac:dyDescent="0.3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12971391</v>
      </c>
      <c r="G443" s="107">
        <v>251389589</v>
      </c>
      <c r="H443" s="107">
        <v>341961015</v>
      </c>
      <c r="I443" s="107">
        <v>32984737</v>
      </c>
      <c r="J443" s="107">
        <v>0</v>
      </c>
      <c r="K443" s="107">
        <v>0</v>
      </c>
      <c r="L443" s="107">
        <v>0</v>
      </c>
      <c r="M443" s="107">
        <v>56289340</v>
      </c>
      <c r="N443" s="107">
        <v>437800444</v>
      </c>
      <c r="O443" s="107">
        <v>92268438</v>
      </c>
      <c r="P443" s="107">
        <v>2470656</v>
      </c>
      <c r="Q443" s="107">
        <v>36485529</v>
      </c>
      <c r="R443" s="107">
        <v>0</v>
      </c>
      <c r="S443" s="107">
        <v>0</v>
      </c>
      <c r="T443" s="107">
        <v>713016173</v>
      </c>
      <c r="U443" s="107">
        <v>0</v>
      </c>
      <c r="V443" s="107">
        <v>49210959</v>
      </c>
      <c r="W443" s="107">
        <v>655284259</v>
      </c>
      <c r="X443" s="107">
        <v>0</v>
      </c>
      <c r="Y443" s="107">
        <v>130400000</v>
      </c>
      <c r="Z443" s="107">
        <v>0</v>
      </c>
      <c r="AA443" s="107">
        <v>56859339</v>
      </c>
      <c r="AB443" s="107">
        <v>50712506</v>
      </c>
      <c r="AC443" s="107">
        <v>0</v>
      </c>
      <c r="AD443" s="107">
        <v>0</v>
      </c>
      <c r="AE443" s="107">
        <v>751698221</v>
      </c>
      <c r="AF443" s="107">
        <v>192331537</v>
      </c>
      <c r="AG443" s="107">
        <v>0</v>
      </c>
      <c r="AH443" s="107">
        <v>0</v>
      </c>
      <c r="AI443" s="107">
        <v>7439771</v>
      </c>
      <c r="AJ443" s="107">
        <v>8109750</v>
      </c>
      <c r="AK443" s="107">
        <v>0</v>
      </c>
      <c r="AL443" s="235">
        <v>3879683654</v>
      </c>
    </row>
    <row r="444" spans="1:38" s="25" customFormat="1" ht="14.4" x14ac:dyDescent="0.3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163032608</v>
      </c>
      <c r="G444" s="12">
        <v>0</v>
      </c>
      <c r="H444" s="12">
        <v>61998090</v>
      </c>
      <c r="I444" s="12">
        <v>54000000</v>
      </c>
      <c r="J444" s="12">
        <v>100657693</v>
      </c>
      <c r="K444" s="12">
        <v>0</v>
      </c>
      <c r="L444" s="12">
        <v>0</v>
      </c>
      <c r="M444" s="12">
        <v>10909091</v>
      </c>
      <c r="N444" s="12">
        <v>0</v>
      </c>
      <c r="O444" s="12">
        <v>629999999</v>
      </c>
      <c r="P444" s="12">
        <v>67090902</v>
      </c>
      <c r="Q444" s="12">
        <v>0</v>
      </c>
      <c r="R444" s="12">
        <v>83139266</v>
      </c>
      <c r="S444" s="12">
        <v>10476190</v>
      </c>
      <c r="T444" s="12">
        <v>115641852</v>
      </c>
      <c r="U444" s="12">
        <v>556824579</v>
      </c>
      <c r="V444" s="12">
        <v>964673319</v>
      </c>
      <c r="W444" s="12">
        <v>108887272</v>
      </c>
      <c r="X444" s="12">
        <v>145454546</v>
      </c>
      <c r="Y444" s="12">
        <v>130181120</v>
      </c>
      <c r="Z444" s="12">
        <v>0</v>
      </c>
      <c r="AA444" s="12">
        <v>1409894034</v>
      </c>
      <c r="AB444" s="12">
        <v>0</v>
      </c>
      <c r="AC444" s="12">
        <v>284129476</v>
      </c>
      <c r="AD444" s="12">
        <v>18181817</v>
      </c>
      <c r="AE444" s="12">
        <v>0</v>
      </c>
      <c r="AF444" s="12">
        <v>0</v>
      </c>
      <c r="AG444" s="12">
        <v>2000000</v>
      </c>
      <c r="AH444" s="12">
        <v>0</v>
      </c>
      <c r="AI444" s="12">
        <v>0</v>
      </c>
      <c r="AJ444" s="12">
        <v>0</v>
      </c>
      <c r="AK444" s="12">
        <v>0</v>
      </c>
      <c r="AL444" s="228">
        <v>4917171854</v>
      </c>
    </row>
    <row r="445" spans="1:38" s="25" customFormat="1" ht="14.4" x14ac:dyDescent="0.3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6200000</v>
      </c>
      <c r="O445" s="12">
        <v>44513986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732789144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28">
        <v>783503130</v>
      </c>
    </row>
    <row r="446" spans="1:38" s="25" customFormat="1" ht="14.4" x14ac:dyDescent="0.3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28">
        <v>0</v>
      </c>
    </row>
    <row r="447" spans="1:38" s="25" customFormat="1" ht="14.4" x14ac:dyDescent="0.3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511850580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28">
        <v>511850580</v>
      </c>
    </row>
    <row r="448" spans="1:38" s="25" customFormat="1" ht="14.4" x14ac:dyDescent="0.3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163032608</v>
      </c>
      <c r="G448" s="107">
        <v>0</v>
      </c>
      <c r="H448" s="107">
        <v>61998090</v>
      </c>
      <c r="I448" s="107">
        <v>54000000</v>
      </c>
      <c r="J448" s="107">
        <v>100657693</v>
      </c>
      <c r="K448" s="107">
        <v>0</v>
      </c>
      <c r="L448" s="107">
        <v>0</v>
      </c>
      <c r="M448" s="107">
        <v>10909091</v>
      </c>
      <c r="N448" s="107">
        <v>6200000</v>
      </c>
      <c r="O448" s="107">
        <v>1186364565</v>
      </c>
      <c r="P448" s="107">
        <v>67090902</v>
      </c>
      <c r="Q448" s="107">
        <v>0</v>
      </c>
      <c r="R448" s="107">
        <v>83139266</v>
      </c>
      <c r="S448" s="107">
        <v>10476190</v>
      </c>
      <c r="T448" s="107">
        <v>115641852</v>
      </c>
      <c r="U448" s="107">
        <v>556824579</v>
      </c>
      <c r="V448" s="107">
        <v>964673319</v>
      </c>
      <c r="W448" s="107">
        <v>108887272</v>
      </c>
      <c r="X448" s="107">
        <v>145454546</v>
      </c>
      <c r="Y448" s="107">
        <v>130181120</v>
      </c>
      <c r="Z448" s="107">
        <v>0</v>
      </c>
      <c r="AA448" s="107">
        <v>1409894034</v>
      </c>
      <c r="AB448" s="107">
        <v>0</v>
      </c>
      <c r="AC448" s="107">
        <v>1016918620</v>
      </c>
      <c r="AD448" s="107">
        <v>18181817</v>
      </c>
      <c r="AE448" s="107">
        <v>0</v>
      </c>
      <c r="AF448" s="107">
        <v>0</v>
      </c>
      <c r="AG448" s="107">
        <v>2000000</v>
      </c>
      <c r="AH448" s="107">
        <v>0</v>
      </c>
      <c r="AI448" s="107">
        <v>0</v>
      </c>
      <c r="AJ448" s="107">
        <v>0</v>
      </c>
      <c r="AK448" s="107">
        <v>0</v>
      </c>
      <c r="AL448" s="235">
        <v>6212525564</v>
      </c>
    </row>
    <row r="449" spans="1:38" s="25" customFormat="1" ht="14.4" x14ac:dyDescent="0.3">
      <c r="A449" s="68" t="s">
        <v>681</v>
      </c>
      <c r="B449" s="28" t="s">
        <v>181</v>
      </c>
      <c r="C449" s="12">
        <v>84251693</v>
      </c>
      <c r="D449" s="12">
        <v>0</v>
      </c>
      <c r="E449" s="12">
        <v>0</v>
      </c>
      <c r="F449" s="12">
        <v>4110669</v>
      </c>
      <c r="G449" s="12">
        <v>0</v>
      </c>
      <c r="H449" s="12">
        <v>241258496</v>
      </c>
      <c r="I449" s="12">
        <v>0</v>
      </c>
      <c r="J449" s="12">
        <v>75637</v>
      </c>
      <c r="K449" s="12">
        <v>74052296</v>
      </c>
      <c r="L449" s="12">
        <v>0</v>
      </c>
      <c r="M449" s="12">
        <v>0</v>
      </c>
      <c r="N449" s="12">
        <v>15469856</v>
      </c>
      <c r="O449" s="12">
        <v>0</v>
      </c>
      <c r="P449" s="12">
        <v>0</v>
      </c>
      <c r="Q449" s="12">
        <v>17072324</v>
      </c>
      <c r="R449" s="12">
        <v>16781408</v>
      </c>
      <c r="S449" s="12">
        <v>0</v>
      </c>
      <c r="T449" s="12">
        <v>13913143</v>
      </c>
      <c r="U449" s="12">
        <v>0</v>
      </c>
      <c r="V449" s="12">
        <v>0</v>
      </c>
      <c r="W449" s="12">
        <v>28233760</v>
      </c>
      <c r="X449" s="12">
        <v>649963</v>
      </c>
      <c r="Y449" s="12">
        <v>0</v>
      </c>
      <c r="Z449" s="12">
        <v>5978617</v>
      </c>
      <c r="AA449" s="12">
        <v>19381233</v>
      </c>
      <c r="AB449" s="12">
        <v>30389444</v>
      </c>
      <c r="AC449" s="12">
        <v>113261875</v>
      </c>
      <c r="AD449" s="12">
        <v>0</v>
      </c>
      <c r="AE449" s="12">
        <v>23553055</v>
      </c>
      <c r="AF449" s="12">
        <v>20313747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228">
        <v>708747216</v>
      </c>
    </row>
    <row r="450" spans="1:38" s="25" customFormat="1" ht="14.4" x14ac:dyDescent="0.3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28">
        <v>0</v>
      </c>
    </row>
    <row r="451" spans="1:38" s="25" customFormat="1" ht="14.4" x14ac:dyDescent="0.3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228">
        <v>0</v>
      </c>
    </row>
    <row r="452" spans="1:38" s="25" customFormat="1" ht="14.4" x14ac:dyDescent="0.3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839065745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28">
        <v>839065745</v>
      </c>
    </row>
    <row r="453" spans="1:38" s="25" customFormat="1" ht="14.4" x14ac:dyDescent="0.3">
      <c r="A453" s="108" t="s">
        <v>685</v>
      </c>
      <c r="B453" s="109" t="s">
        <v>180</v>
      </c>
      <c r="C453" s="107">
        <v>84251693</v>
      </c>
      <c r="D453" s="107">
        <v>0</v>
      </c>
      <c r="E453" s="107">
        <v>0</v>
      </c>
      <c r="F453" s="107">
        <v>4110669</v>
      </c>
      <c r="G453" s="107">
        <v>0</v>
      </c>
      <c r="H453" s="107">
        <v>1080324241</v>
      </c>
      <c r="I453" s="107">
        <v>0</v>
      </c>
      <c r="J453" s="107">
        <v>75637</v>
      </c>
      <c r="K453" s="107">
        <v>74052296</v>
      </c>
      <c r="L453" s="107">
        <v>0</v>
      </c>
      <c r="M453" s="107">
        <v>0</v>
      </c>
      <c r="N453" s="107">
        <v>15469856</v>
      </c>
      <c r="O453" s="107">
        <v>0</v>
      </c>
      <c r="P453" s="107">
        <v>0</v>
      </c>
      <c r="Q453" s="107">
        <v>17072324</v>
      </c>
      <c r="R453" s="107">
        <v>16781408</v>
      </c>
      <c r="S453" s="107">
        <v>0</v>
      </c>
      <c r="T453" s="107">
        <v>13913143</v>
      </c>
      <c r="U453" s="107">
        <v>0</v>
      </c>
      <c r="V453" s="107">
        <v>0</v>
      </c>
      <c r="W453" s="107">
        <v>28233760</v>
      </c>
      <c r="X453" s="107">
        <v>649963</v>
      </c>
      <c r="Y453" s="107">
        <v>0</v>
      </c>
      <c r="Z453" s="107">
        <v>5978617</v>
      </c>
      <c r="AA453" s="107">
        <v>19381233</v>
      </c>
      <c r="AB453" s="107">
        <v>30389444</v>
      </c>
      <c r="AC453" s="107">
        <v>113261875</v>
      </c>
      <c r="AD453" s="107">
        <v>0</v>
      </c>
      <c r="AE453" s="107">
        <v>23553055</v>
      </c>
      <c r="AF453" s="107">
        <v>20313747</v>
      </c>
      <c r="AG453" s="107">
        <v>0</v>
      </c>
      <c r="AH453" s="107">
        <v>0</v>
      </c>
      <c r="AI453" s="107">
        <v>0</v>
      </c>
      <c r="AJ453" s="107">
        <v>0</v>
      </c>
      <c r="AK453" s="107">
        <v>0</v>
      </c>
      <c r="AL453" s="235">
        <v>1547812961</v>
      </c>
    </row>
    <row r="454" spans="1:38" s="25" customFormat="1" ht="14.4" x14ac:dyDescent="0.3">
      <c r="A454" s="68" t="s">
        <v>686</v>
      </c>
      <c r="B454" s="28" t="s">
        <v>185</v>
      </c>
      <c r="C454" s="12">
        <v>2454803582</v>
      </c>
      <c r="D454" s="12">
        <v>768235347</v>
      </c>
      <c r="E454" s="12">
        <v>2067068533</v>
      </c>
      <c r="F454" s="12">
        <v>910243688</v>
      </c>
      <c r="G454" s="12">
        <v>1306359868</v>
      </c>
      <c r="H454" s="12">
        <v>7398285912</v>
      </c>
      <c r="I454" s="12">
        <v>973432357</v>
      </c>
      <c r="J454" s="12">
        <v>637576125</v>
      </c>
      <c r="K454" s="12">
        <v>270514098</v>
      </c>
      <c r="L454" s="12">
        <v>7422337596</v>
      </c>
      <c r="M454" s="12">
        <v>7484111107</v>
      </c>
      <c r="N454" s="12">
        <v>4420035703</v>
      </c>
      <c r="O454" s="12">
        <v>2077879267</v>
      </c>
      <c r="P454" s="12">
        <v>818807255</v>
      </c>
      <c r="Q454" s="12">
        <v>1004576905</v>
      </c>
      <c r="R454" s="12">
        <v>1823145395</v>
      </c>
      <c r="S454" s="12">
        <v>707212661</v>
      </c>
      <c r="T454" s="12">
        <v>19168054117</v>
      </c>
      <c r="U454" s="12">
        <v>8171</v>
      </c>
      <c r="V454" s="12">
        <v>6151869726</v>
      </c>
      <c r="W454" s="12">
        <v>1383898864</v>
      </c>
      <c r="X454" s="12">
        <v>304385513</v>
      </c>
      <c r="Y454" s="12">
        <v>1288856338</v>
      </c>
      <c r="Z454" s="12">
        <v>625418614</v>
      </c>
      <c r="AA454" s="12">
        <v>4043803149</v>
      </c>
      <c r="AB454" s="12">
        <v>2742735260</v>
      </c>
      <c r="AC454" s="12">
        <v>267266282</v>
      </c>
      <c r="AD454" s="12">
        <v>9360368346</v>
      </c>
      <c r="AE454" s="12">
        <v>679202310</v>
      </c>
      <c r="AF454" s="12">
        <v>12117007596</v>
      </c>
      <c r="AG454" s="12">
        <v>932789029</v>
      </c>
      <c r="AH454" s="12">
        <v>822942021</v>
      </c>
      <c r="AI454" s="12">
        <v>268487926</v>
      </c>
      <c r="AJ454" s="12">
        <v>267846816</v>
      </c>
      <c r="AK454" s="12">
        <v>938765081</v>
      </c>
      <c r="AL454" s="228">
        <v>103908330558</v>
      </c>
    </row>
    <row r="455" spans="1:38" s="25" customFormat="1" ht="14.4" x14ac:dyDescent="0.3">
      <c r="A455" s="108" t="s">
        <v>687</v>
      </c>
      <c r="B455" s="109" t="s">
        <v>184</v>
      </c>
      <c r="C455" s="107">
        <v>2454803582</v>
      </c>
      <c r="D455" s="107">
        <v>768235347</v>
      </c>
      <c r="E455" s="107">
        <v>2067068533</v>
      </c>
      <c r="F455" s="107">
        <v>910243688</v>
      </c>
      <c r="G455" s="107">
        <v>1306359868</v>
      </c>
      <c r="H455" s="107">
        <v>7398285912</v>
      </c>
      <c r="I455" s="107">
        <v>973432357</v>
      </c>
      <c r="J455" s="107">
        <v>637576125</v>
      </c>
      <c r="K455" s="107">
        <v>270514098</v>
      </c>
      <c r="L455" s="107">
        <v>7422337596</v>
      </c>
      <c r="M455" s="107">
        <v>7484111107</v>
      </c>
      <c r="N455" s="107">
        <v>4420035703</v>
      </c>
      <c r="O455" s="107">
        <v>2077879267</v>
      </c>
      <c r="P455" s="107">
        <v>818807255</v>
      </c>
      <c r="Q455" s="107">
        <v>1004576905</v>
      </c>
      <c r="R455" s="107">
        <v>1823145395</v>
      </c>
      <c r="S455" s="107">
        <v>707212661</v>
      </c>
      <c r="T455" s="107">
        <v>19168054117</v>
      </c>
      <c r="U455" s="107">
        <v>8171</v>
      </c>
      <c r="V455" s="107">
        <v>6151869726</v>
      </c>
      <c r="W455" s="107">
        <v>1383898864</v>
      </c>
      <c r="X455" s="107">
        <v>304385513</v>
      </c>
      <c r="Y455" s="107">
        <v>1288856338</v>
      </c>
      <c r="Z455" s="107">
        <v>625418614</v>
      </c>
      <c r="AA455" s="107">
        <v>4043803149</v>
      </c>
      <c r="AB455" s="107">
        <v>2742735260</v>
      </c>
      <c r="AC455" s="107">
        <v>267266282</v>
      </c>
      <c r="AD455" s="107">
        <v>9360368346</v>
      </c>
      <c r="AE455" s="107">
        <v>679202310</v>
      </c>
      <c r="AF455" s="107">
        <v>12117007596</v>
      </c>
      <c r="AG455" s="107">
        <v>932789029</v>
      </c>
      <c r="AH455" s="107">
        <v>822942021</v>
      </c>
      <c r="AI455" s="107">
        <v>268487926</v>
      </c>
      <c r="AJ455" s="107">
        <v>267846816</v>
      </c>
      <c r="AK455" s="107">
        <v>938765081</v>
      </c>
      <c r="AL455" s="235">
        <v>103908330558</v>
      </c>
    </row>
    <row r="456" spans="1:38" s="25" customFormat="1" ht="14.4" collapsed="1" x14ac:dyDescent="0.3">
      <c r="A456" s="69" t="s">
        <v>46</v>
      </c>
      <c r="B456" s="31" t="s">
        <v>170</v>
      </c>
      <c r="C456" s="30">
        <v>3755254622</v>
      </c>
      <c r="D456" s="30">
        <v>1244423182</v>
      </c>
      <c r="E456" s="30">
        <v>2775967854</v>
      </c>
      <c r="F456" s="30">
        <v>1409575703</v>
      </c>
      <c r="G456" s="30">
        <v>5753856877</v>
      </c>
      <c r="H456" s="30">
        <v>16379868939</v>
      </c>
      <c r="I456" s="30">
        <v>1915758570</v>
      </c>
      <c r="J456" s="30">
        <v>2186516574</v>
      </c>
      <c r="K456" s="30">
        <v>1763279335</v>
      </c>
      <c r="L456" s="30">
        <v>27899897057</v>
      </c>
      <c r="M456" s="30">
        <v>8981405377</v>
      </c>
      <c r="N456" s="30">
        <v>6392599780</v>
      </c>
      <c r="O456" s="30">
        <v>4535578053</v>
      </c>
      <c r="P456" s="30">
        <v>1881969042</v>
      </c>
      <c r="Q456" s="30">
        <v>1946844420</v>
      </c>
      <c r="R456" s="30">
        <v>3513757082</v>
      </c>
      <c r="S456" s="30">
        <v>932265322</v>
      </c>
      <c r="T456" s="30">
        <v>21987651780</v>
      </c>
      <c r="U456" s="30">
        <v>556832750</v>
      </c>
      <c r="V456" s="30">
        <v>12252069789</v>
      </c>
      <c r="W456" s="30">
        <v>3239264682</v>
      </c>
      <c r="X456" s="30">
        <v>1143030038</v>
      </c>
      <c r="Y456" s="30">
        <v>4288917490</v>
      </c>
      <c r="Z456" s="30">
        <v>1161110307</v>
      </c>
      <c r="AA456" s="30">
        <v>10295955920</v>
      </c>
      <c r="AB456" s="30">
        <v>6910096498</v>
      </c>
      <c r="AC456" s="30">
        <v>21375014630</v>
      </c>
      <c r="AD456" s="30">
        <v>13610477652</v>
      </c>
      <c r="AE456" s="30">
        <v>3303698029</v>
      </c>
      <c r="AF456" s="30">
        <v>16775822861</v>
      </c>
      <c r="AG456" s="30">
        <v>4280584570</v>
      </c>
      <c r="AH456" s="30">
        <v>5343131169</v>
      </c>
      <c r="AI456" s="30">
        <v>2895468473</v>
      </c>
      <c r="AJ456" s="30">
        <v>3409507027</v>
      </c>
      <c r="AK456" s="30">
        <v>972659386</v>
      </c>
      <c r="AL456" s="237">
        <v>227070110840</v>
      </c>
    </row>
    <row r="457" spans="1:38" s="25" customFormat="1" ht="14.4" x14ac:dyDescent="0.3">
      <c r="A457" s="68" t="s">
        <v>688</v>
      </c>
      <c r="B457" s="28" t="s">
        <v>143</v>
      </c>
      <c r="C457" s="12">
        <v>78820966</v>
      </c>
      <c r="D457" s="12">
        <v>126455050</v>
      </c>
      <c r="E457" s="12">
        <v>11986763</v>
      </c>
      <c r="F457" s="12">
        <v>913746</v>
      </c>
      <c r="G457" s="12">
        <v>4453549</v>
      </c>
      <c r="H457" s="12">
        <v>121160458</v>
      </c>
      <c r="I457" s="12">
        <v>8770029</v>
      </c>
      <c r="J457" s="12">
        <v>23509447</v>
      </c>
      <c r="K457" s="12">
        <v>0</v>
      </c>
      <c r="L457" s="12">
        <v>234705311</v>
      </c>
      <c r="M457" s="12">
        <v>427526414</v>
      </c>
      <c r="N457" s="12">
        <v>69686136</v>
      </c>
      <c r="O457" s="12">
        <v>48351264</v>
      </c>
      <c r="P457" s="12">
        <v>37142639</v>
      </c>
      <c r="Q457" s="12">
        <v>50639504</v>
      </c>
      <c r="R457" s="12">
        <v>11991956</v>
      </c>
      <c r="S457" s="12">
        <v>1298223</v>
      </c>
      <c r="T457" s="12">
        <v>156433329</v>
      </c>
      <c r="U457" s="12">
        <v>0</v>
      </c>
      <c r="V457" s="12">
        <v>144192669</v>
      </c>
      <c r="W457" s="12">
        <v>14730515</v>
      </c>
      <c r="X457" s="12">
        <v>5402203</v>
      </c>
      <c r="Y457" s="12">
        <v>14215756</v>
      </c>
      <c r="Z457" s="12">
        <v>8702896</v>
      </c>
      <c r="AA457" s="12">
        <v>124015450</v>
      </c>
      <c r="AB457" s="12">
        <v>69629036</v>
      </c>
      <c r="AC457" s="12">
        <v>809002564</v>
      </c>
      <c r="AD457" s="12">
        <v>58716589</v>
      </c>
      <c r="AE457" s="12">
        <v>2130595</v>
      </c>
      <c r="AF457" s="12">
        <v>57245020</v>
      </c>
      <c r="AG457" s="12">
        <v>13531738</v>
      </c>
      <c r="AH457" s="12">
        <v>9905115</v>
      </c>
      <c r="AI457" s="12">
        <v>0</v>
      </c>
      <c r="AJ457" s="12">
        <v>9506</v>
      </c>
      <c r="AK457" s="12">
        <v>0</v>
      </c>
      <c r="AL457" s="228">
        <v>2745274436</v>
      </c>
    </row>
    <row r="458" spans="1:38" s="25" customFormat="1" ht="14.4" x14ac:dyDescent="0.3">
      <c r="A458" s="68" t="s">
        <v>689</v>
      </c>
      <c r="B458" s="28" t="s">
        <v>144</v>
      </c>
      <c r="C458" s="12">
        <v>132312955</v>
      </c>
      <c r="D458" s="12">
        <v>243653985</v>
      </c>
      <c r="E458" s="12">
        <v>8331295</v>
      </c>
      <c r="F458" s="12">
        <v>1425590</v>
      </c>
      <c r="G458" s="12">
        <v>752675</v>
      </c>
      <c r="H458" s="12">
        <v>39129688</v>
      </c>
      <c r="I458" s="12">
        <v>3468480</v>
      </c>
      <c r="J458" s="12">
        <v>1595693</v>
      </c>
      <c r="K458" s="12">
        <v>897086</v>
      </c>
      <c r="L458" s="12">
        <v>304512500</v>
      </c>
      <c r="M458" s="12">
        <v>1152462221</v>
      </c>
      <c r="N458" s="12">
        <v>106477909</v>
      </c>
      <c r="O458" s="12">
        <v>92040413</v>
      </c>
      <c r="P458" s="12">
        <v>86139540</v>
      </c>
      <c r="Q458" s="12">
        <v>4354339</v>
      </c>
      <c r="R458" s="12">
        <v>259767373</v>
      </c>
      <c r="S458" s="12">
        <v>0</v>
      </c>
      <c r="T458" s="12">
        <v>132108882</v>
      </c>
      <c r="U458" s="12">
        <v>0</v>
      </c>
      <c r="V458" s="12">
        <v>747959948</v>
      </c>
      <c r="W458" s="12">
        <v>24905683</v>
      </c>
      <c r="X458" s="12">
        <v>144698</v>
      </c>
      <c r="Y458" s="12">
        <v>1549889</v>
      </c>
      <c r="Z458" s="12">
        <v>12883688</v>
      </c>
      <c r="AA458" s="12">
        <v>66590065</v>
      </c>
      <c r="AB458" s="12">
        <v>65507383</v>
      </c>
      <c r="AC458" s="12">
        <v>191008034</v>
      </c>
      <c r="AD458" s="12">
        <v>7119467</v>
      </c>
      <c r="AE458" s="12">
        <v>361647</v>
      </c>
      <c r="AF458" s="12">
        <v>99515834</v>
      </c>
      <c r="AG458" s="12">
        <v>24978895</v>
      </c>
      <c r="AH458" s="12">
        <v>7136498</v>
      </c>
      <c r="AI458" s="12">
        <v>0</v>
      </c>
      <c r="AJ458" s="12">
        <v>0</v>
      </c>
      <c r="AK458" s="12">
        <v>0</v>
      </c>
      <c r="AL458" s="228">
        <v>3819092353</v>
      </c>
    </row>
    <row r="459" spans="1:38" s="25" customFormat="1" ht="14.4" x14ac:dyDescent="0.3">
      <c r="A459" s="68" t="s">
        <v>690</v>
      </c>
      <c r="B459" s="28" t="s">
        <v>145</v>
      </c>
      <c r="C459" s="12">
        <v>1438905</v>
      </c>
      <c r="D459" s="12">
        <v>45187388</v>
      </c>
      <c r="E459" s="12">
        <v>52893</v>
      </c>
      <c r="F459" s="12">
        <v>28894</v>
      </c>
      <c r="G459" s="12">
        <v>2224610</v>
      </c>
      <c r="H459" s="12">
        <v>13451642</v>
      </c>
      <c r="I459" s="12">
        <v>1921368</v>
      </c>
      <c r="J459" s="12">
        <v>1457251</v>
      </c>
      <c r="K459" s="12">
        <v>3226293</v>
      </c>
      <c r="L459" s="12">
        <v>3817515</v>
      </c>
      <c r="M459" s="12">
        <v>60544226</v>
      </c>
      <c r="N459" s="12">
        <v>166810603</v>
      </c>
      <c r="O459" s="12">
        <v>56728665</v>
      </c>
      <c r="P459" s="12">
        <v>57659110</v>
      </c>
      <c r="Q459" s="12">
        <v>4855538</v>
      </c>
      <c r="R459" s="12">
        <v>6453691</v>
      </c>
      <c r="S459" s="12">
        <v>2220215</v>
      </c>
      <c r="T459" s="12">
        <v>18763474</v>
      </c>
      <c r="U459" s="12">
        <v>0</v>
      </c>
      <c r="V459" s="12">
        <v>1695993</v>
      </c>
      <c r="W459" s="12">
        <v>2076209</v>
      </c>
      <c r="X459" s="12">
        <v>139496</v>
      </c>
      <c r="Y459" s="12">
        <v>716916</v>
      </c>
      <c r="Z459" s="12">
        <v>1064147</v>
      </c>
      <c r="AA459" s="12">
        <v>5049366</v>
      </c>
      <c r="AB459" s="12">
        <v>78265</v>
      </c>
      <c r="AC459" s="12">
        <v>59319629</v>
      </c>
      <c r="AD459" s="12">
        <v>19532633</v>
      </c>
      <c r="AE459" s="12">
        <v>0</v>
      </c>
      <c r="AF459" s="12">
        <v>4957822</v>
      </c>
      <c r="AG459" s="12">
        <v>33031994</v>
      </c>
      <c r="AH459" s="12">
        <v>5732419</v>
      </c>
      <c r="AI459" s="12">
        <v>0</v>
      </c>
      <c r="AJ459" s="12">
        <v>0</v>
      </c>
      <c r="AK459" s="12">
        <v>0</v>
      </c>
      <c r="AL459" s="228">
        <v>580237170</v>
      </c>
    </row>
    <row r="460" spans="1:38" s="25" customFormat="1" ht="14.4" x14ac:dyDescent="0.3">
      <c r="A460" s="68" t="s">
        <v>691</v>
      </c>
      <c r="B460" s="28" t="s">
        <v>146</v>
      </c>
      <c r="C460" s="12">
        <v>0</v>
      </c>
      <c r="D460" s="12">
        <v>1789219868</v>
      </c>
      <c r="E460" s="12">
        <v>18887017</v>
      </c>
      <c r="F460" s="12">
        <v>19197728</v>
      </c>
      <c r="G460" s="12">
        <v>66795100</v>
      </c>
      <c r="H460" s="12">
        <v>68921387</v>
      </c>
      <c r="I460" s="12">
        <v>48449653</v>
      </c>
      <c r="J460" s="12">
        <v>66671367</v>
      </c>
      <c r="K460" s="12">
        <v>57088751</v>
      </c>
      <c r="L460" s="12">
        <v>47286320</v>
      </c>
      <c r="M460" s="12">
        <v>87767808</v>
      </c>
      <c r="N460" s="12">
        <v>238004199</v>
      </c>
      <c r="O460" s="12">
        <v>192101624</v>
      </c>
      <c r="P460" s="12">
        <v>501957651</v>
      </c>
      <c r="Q460" s="12">
        <v>120498025</v>
      </c>
      <c r="R460" s="12">
        <v>122702571</v>
      </c>
      <c r="S460" s="12">
        <v>37623689</v>
      </c>
      <c r="T460" s="12">
        <v>2942761560</v>
      </c>
      <c r="U460" s="12">
        <v>0</v>
      </c>
      <c r="V460" s="12">
        <v>33259170</v>
      </c>
      <c r="W460" s="12">
        <v>29252678</v>
      </c>
      <c r="X460" s="12">
        <v>16705103</v>
      </c>
      <c r="Y460" s="12">
        <v>17513060</v>
      </c>
      <c r="Z460" s="12">
        <v>13018345</v>
      </c>
      <c r="AA460" s="12">
        <v>235857301</v>
      </c>
      <c r="AB460" s="12">
        <v>19755045</v>
      </c>
      <c r="AC460" s="12">
        <v>22831144</v>
      </c>
      <c r="AD460" s="12">
        <v>0</v>
      </c>
      <c r="AE460" s="12">
        <v>72376290</v>
      </c>
      <c r="AF460" s="12">
        <v>91493990</v>
      </c>
      <c r="AG460" s="12">
        <v>44205226</v>
      </c>
      <c r="AH460" s="12">
        <v>42913090</v>
      </c>
      <c r="AI460" s="12">
        <v>1088237</v>
      </c>
      <c r="AJ460" s="12">
        <v>2848912</v>
      </c>
      <c r="AK460" s="12">
        <v>0</v>
      </c>
      <c r="AL460" s="228">
        <v>7069051909</v>
      </c>
    </row>
    <row r="461" spans="1:38" s="25" customFormat="1" ht="14.4" x14ac:dyDescent="0.3">
      <c r="A461" s="68" t="s">
        <v>692</v>
      </c>
      <c r="B461" s="28" t="s">
        <v>147</v>
      </c>
      <c r="C461" s="12">
        <v>4187268</v>
      </c>
      <c r="D461" s="12">
        <v>0</v>
      </c>
      <c r="E461" s="12">
        <v>0</v>
      </c>
      <c r="F461" s="12">
        <v>4184149</v>
      </c>
      <c r="G461" s="12">
        <v>17126908</v>
      </c>
      <c r="H461" s="12">
        <v>214599</v>
      </c>
      <c r="I461" s="12">
        <v>4184149</v>
      </c>
      <c r="J461" s="12">
        <v>4184149</v>
      </c>
      <c r="K461" s="12">
        <v>4184149</v>
      </c>
      <c r="L461" s="12">
        <v>1113395</v>
      </c>
      <c r="M461" s="12">
        <v>1113395</v>
      </c>
      <c r="N461" s="12">
        <v>0</v>
      </c>
      <c r="O461" s="12">
        <v>0</v>
      </c>
      <c r="P461" s="12">
        <v>4184149</v>
      </c>
      <c r="Q461" s="12">
        <v>0</v>
      </c>
      <c r="R461" s="12">
        <v>4184208</v>
      </c>
      <c r="S461" s="12">
        <v>4184149</v>
      </c>
      <c r="T461" s="12">
        <v>0</v>
      </c>
      <c r="U461" s="12">
        <v>0</v>
      </c>
      <c r="V461" s="12">
        <v>0</v>
      </c>
      <c r="W461" s="12">
        <v>4184149</v>
      </c>
      <c r="X461" s="12">
        <v>6996565</v>
      </c>
      <c r="Y461" s="12">
        <v>4184149</v>
      </c>
      <c r="Z461" s="12">
        <v>4184149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4184149</v>
      </c>
      <c r="AI461" s="12">
        <v>0</v>
      </c>
      <c r="AJ461" s="12">
        <v>0</v>
      </c>
      <c r="AK461" s="12">
        <v>0</v>
      </c>
      <c r="AL461" s="228">
        <v>76777828</v>
      </c>
    </row>
    <row r="462" spans="1:38" s="25" customFormat="1" ht="14.4" x14ac:dyDescent="0.3">
      <c r="A462" s="68" t="s">
        <v>693</v>
      </c>
      <c r="B462" s="28" t="s">
        <v>148</v>
      </c>
      <c r="C462" s="12">
        <v>71648367</v>
      </c>
      <c r="D462" s="12">
        <v>54856951</v>
      </c>
      <c r="E462" s="12">
        <v>6805550</v>
      </c>
      <c r="F462" s="12">
        <v>613319</v>
      </c>
      <c r="G462" s="12">
        <v>1354816</v>
      </c>
      <c r="H462" s="12">
        <v>7813156</v>
      </c>
      <c r="I462" s="12">
        <v>2927909</v>
      </c>
      <c r="J462" s="12">
        <v>1378373</v>
      </c>
      <c r="K462" s="12">
        <v>0</v>
      </c>
      <c r="L462" s="12">
        <v>28238620</v>
      </c>
      <c r="M462" s="12">
        <v>8505095</v>
      </c>
      <c r="N462" s="12">
        <v>17812097</v>
      </c>
      <c r="O462" s="12">
        <v>22508901</v>
      </c>
      <c r="P462" s="12">
        <v>20964699</v>
      </c>
      <c r="Q462" s="12">
        <v>7026747</v>
      </c>
      <c r="R462" s="12">
        <v>2390892</v>
      </c>
      <c r="S462" s="12">
        <v>2180329</v>
      </c>
      <c r="T462" s="12">
        <v>13832402</v>
      </c>
      <c r="U462" s="12">
        <v>0</v>
      </c>
      <c r="V462" s="12">
        <v>55516964</v>
      </c>
      <c r="W462" s="12">
        <v>5698226</v>
      </c>
      <c r="X462" s="12">
        <v>1961751</v>
      </c>
      <c r="Y462" s="12">
        <v>14625168</v>
      </c>
      <c r="Z462" s="12">
        <v>958986</v>
      </c>
      <c r="AA462" s="12">
        <v>6316247</v>
      </c>
      <c r="AB462" s="12">
        <v>3643757</v>
      </c>
      <c r="AC462" s="12">
        <v>47283114</v>
      </c>
      <c r="AD462" s="12">
        <v>3271220</v>
      </c>
      <c r="AE462" s="12">
        <v>457069</v>
      </c>
      <c r="AF462" s="12">
        <v>47057099</v>
      </c>
      <c r="AG462" s="12">
        <v>2108625</v>
      </c>
      <c r="AH462" s="12">
        <v>26380705</v>
      </c>
      <c r="AI462" s="12">
        <v>0</v>
      </c>
      <c r="AJ462" s="12">
        <v>0</v>
      </c>
      <c r="AK462" s="12">
        <v>0</v>
      </c>
      <c r="AL462" s="228">
        <v>486137154</v>
      </c>
    </row>
    <row r="463" spans="1:38" s="25" customFormat="1" ht="14.4" x14ac:dyDescent="0.3">
      <c r="A463" s="68" t="s">
        <v>694</v>
      </c>
      <c r="B463" s="28" t="s">
        <v>149</v>
      </c>
      <c r="C463" s="12">
        <v>403340</v>
      </c>
      <c r="D463" s="12">
        <v>8691190</v>
      </c>
      <c r="E463" s="12">
        <v>0</v>
      </c>
      <c r="F463" s="12">
        <v>41325</v>
      </c>
      <c r="G463" s="12">
        <v>4516</v>
      </c>
      <c r="H463" s="12">
        <v>0</v>
      </c>
      <c r="I463" s="12">
        <v>204050</v>
      </c>
      <c r="J463" s="12">
        <v>133858</v>
      </c>
      <c r="K463" s="12">
        <v>0</v>
      </c>
      <c r="L463" s="12">
        <v>91062</v>
      </c>
      <c r="M463" s="12">
        <v>910285</v>
      </c>
      <c r="N463" s="12">
        <v>566851</v>
      </c>
      <c r="O463" s="12">
        <v>418499</v>
      </c>
      <c r="P463" s="12">
        <v>671927</v>
      </c>
      <c r="Q463" s="12">
        <v>368780</v>
      </c>
      <c r="R463" s="12">
        <v>257891</v>
      </c>
      <c r="S463" s="12">
        <v>0</v>
      </c>
      <c r="T463" s="12">
        <v>2475112</v>
      </c>
      <c r="U463" s="12">
        <v>0</v>
      </c>
      <c r="V463" s="12">
        <v>5514455</v>
      </c>
      <c r="W463" s="12">
        <v>110707</v>
      </c>
      <c r="X463" s="12">
        <v>17928</v>
      </c>
      <c r="Y463" s="12">
        <v>363136</v>
      </c>
      <c r="Z463" s="12">
        <v>111853</v>
      </c>
      <c r="AA463" s="12">
        <v>3819905</v>
      </c>
      <c r="AB463" s="12">
        <v>728248</v>
      </c>
      <c r="AC463" s="12">
        <v>5942618</v>
      </c>
      <c r="AD463" s="12">
        <v>0</v>
      </c>
      <c r="AE463" s="12">
        <v>0</v>
      </c>
      <c r="AF463" s="12">
        <v>0</v>
      </c>
      <c r="AG463" s="12">
        <v>347091</v>
      </c>
      <c r="AH463" s="12">
        <v>2600</v>
      </c>
      <c r="AI463" s="12">
        <v>0</v>
      </c>
      <c r="AJ463" s="12">
        <v>0</v>
      </c>
      <c r="AK463" s="12">
        <v>0</v>
      </c>
      <c r="AL463" s="228">
        <v>32197227</v>
      </c>
    </row>
    <row r="464" spans="1:38" s="25" customFormat="1" ht="14.4" x14ac:dyDescent="0.3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526957621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21242290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1318860496</v>
      </c>
      <c r="AE464" s="12">
        <v>0</v>
      </c>
      <c r="AF464" s="12">
        <v>14279925394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228">
        <v>16146985801</v>
      </c>
    </row>
    <row r="465" spans="1:38" s="25" customFormat="1" ht="14.4" x14ac:dyDescent="0.3">
      <c r="A465" s="68" t="s">
        <v>696</v>
      </c>
      <c r="B465" s="28" t="s">
        <v>151</v>
      </c>
      <c r="C465" s="12">
        <v>13852058</v>
      </c>
      <c r="D465" s="12">
        <v>1915908</v>
      </c>
      <c r="E465" s="12">
        <v>2566083</v>
      </c>
      <c r="F465" s="12">
        <v>8137</v>
      </c>
      <c r="G465" s="12">
        <v>6576481</v>
      </c>
      <c r="H465" s="12">
        <v>11586142</v>
      </c>
      <c r="I465" s="12">
        <v>526734</v>
      </c>
      <c r="J465" s="12">
        <v>4233779</v>
      </c>
      <c r="K465" s="12">
        <v>4437409</v>
      </c>
      <c r="L465" s="12">
        <v>74754305</v>
      </c>
      <c r="M465" s="12">
        <v>38100644</v>
      </c>
      <c r="N465" s="12">
        <v>293038821</v>
      </c>
      <c r="O465" s="12">
        <v>20895905</v>
      </c>
      <c r="P465" s="12">
        <v>76767463</v>
      </c>
      <c r="Q465" s="12">
        <v>983</v>
      </c>
      <c r="R465" s="12">
        <v>8602023</v>
      </c>
      <c r="S465" s="12">
        <v>0</v>
      </c>
      <c r="T465" s="12">
        <v>94890845</v>
      </c>
      <c r="U465" s="12">
        <v>0</v>
      </c>
      <c r="V465" s="12">
        <v>187970658</v>
      </c>
      <c r="W465" s="12">
        <v>19477398</v>
      </c>
      <c r="X465" s="12">
        <v>37351817</v>
      </c>
      <c r="Y465" s="12">
        <v>15701911</v>
      </c>
      <c r="Z465" s="12">
        <v>164464583</v>
      </c>
      <c r="AA465" s="12">
        <v>185108523</v>
      </c>
      <c r="AB465" s="12">
        <v>5762069</v>
      </c>
      <c r="AC465" s="12">
        <v>4143352</v>
      </c>
      <c r="AD465" s="12">
        <v>211138</v>
      </c>
      <c r="AE465" s="12">
        <v>138083</v>
      </c>
      <c r="AF465" s="12">
        <v>24780619</v>
      </c>
      <c r="AG465" s="12">
        <v>3736829</v>
      </c>
      <c r="AH465" s="12">
        <v>14556194</v>
      </c>
      <c r="AI465" s="12">
        <v>35000</v>
      </c>
      <c r="AJ465" s="12">
        <v>0</v>
      </c>
      <c r="AK465" s="12">
        <v>0</v>
      </c>
      <c r="AL465" s="228">
        <v>1316191894</v>
      </c>
    </row>
    <row r="466" spans="1:38" s="25" customFormat="1" ht="14.4" x14ac:dyDescent="0.3">
      <c r="A466" s="68" t="s">
        <v>697</v>
      </c>
      <c r="B466" s="28" t="s">
        <v>152</v>
      </c>
      <c r="C466" s="12">
        <v>46844119</v>
      </c>
      <c r="D466" s="12">
        <v>52876537</v>
      </c>
      <c r="E466" s="12">
        <v>12149870</v>
      </c>
      <c r="F466" s="12">
        <v>10257944</v>
      </c>
      <c r="G466" s="12">
        <v>11712091</v>
      </c>
      <c r="H466" s="12">
        <v>176263109</v>
      </c>
      <c r="I466" s="12">
        <v>13613152</v>
      </c>
      <c r="J466" s="12">
        <v>11227961</v>
      </c>
      <c r="K466" s="12">
        <v>34282020</v>
      </c>
      <c r="L466" s="12">
        <v>25334318</v>
      </c>
      <c r="M466" s="12">
        <v>44491173</v>
      </c>
      <c r="N466" s="12">
        <v>152900888</v>
      </c>
      <c r="O466" s="12">
        <v>44238126</v>
      </c>
      <c r="P466" s="12">
        <v>25754132</v>
      </c>
      <c r="Q466" s="12">
        <v>14449876</v>
      </c>
      <c r="R466" s="12">
        <v>13049104</v>
      </c>
      <c r="S466" s="12">
        <v>10773803</v>
      </c>
      <c r="T466" s="12">
        <v>20601248</v>
      </c>
      <c r="U466" s="12">
        <v>0</v>
      </c>
      <c r="V466" s="12">
        <v>34028674</v>
      </c>
      <c r="W466" s="12">
        <v>14352095</v>
      </c>
      <c r="X466" s="12">
        <v>10318803</v>
      </c>
      <c r="Y466" s="12">
        <v>11227317</v>
      </c>
      <c r="Z466" s="12">
        <v>10502892</v>
      </c>
      <c r="AA466" s="12">
        <v>46979818</v>
      </c>
      <c r="AB466" s="12">
        <v>14091032</v>
      </c>
      <c r="AC466" s="12">
        <v>121311795</v>
      </c>
      <c r="AD466" s="12">
        <v>39504601</v>
      </c>
      <c r="AE466" s="12">
        <v>119623</v>
      </c>
      <c r="AF466" s="12">
        <v>24368048</v>
      </c>
      <c r="AG466" s="12">
        <v>18298303</v>
      </c>
      <c r="AH466" s="12">
        <v>12555143</v>
      </c>
      <c r="AI466" s="12">
        <v>10006282</v>
      </c>
      <c r="AJ466" s="12">
        <v>10138803</v>
      </c>
      <c r="AK466" s="12">
        <v>0</v>
      </c>
      <c r="AL466" s="228">
        <v>1098622700</v>
      </c>
    </row>
    <row r="467" spans="1:38" s="25" customFormat="1" ht="14.4" x14ac:dyDescent="0.3">
      <c r="A467" s="68" t="s">
        <v>698</v>
      </c>
      <c r="B467" s="28" t="s">
        <v>153</v>
      </c>
      <c r="C467" s="12">
        <v>1840112</v>
      </c>
      <c r="D467" s="12">
        <v>2521598</v>
      </c>
      <c r="E467" s="12">
        <v>0</v>
      </c>
      <c r="F467" s="12">
        <v>0</v>
      </c>
      <c r="G467" s="12">
        <v>0</v>
      </c>
      <c r="H467" s="12">
        <v>458303721</v>
      </c>
      <c r="I467" s="12">
        <v>8559869</v>
      </c>
      <c r="J467" s="12">
        <v>0</v>
      </c>
      <c r="K467" s="12">
        <v>0</v>
      </c>
      <c r="L467" s="12">
        <v>8030234</v>
      </c>
      <c r="M467" s="12">
        <v>124131</v>
      </c>
      <c r="N467" s="12">
        <v>11455730</v>
      </c>
      <c r="O467" s="12">
        <v>18614910</v>
      </c>
      <c r="P467" s="12">
        <v>837323</v>
      </c>
      <c r="Q467" s="12">
        <v>57076</v>
      </c>
      <c r="R467" s="12">
        <v>291601</v>
      </c>
      <c r="S467" s="12">
        <v>0</v>
      </c>
      <c r="T467" s="12">
        <v>447002</v>
      </c>
      <c r="U467" s="12">
        <v>0</v>
      </c>
      <c r="V467" s="12">
        <v>330969</v>
      </c>
      <c r="W467" s="12">
        <v>0</v>
      </c>
      <c r="X467" s="12">
        <v>0</v>
      </c>
      <c r="Y467" s="12">
        <v>0</v>
      </c>
      <c r="Z467" s="12">
        <v>0</v>
      </c>
      <c r="AA467" s="12">
        <v>967401</v>
      </c>
      <c r="AB467" s="12">
        <v>0</v>
      </c>
      <c r="AC467" s="12">
        <v>53770180</v>
      </c>
      <c r="AD467" s="12">
        <v>0</v>
      </c>
      <c r="AE467" s="12">
        <v>0</v>
      </c>
      <c r="AF467" s="12">
        <v>12685017</v>
      </c>
      <c r="AG467" s="12">
        <v>126724888</v>
      </c>
      <c r="AH467" s="12">
        <v>199243</v>
      </c>
      <c r="AI467" s="12">
        <v>0</v>
      </c>
      <c r="AJ467" s="12">
        <v>0</v>
      </c>
      <c r="AK467" s="12">
        <v>0</v>
      </c>
      <c r="AL467" s="228">
        <v>705761005</v>
      </c>
    </row>
    <row r="468" spans="1:38" s="25" customFormat="1" ht="14.4" x14ac:dyDescent="0.3">
      <c r="A468" s="68" t="s">
        <v>699</v>
      </c>
      <c r="B468" s="28" t="s">
        <v>154</v>
      </c>
      <c r="C468" s="12">
        <v>11514798</v>
      </c>
      <c r="D468" s="12">
        <v>10191771</v>
      </c>
      <c r="E468" s="12">
        <v>366631</v>
      </c>
      <c r="F468" s="12">
        <v>0</v>
      </c>
      <c r="G468" s="12">
        <v>3489353</v>
      </c>
      <c r="H468" s="12">
        <v>2102783</v>
      </c>
      <c r="I468" s="12">
        <v>538391</v>
      </c>
      <c r="J468" s="12">
        <v>0</v>
      </c>
      <c r="K468" s="12">
        <v>3021897</v>
      </c>
      <c r="L468" s="12">
        <v>15377920</v>
      </c>
      <c r="M468" s="12">
        <v>35543721</v>
      </c>
      <c r="N468" s="12">
        <v>20695790</v>
      </c>
      <c r="O468" s="12">
        <v>20569831</v>
      </c>
      <c r="P468" s="12">
        <v>5660569</v>
      </c>
      <c r="Q468" s="12">
        <v>1840988</v>
      </c>
      <c r="R468" s="12">
        <v>233814580</v>
      </c>
      <c r="S468" s="12">
        <v>127826</v>
      </c>
      <c r="T468" s="12">
        <v>42686849</v>
      </c>
      <c r="U468" s="12">
        <v>0</v>
      </c>
      <c r="V468" s="12">
        <v>13693188</v>
      </c>
      <c r="W468" s="12">
        <v>295236</v>
      </c>
      <c r="X468" s="12">
        <v>0</v>
      </c>
      <c r="Y468" s="12">
        <v>343483</v>
      </c>
      <c r="Z468" s="12">
        <v>124962</v>
      </c>
      <c r="AA468" s="12">
        <v>37388639</v>
      </c>
      <c r="AB468" s="12">
        <v>8276162</v>
      </c>
      <c r="AC468" s="12">
        <v>126660436</v>
      </c>
      <c r="AD468" s="12">
        <v>14466128</v>
      </c>
      <c r="AE468" s="12">
        <v>1289054</v>
      </c>
      <c r="AF468" s="12">
        <v>36555643</v>
      </c>
      <c r="AG468" s="12">
        <v>36216367</v>
      </c>
      <c r="AH468" s="12">
        <v>2621682</v>
      </c>
      <c r="AI468" s="12">
        <v>0</v>
      </c>
      <c r="AJ468" s="12">
        <v>0</v>
      </c>
      <c r="AK468" s="12">
        <v>0</v>
      </c>
      <c r="AL468" s="228">
        <v>685474678</v>
      </c>
    </row>
    <row r="469" spans="1:38" s="25" customFormat="1" ht="14.4" x14ac:dyDescent="0.3">
      <c r="A469" s="68" t="s">
        <v>700</v>
      </c>
      <c r="B469" s="28" t="s">
        <v>155</v>
      </c>
      <c r="C469" s="12">
        <v>7557938</v>
      </c>
      <c r="D469" s="12">
        <v>23339295</v>
      </c>
      <c r="E469" s="12">
        <v>15409491</v>
      </c>
      <c r="F469" s="12">
        <v>3451461</v>
      </c>
      <c r="G469" s="12">
        <v>20050765</v>
      </c>
      <c r="H469" s="12">
        <v>57006356</v>
      </c>
      <c r="I469" s="12">
        <v>302242</v>
      </c>
      <c r="J469" s="12">
        <v>691527</v>
      </c>
      <c r="K469" s="12">
        <v>3121955</v>
      </c>
      <c r="L469" s="12">
        <v>126760124</v>
      </c>
      <c r="M469" s="12">
        <v>24995774</v>
      </c>
      <c r="N469" s="12">
        <v>168072790</v>
      </c>
      <c r="O469" s="12">
        <v>84016173</v>
      </c>
      <c r="P469" s="12">
        <v>28018802</v>
      </c>
      <c r="Q469" s="12">
        <v>55350192</v>
      </c>
      <c r="R469" s="12">
        <v>163899940</v>
      </c>
      <c r="S469" s="12">
        <v>1080939</v>
      </c>
      <c r="T469" s="12">
        <v>48861912</v>
      </c>
      <c r="U469" s="12">
        <v>0</v>
      </c>
      <c r="V469" s="12">
        <v>81087208</v>
      </c>
      <c r="W469" s="12">
        <v>207574</v>
      </c>
      <c r="X469" s="12">
        <v>33980691</v>
      </c>
      <c r="Y469" s="12">
        <v>5873670</v>
      </c>
      <c r="Z469" s="12">
        <v>11836621</v>
      </c>
      <c r="AA469" s="12">
        <v>67678640</v>
      </c>
      <c r="AB469" s="12">
        <v>2724990</v>
      </c>
      <c r="AC469" s="12">
        <v>18098435</v>
      </c>
      <c r="AD469" s="12">
        <v>1751591</v>
      </c>
      <c r="AE469" s="12">
        <v>0</v>
      </c>
      <c r="AF469" s="12">
        <v>20888594</v>
      </c>
      <c r="AG469" s="12">
        <v>242925358</v>
      </c>
      <c r="AH469" s="12">
        <v>13015837</v>
      </c>
      <c r="AI469" s="12">
        <v>0</v>
      </c>
      <c r="AJ469" s="12">
        <v>0</v>
      </c>
      <c r="AK469" s="12">
        <v>0</v>
      </c>
      <c r="AL469" s="228">
        <v>1332056885</v>
      </c>
    </row>
    <row r="470" spans="1:38" s="25" customFormat="1" ht="14.4" x14ac:dyDescent="0.3">
      <c r="A470" s="68" t="s">
        <v>701</v>
      </c>
      <c r="B470" s="28" t="s">
        <v>70</v>
      </c>
      <c r="C470" s="12">
        <v>0</v>
      </c>
      <c r="D470" s="12">
        <v>40820255</v>
      </c>
      <c r="E470" s="12">
        <v>76350</v>
      </c>
      <c r="F470" s="12">
        <v>54431</v>
      </c>
      <c r="G470" s="12">
        <v>747736</v>
      </c>
      <c r="H470" s="12">
        <v>138238</v>
      </c>
      <c r="I470" s="12">
        <v>0</v>
      </c>
      <c r="J470" s="12">
        <v>0</v>
      </c>
      <c r="K470" s="12">
        <v>81764274</v>
      </c>
      <c r="L470" s="12">
        <v>347716633</v>
      </c>
      <c r="M470" s="12">
        <v>41302501</v>
      </c>
      <c r="N470" s="12">
        <v>15204487</v>
      </c>
      <c r="O470" s="12">
        <v>164220529</v>
      </c>
      <c r="P470" s="12">
        <v>1696949</v>
      </c>
      <c r="Q470" s="12">
        <v>0</v>
      </c>
      <c r="R470" s="12">
        <v>31190308</v>
      </c>
      <c r="S470" s="12">
        <v>0</v>
      </c>
      <c r="T470" s="12">
        <v>1071614981</v>
      </c>
      <c r="U470" s="12">
        <v>0</v>
      </c>
      <c r="V470" s="12">
        <v>75671099</v>
      </c>
      <c r="W470" s="12">
        <v>975600</v>
      </c>
      <c r="X470" s="12">
        <v>0</v>
      </c>
      <c r="Y470" s="12">
        <v>172178633</v>
      </c>
      <c r="Z470" s="12">
        <v>51901598</v>
      </c>
      <c r="AA470" s="12">
        <v>1546899</v>
      </c>
      <c r="AB470" s="12">
        <v>328500071</v>
      </c>
      <c r="AC470" s="12">
        <v>32549417</v>
      </c>
      <c r="AD470" s="12">
        <v>78108232</v>
      </c>
      <c r="AE470" s="12">
        <v>4037517</v>
      </c>
      <c r="AF470" s="12">
        <v>16569815</v>
      </c>
      <c r="AG470" s="12">
        <v>372633984</v>
      </c>
      <c r="AH470" s="12">
        <v>14459078</v>
      </c>
      <c r="AI470" s="12">
        <v>388953</v>
      </c>
      <c r="AJ470" s="12">
        <v>0</v>
      </c>
      <c r="AK470" s="12">
        <v>0</v>
      </c>
      <c r="AL470" s="228">
        <v>2946068568</v>
      </c>
    </row>
    <row r="471" spans="1:38" s="25" customFormat="1" ht="14.4" x14ac:dyDescent="0.3">
      <c r="A471" s="108" t="s">
        <v>702</v>
      </c>
      <c r="B471" s="109" t="s">
        <v>186</v>
      </c>
      <c r="C471" s="107">
        <v>370420826</v>
      </c>
      <c r="D471" s="107">
        <v>2399729796</v>
      </c>
      <c r="E471" s="107">
        <v>76631943</v>
      </c>
      <c r="F471" s="107">
        <v>40176724</v>
      </c>
      <c r="G471" s="107">
        <v>135288600</v>
      </c>
      <c r="H471" s="107">
        <v>956091279</v>
      </c>
      <c r="I471" s="107">
        <v>93466026</v>
      </c>
      <c r="J471" s="107">
        <v>115083405</v>
      </c>
      <c r="K471" s="107">
        <v>192023834</v>
      </c>
      <c r="L471" s="107">
        <v>1217738257</v>
      </c>
      <c r="M471" s="107">
        <v>2450345009</v>
      </c>
      <c r="N471" s="107">
        <v>1260726301</v>
      </c>
      <c r="O471" s="107">
        <v>764704840</v>
      </c>
      <c r="P471" s="107">
        <v>847454953</v>
      </c>
      <c r="Q471" s="107">
        <v>259442048</v>
      </c>
      <c r="R471" s="107">
        <v>858596138</v>
      </c>
      <c r="S471" s="107">
        <v>59489173</v>
      </c>
      <c r="T471" s="107">
        <v>4566719886</v>
      </c>
      <c r="U471" s="107">
        <v>0</v>
      </c>
      <c r="V471" s="107">
        <v>1380920995</v>
      </c>
      <c r="W471" s="107">
        <v>116266070</v>
      </c>
      <c r="X471" s="107">
        <v>113019055</v>
      </c>
      <c r="Y471" s="107">
        <v>258493088</v>
      </c>
      <c r="Z471" s="107">
        <v>279754720</v>
      </c>
      <c r="AA471" s="107">
        <v>781318254</v>
      </c>
      <c r="AB471" s="107">
        <v>518696058</v>
      </c>
      <c r="AC471" s="107">
        <v>1491920718</v>
      </c>
      <c r="AD471" s="107">
        <v>1541542095</v>
      </c>
      <c r="AE471" s="107">
        <v>80909878</v>
      </c>
      <c r="AF471" s="107">
        <v>14716042895</v>
      </c>
      <c r="AG471" s="107">
        <v>918739298</v>
      </c>
      <c r="AH471" s="107">
        <v>153661753</v>
      </c>
      <c r="AI471" s="107">
        <v>11518472</v>
      </c>
      <c r="AJ471" s="107">
        <v>12997221</v>
      </c>
      <c r="AK471" s="107">
        <v>0</v>
      </c>
      <c r="AL471" s="235">
        <v>39039929608</v>
      </c>
    </row>
    <row r="472" spans="1:38" s="25" customFormat="1" ht="14.4" x14ac:dyDescent="0.3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28">
        <v>0</v>
      </c>
    </row>
    <row r="473" spans="1:38" s="25" customFormat="1" ht="14.4" x14ac:dyDescent="0.3">
      <c r="A473" s="68" t="s">
        <v>704</v>
      </c>
      <c r="B473" s="28" t="s">
        <v>189</v>
      </c>
      <c r="C473" s="12">
        <v>0</v>
      </c>
      <c r="D473" s="12">
        <v>161647632</v>
      </c>
      <c r="E473" s="12">
        <v>0</v>
      </c>
      <c r="F473" s="12">
        <v>0</v>
      </c>
      <c r="G473" s="12">
        <v>148989292</v>
      </c>
      <c r="H473" s="12">
        <v>206491715</v>
      </c>
      <c r="I473" s="12">
        <v>0</v>
      </c>
      <c r="J473" s="12">
        <v>0</v>
      </c>
      <c r="K473" s="12">
        <v>0</v>
      </c>
      <c r="L473" s="12">
        <v>180047465</v>
      </c>
      <c r="M473" s="12">
        <v>0</v>
      </c>
      <c r="N473" s="12">
        <v>20820751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1311899</v>
      </c>
      <c r="AC473" s="12">
        <v>0</v>
      </c>
      <c r="AD473" s="12">
        <v>32131362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28">
        <v>751440116</v>
      </c>
    </row>
    <row r="474" spans="1:38" s="25" customFormat="1" ht="14.4" x14ac:dyDescent="0.3">
      <c r="A474" s="108" t="s">
        <v>705</v>
      </c>
      <c r="B474" s="109" t="s">
        <v>187</v>
      </c>
      <c r="C474" s="107">
        <v>0</v>
      </c>
      <c r="D474" s="107">
        <v>161647632</v>
      </c>
      <c r="E474" s="107">
        <v>0</v>
      </c>
      <c r="F474" s="107">
        <v>0</v>
      </c>
      <c r="G474" s="107">
        <v>148989292</v>
      </c>
      <c r="H474" s="107">
        <v>206491715</v>
      </c>
      <c r="I474" s="107">
        <v>0</v>
      </c>
      <c r="J474" s="107">
        <v>0</v>
      </c>
      <c r="K474" s="107">
        <v>0</v>
      </c>
      <c r="L474" s="107">
        <v>180047465</v>
      </c>
      <c r="M474" s="107">
        <v>0</v>
      </c>
      <c r="N474" s="107">
        <v>20820751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1311899</v>
      </c>
      <c r="AC474" s="107">
        <v>0</v>
      </c>
      <c r="AD474" s="107">
        <v>32131362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5">
        <v>751440116</v>
      </c>
    </row>
    <row r="475" spans="1:38" s="25" customFormat="1" ht="14.4" x14ac:dyDescent="0.3">
      <c r="A475" s="68" t="s">
        <v>706</v>
      </c>
      <c r="B475" s="28" t="s">
        <v>143</v>
      </c>
      <c r="C475" s="12">
        <v>0</v>
      </c>
      <c r="D475" s="12">
        <v>50039613</v>
      </c>
      <c r="E475" s="12">
        <v>3214813</v>
      </c>
      <c r="F475" s="12">
        <v>0</v>
      </c>
      <c r="G475" s="12">
        <v>7920929</v>
      </c>
      <c r="H475" s="12">
        <v>314117357</v>
      </c>
      <c r="I475" s="12">
        <v>112718585</v>
      </c>
      <c r="J475" s="12">
        <v>3631767</v>
      </c>
      <c r="K475" s="12">
        <v>0</v>
      </c>
      <c r="L475" s="12">
        <v>30966085</v>
      </c>
      <c r="M475" s="12">
        <v>16448034</v>
      </c>
      <c r="N475" s="12">
        <v>30680220</v>
      </c>
      <c r="O475" s="12">
        <v>62420348</v>
      </c>
      <c r="P475" s="12">
        <v>0</v>
      </c>
      <c r="Q475" s="12">
        <v>35368504</v>
      </c>
      <c r="R475" s="12">
        <v>4704</v>
      </c>
      <c r="S475" s="12">
        <v>0</v>
      </c>
      <c r="T475" s="12">
        <v>0</v>
      </c>
      <c r="U475" s="12">
        <v>0</v>
      </c>
      <c r="V475" s="12">
        <v>0</v>
      </c>
      <c r="W475" s="12">
        <v>16612842</v>
      </c>
      <c r="X475" s="12">
        <v>0</v>
      </c>
      <c r="Y475" s="12">
        <v>9142605</v>
      </c>
      <c r="Z475" s="12">
        <v>3903012</v>
      </c>
      <c r="AA475" s="12">
        <v>368185863</v>
      </c>
      <c r="AB475" s="12">
        <v>54142106</v>
      </c>
      <c r="AC475" s="12">
        <v>0</v>
      </c>
      <c r="AD475" s="12">
        <v>46426622</v>
      </c>
      <c r="AE475" s="12">
        <v>0</v>
      </c>
      <c r="AF475" s="12">
        <v>1327591</v>
      </c>
      <c r="AG475" s="12">
        <v>0</v>
      </c>
      <c r="AH475" s="12">
        <v>24261</v>
      </c>
      <c r="AI475" s="12">
        <v>0</v>
      </c>
      <c r="AJ475" s="12">
        <v>0</v>
      </c>
      <c r="AK475" s="12">
        <v>0</v>
      </c>
      <c r="AL475" s="228">
        <v>1167295861</v>
      </c>
    </row>
    <row r="476" spans="1:38" s="25" customFormat="1" ht="14.4" x14ac:dyDescent="0.3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11127350</v>
      </c>
      <c r="I476" s="12">
        <v>0</v>
      </c>
      <c r="J476" s="12">
        <v>1063236</v>
      </c>
      <c r="K476" s="12">
        <v>0</v>
      </c>
      <c r="L476" s="12">
        <v>0</v>
      </c>
      <c r="M476" s="12">
        <v>6569224</v>
      </c>
      <c r="N476" s="12">
        <v>0</v>
      </c>
      <c r="O476" s="12">
        <v>0</v>
      </c>
      <c r="P476" s="12">
        <v>5258794</v>
      </c>
      <c r="Q476" s="12">
        <v>3088827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8652584</v>
      </c>
      <c r="X476" s="12">
        <v>0</v>
      </c>
      <c r="Y476" s="12">
        <v>14571443</v>
      </c>
      <c r="Z476" s="12">
        <v>0</v>
      </c>
      <c r="AA476" s="12">
        <v>18951299</v>
      </c>
      <c r="AB476" s="12">
        <v>227941788</v>
      </c>
      <c r="AC476" s="12">
        <v>0</v>
      </c>
      <c r="AD476" s="12">
        <v>0</v>
      </c>
      <c r="AE476" s="12">
        <v>0</v>
      </c>
      <c r="AF476" s="12">
        <v>0</v>
      </c>
      <c r="AG476" s="12">
        <v>36264</v>
      </c>
      <c r="AH476" s="12">
        <v>0</v>
      </c>
      <c r="AI476" s="12">
        <v>0</v>
      </c>
      <c r="AJ476" s="12">
        <v>0</v>
      </c>
      <c r="AK476" s="12">
        <v>0</v>
      </c>
      <c r="AL476" s="228">
        <v>297260809</v>
      </c>
    </row>
    <row r="477" spans="1:38" s="25" customFormat="1" ht="14.4" x14ac:dyDescent="0.3">
      <c r="A477" s="68" t="s">
        <v>708</v>
      </c>
      <c r="B477" s="28" t="s">
        <v>145</v>
      </c>
      <c r="C477" s="12">
        <v>0</v>
      </c>
      <c r="D477" s="12">
        <v>106887</v>
      </c>
      <c r="E477" s="12">
        <v>0</v>
      </c>
      <c r="F477" s="12">
        <v>0</v>
      </c>
      <c r="G477" s="12">
        <v>0</v>
      </c>
      <c r="H477" s="12">
        <v>1331731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1197380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82055</v>
      </c>
      <c r="X477" s="12">
        <v>0</v>
      </c>
      <c r="Y477" s="12">
        <v>0</v>
      </c>
      <c r="Z477" s="12">
        <v>0</v>
      </c>
      <c r="AA477" s="12">
        <v>160976</v>
      </c>
      <c r="AB477" s="12">
        <v>0</v>
      </c>
      <c r="AC477" s="12">
        <v>0</v>
      </c>
      <c r="AD477" s="12">
        <v>9681126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28">
        <v>12560155</v>
      </c>
    </row>
    <row r="478" spans="1:38" s="25" customFormat="1" ht="14.4" x14ac:dyDescent="0.3">
      <c r="A478" s="68" t="s">
        <v>709</v>
      </c>
      <c r="B478" s="28" t="s">
        <v>146</v>
      </c>
      <c r="C478" s="12">
        <v>0</v>
      </c>
      <c r="D478" s="12">
        <v>210210</v>
      </c>
      <c r="E478" s="12">
        <v>252424194</v>
      </c>
      <c r="F478" s="12">
        <v>0</v>
      </c>
      <c r="G478" s="12">
        <v>0</v>
      </c>
      <c r="H478" s="12">
        <v>24493044</v>
      </c>
      <c r="I478" s="12">
        <v>21</v>
      </c>
      <c r="J478" s="12">
        <v>947360</v>
      </c>
      <c r="K478" s="12">
        <v>95675905</v>
      </c>
      <c r="L478" s="12">
        <v>1644935</v>
      </c>
      <c r="M478" s="12">
        <v>0</v>
      </c>
      <c r="N478" s="12">
        <v>463682534</v>
      </c>
      <c r="O478" s="12">
        <v>850064</v>
      </c>
      <c r="P478" s="12">
        <v>2619412</v>
      </c>
      <c r="Q478" s="12">
        <v>0</v>
      </c>
      <c r="R478" s="12">
        <v>0</v>
      </c>
      <c r="S478" s="12">
        <v>69385</v>
      </c>
      <c r="T478" s="12">
        <v>0</v>
      </c>
      <c r="U478" s="12">
        <v>0</v>
      </c>
      <c r="V478" s="12">
        <v>0</v>
      </c>
      <c r="W478" s="12">
        <v>2255506</v>
      </c>
      <c r="X478" s="12">
        <v>50682204</v>
      </c>
      <c r="Y478" s="12">
        <v>0</v>
      </c>
      <c r="Z478" s="12">
        <v>1484388</v>
      </c>
      <c r="AA478" s="12">
        <v>38100233</v>
      </c>
      <c r="AB478" s="12">
        <v>115102360</v>
      </c>
      <c r="AC478" s="12">
        <v>0</v>
      </c>
      <c r="AD478" s="12">
        <v>11687500</v>
      </c>
      <c r="AE478" s="12">
        <v>0</v>
      </c>
      <c r="AF478" s="12">
        <v>0</v>
      </c>
      <c r="AG478" s="12">
        <v>0</v>
      </c>
      <c r="AH478" s="12">
        <v>196758</v>
      </c>
      <c r="AI478" s="12">
        <v>0</v>
      </c>
      <c r="AJ478" s="12">
        <v>0</v>
      </c>
      <c r="AK478" s="12">
        <v>0</v>
      </c>
      <c r="AL478" s="228">
        <v>1062126013</v>
      </c>
    </row>
    <row r="479" spans="1:38" s="25" customFormat="1" ht="14.4" x14ac:dyDescent="0.3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28">
        <v>0</v>
      </c>
    </row>
    <row r="480" spans="1:38" s="25" customFormat="1" ht="14.4" x14ac:dyDescent="0.3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1689768</v>
      </c>
      <c r="O480" s="12">
        <v>0</v>
      </c>
      <c r="P480" s="12">
        <v>0</v>
      </c>
      <c r="Q480" s="12">
        <v>36617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16236349</v>
      </c>
      <c r="AB480" s="12">
        <v>244915</v>
      </c>
      <c r="AC480" s="12">
        <v>0</v>
      </c>
      <c r="AD480" s="12">
        <v>46761475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28">
        <v>64969124</v>
      </c>
    </row>
    <row r="481" spans="1:38" s="25" customFormat="1" ht="14.4" x14ac:dyDescent="0.3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654123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8860011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28">
        <v>9514134</v>
      </c>
    </row>
    <row r="482" spans="1:38" s="25" customFormat="1" ht="14.4" x14ac:dyDescent="0.3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328343105</v>
      </c>
      <c r="AE482" s="12">
        <v>0</v>
      </c>
      <c r="AF482" s="12">
        <v>23664584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228">
        <v>352007689</v>
      </c>
    </row>
    <row r="483" spans="1:38" s="25" customFormat="1" ht="14.4" x14ac:dyDescent="0.3">
      <c r="A483" s="68" t="s">
        <v>714</v>
      </c>
      <c r="B483" s="28" t="s">
        <v>151</v>
      </c>
      <c r="C483" s="12">
        <v>0</v>
      </c>
      <c r="D483" s="12">
        <v>20662359</v>
      </c>
      <c r="E483" s="12">
        <v>0</v>
      </c>
      <c r="F483" s="12">
        <v>0</v>
      </c>
      <c r="G483" s="12">
        <v>0</v>
      </c>
      <c r="H483" s="12">
        <v>28779773</v>
      </c>
      <c r="I483" s="12">
        <v>0</v>
      </c>
      <c r="J483" s="12">
        <v>0</v>
      </c>
      <c r="K483" s="12">
        <v>0</v>
      </c>
      <c r="L483" s="12">
        <v>338752400</v>
      </c>
      <c r="M483" s="12">
        <v>0</v>
      </c>
      <c r="N483" s="12">
        <v>34244</v>
      </c>
      <c r="O483" s="12">
        <v>20533</v>
      </c>
      <c r="P483" s="12">
        <v>3888662</v>
      </c>
      <c r="Q483" s="12">
        <v>4853981</v>
      </c>
      <c r="R483" s="12">
        <v>0</v>
      </c>
      <c r="S483" s="12">
        <v>0</v>
      </c>
      <c r="T483" s="12">
        <v>0</v>
      </c>
      <c r="U483" s="12">
        <v>0</v>
      </c>
      <c r="V483" s="12">
        <v>69854</v>
      </c>
      <c r="W483" s="12">
        <v>0</v>
      </c>
      <c r="X483" s="12">
        <v>51350</v>
      </c>
      <c r="Y483" s="12">
        <v>0</v>
      </c>
      <c r="Z483" s="12">
        <v>153663</v>
      </c>
      <c r="AA483" s="12">
        <v>423379721</v>
      </c>
      <c r="AB483" s="12">
        <v>393123</v>
      </c>
      <c r="AC483" s="12">
        <v>0</v>
      </c>
      <c r="AD483" s="12">
        <v>5052240</v>
      </c>
      <c r="AE483" s="12">
        <v>0</v>
      </c>
      <c r="AF483" s="12">
        <v>1080147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28">
        <v>827172050</v>
      </c>
    </row>
    <row r="484" spans="1:38" s="25" customFormat="1" ht="14.4" x14ac:dyDescent="0.3">
      <c r="A484" s="68" t="s">
        <v>715</v>
      </c>
      <c r="B484" s="28" t="s">
        <v>152</v>
      </c>
      <c r="C484" s="12">
        <v>0</v>
      </c>
      <c r="D484" s="12">
        <v>16847583</v>
      </c>
      <c r="E484" s="12">
        <v>0</v>
      </c>
      <c r="F484" s="12">
        <v>0</v>
      </c>
      <c r="G484" s="12">
        <v>0</v>
      </c>
      <c r="H484" s="12">
        <v>483375</v>
      </c>
      <c r="I484" s="12">
        <v>0</v>
      </c>
      <c r="J484" s="12">
        <v>0</v>
      </c>
      <c r="K484" s="12">
        <v>0</v>
      </c>
      <c r="L484" s="12">
        <v>150939478</v>
      </c>
      <c r="M484" s="12">
        <v>340484</v>
      </c>
      <c r="N484" s="12">
        <v>443727</v>
      </c>
      <c r="O484" s="12">
        <v>0</v>
      </c>
      <c r="P484" s="12">
        <v>0</v>
      </c>
      <c r="Q484" s="12">
        <v>1962330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29297876</v>
      </c>
      <c r="AB484" s="12">
        <v>0</v>
      </c>
      <c r="AC484" s="12">
        <v>0</v>
      </c>
      <c r="AD484" s="12">
        <v>7130233</v>
      </c>
      <c r="AE484" s="12">
        <v>0</v>
      </c>
      <c r="AF484" s="12">
        <v>2544117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28">
        <v>209989203</v>
      </c>
    </row>
    <row r="485" spans="1:38" s="25" customFormat="1" ht="14.4" x14ac:dyDescent="0.3">
      <c r="A485" s="68" t="s">
        <v>716</v>
      </c>
      <c r="B485" s="28" t="s">
        <v>153</v>
      </c>
      <c r="C485" s="12">
        <v>0</v>
      </c>
      <c r="D485" s="12">
        <v>773990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20672886</v>
      </c>
      <c r="N485" s="12">
        <v>0</v>
      </c>
      <c r="O485" s="12">
        <v>362052</v>
      </c>
      <c r="P485" s="12">
        <v>0</v>
      </c>
      <c r="Q485" s="12">
        <v>7981868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11380670</v>
      </c>
      <c r="X485" s="12">
        <v>0</v>
      </c>
      <c r="Y485" s="12">
        <v>0</v>
      </c>
      <c r="Z485" s="12">
        <v>0</v>
      </c>
      <c r="AA485" s="12">
        <v>166476439</v>
      </c>
      <c r="AB485" s="12">
        <v>526297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28">
        <v>208174202</v>
      </c>
    </row>
    <row r="486" spans="1:38" s="25" customFormat="1" ht="14.4" x14ac:dyDescent="0.3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5172500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14820008</v>
      </c>
      <c r="O486" s="12">
        <v>0</v>
      </c>
      <c r="P486" s="12">
        <v>1240079</v>
      </c>
      <c r="Q486" s="12">
        <v>866250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453134</v>
      </c>
      <c r="X486" s="12">
        <v>0</v>
      </c>
      <c r="Y486" s="12">
        <v>0</v>
      </c>
      <c r="Z486" s="12">
        <v>0</v>
      </c>
      <c r="AA486" s="12">
        <v>9879701</v>
      </c>
      <c r="AB486" s="12">
        <v>35815654</v>
      </c>
      <c r="AC486" s="12">
        <v>0</v>
      </c>
      <c r="AD486" s="12">
        <v>22604580</v>
      </c>
      <c r="AE486" s="12">
        <v>0</v>
      </c>
      <c r="AF486" s="12">
        <v>32247153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28">
        <v>123099059</v>
      </c>
    </row>
    <row r="487" spans="1:38" s="25" customFormat="1" ht="14.4" x14ac:dyDescent="0.3">
      <c r="A487" s="68" t="s">
        <v>718</v>
      </c>
      <c r="B487" s="28" t="s">
        <v>155</v>
      </c>
      <c r="C487" s="12">
        <v>4883987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6234697</v>
      </c>
      <c r="K487" s="12">
        <v>0</v>
      </c>
      <c r="L487" s="12">
        <v>0</v>
      </c>
      <c r="M487" s="12">
        <v>0</v>
      </c>
      <c r="N487" s="12">
        <v>199985967</v>
      </c>
      <c r="O487" s="12">
        <v>0</v>
      </c>
      <c r="P487" s="12">
        <v>0</v>
      </c>
      <c r="Q487" s="12">
        <v>22547145</v>
      </c>
      <c r="R487" s="12">
        <v>327250</v>
      </c>
      <c r="S487" s="12">
        <v>565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412500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28">
        <v>234392111</v>
      </c>
    </row>
    <row r="488" spans="1:38" s="25" customFormat="1" ht="14.4" x14ac:dyDescent="0.3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88383914</v>
      </c>
      <c r="I488" s="12">
        <v>0</v>
      </c>
      <c r="J488" s="12">
        <v>0</v>
      </c>
      <c r="K488" s="12">
        <v>0</v>
      </c>
      <c r="L488" s="12">
        <v>0</v>
      </c>
      <c r="M488" s="12">
        <v>4275639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522697731</v>
      </c>
      <c r="Z488" s="12">
        <v>0</v>
      </c>
      <c r="AA488" s="12">
        <v>167011059</v>
      </c>
      <c r="AB488" s="12">
        <v>0</v>
      </c>
      <c r="AC488" s="12">
        <v>0</v>
      </c>
      <c r="AD488" s="12">
        <v>9093291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28">
        <v>791461634</v>
      </c>
    </row>
    <row r="489" spans="1:38" s="25" customFormat="1" ht="14.4" x14ac:dyDescent="0.3">
      <c r="A489" s="108" t="s">
        <v>720</v>
      </c>
      <c r="B489" s="109" t="s">
        <v>190</v>
      </c>
      <c r="C489" s="107">
        <v>4883987</v>
      </c>
      <c r="D489" s="107">
        <v>88640642</v>
      </c>
      <c r="E489" s="107">
        <v>255639007</v>
      </c>
      <c r="F489" s="107">
        <v>0</v>
      </c>
      <c r="G489" s="107">
        <v>7920929</v>
      </c>
      <c r="H489" s="107">
        <v>474543167</v>
      </c>
      <c r="I489" s="107">
        <v>112718606</v>
      </c>
      <c r="J489" s="107">
        <v>11877060</v>
      </c>
      <c r="K489" s="107">
        <v>95675905</v>
      </c>
      <c r="L489" s="107">
        <v>522302898</v>
      </c>
      <c r="M489" s="107">
        <v>48306267</v>
      </c>
      <c r="N489" s="107">
        <v>712533848</v>
      </c>
      <c r="O489" s="107">
        <v>63652997</v>
      </c>
      <c r="P489" s="107">
        <v>13006947</v>
      </c>
      <c r="Q489" s="107">
        <v>76705522</v>
      </c>
      <c r="R489" s="107">
        <v>331954</v>
      </c>
      <c r="S489" s="107">
        <v>69950</v>
      </c>
      <c r="T489" s="107">
        <v>0</v>
      </c>
      <c r="U489" s="107">
        <v>0</v>
      </c>
      <c r="V489" s="107">
        <v>69854</v>
      </c>
      <c r="W489" s="107">
        <v>39436791</v>
      </c>
      <c r="X489" s="107">
        <v>50733554</v>
      </c>
      <c r="Y489" s="107">
        <v>546411779</v>
      </c>
      <c r="Z489" s="107">
        <v>5953563</v>
      </c>
      <c r="AA489" s="107">
        <v>1246539527</v>
      </c>
      <c r="AB489" s="107">
        <v>434166243</v>
      </c>
      <c r="AC489" s="107">
        <v>0</v>
      </c>
      <c r="AD489" s="107">
        <v>486780172</v>
      </c>
      <c r="AE489" s="107">
        <v>0</v>
      </c>
      <c r="AF489" s="107">
        <v>60863592</v>
      </c>
      <c r="AG489" s="107">
        <v>36264</v>
      </c>
      <c r="AH489" s="107">
        <v>221019</v>
      </c>
      <c r="AI489" s="107">
        <v>0</v>
      </c>
      <c r="AJ489" s="107">
        <v>0</v>
      </c>
      <c r="AK489" s="107">
        <v>0</v>
      </c>
      <c r="AL489" s="235">
        <v>5360022044</v>
      </c>
    </row>
    <row r="490" spans="1:38" s="25" customFormat="1" ht="14.4" x14ac:dyDescent="0.3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11342995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6000000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28">
        <v>17342995</v>
      </c>
    </row>
    <row r="491" spans="1:38" s="25" customFormat="1" ht="14.4" x14ac:dyDescent="0.3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28">
        <v>0</v>
      </c>
    </row>
    <row r="492" spans="1:38" s="25" customFormat="1" ht="14.4" x14ac:dyDescent="0.3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28">
        <v>0</v>
      </c>
    </row>
    <row r="493" spans="1:38" s="25" customFormat="1" ht="14.4" x14ac:dyDescent="0.3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9111263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210104602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228">
        <v>219215865</v>
      </c>
    </row>
    <row r="494" spans="1:38" s="25" customFormat="1" ht="14.4" x14ac:dyDescent="0.3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28">
        <v>0</v>
      </c>
    </row>
    <row r="495" spans="1:38" s="25" customFormat="1" ht="14.4" x14ac:dyDescent="0.3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28">
        <v>0</v>
      </c>
    </row>
    <row r="496" spans="1:38" s="25" customFormat="1" ht="14.4" x14ac:dyDescent="0.3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28">
        <v>0</v>
      </c>
    </row>
    <row r="497" spans="1:38" s="25" customFormat="1" ht="14.4" x14ac:dyDescent="0.3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28">
        <v>0</v>
      </c>
    </row>
    <row r="498" spans="1:38" s="25" customFormat="1" ht="14.4" x14ac:dyDescent="0.3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31929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28">
        <v>31929</v>
      </c>
    </row>
    <row r="499" spans="1:38" s="25" customFormat="1" ht="14.4" x14ac:dyDescent="0.3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28">
        <v>0</v>
      </c>
    </row>
    <row r="500" spans="1:38" s="25" customFormat="1" ht="14.4" x14ac:dyDescent="0.3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28">
        <v>0</v>
      </c>
    </row>
    <row r="501" spans="1:38" s="25" customFormat="1" ht="14.4" x14ac:dyDescent="0.3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28">
        <v>0</v>
      </c>
    </row>
    <row r="502" spans="1:38" s="25" customFormat="1" ht="14.4" x14ac:dyDescent="0.3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28">
        <v>0</v>
      </c>
    </row>
    <row r="503" spans="1:38" s="25" customFormat="1" ht="14.4" x14ac:dyDescent="0.3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28">
        <v>0</v>
      </c>
    </row>
    <row r="504" spans="1:38" s="25" customFormat="1" ht="14.4" x14ac:dyDescent="0.3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11342995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9111263</v>
      </c>
      <c r="T504" s="107">
        <v>0</v>
      </c>
      <c r="U504" s="107">
        <v>0</v>
      </c>
      <c r="V504" s="107">
        <v>0</v>
      </c>
      <c r="W504" s="107">
        <v>6000000</v>
      </c>
      <c r="X504" s="107">
        <v>0</v>
      </c>
      <c r="Y504" s="107">
        <v>31929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210104602</v>
      </c>
      <c r="AG504" s="107">
        <v>0</v>
      </c>
      <c r="AH504" s="107">
        <v>0</v>
      </c>
      <c r="AI504" s="107">
        <v>0</v>
      </c>
      <c r="AJ504" s="107">
        <v>0</v>
      </c>
      <c r="AK504" s="107">
        <v>0</v>
      </c>
      <c r="AL504" s="235">
        <v>236590789</v>
      </c>
    </row>
    <row r="505" spans="1:38" s="25" customFormat="1" ht="14.4" x14ac:dyDescent="0.3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430892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28">
        <v>430892</v>
      </c>
    </row>
    <row r="506" spans="1:38" s="25" customFormat="1" ht="14.4" x14ac:dyDescent="0.3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8791759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28">
        <v>8791759</v>
      </c>
    </row>
    <row r="507" spans="1:38" s="25" customFormat="1" ht="14.4" x14ac:dyDescent="0.3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38374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28">
        <v>38374</v>
      </c>
    </row>
    <row r="508" spans="1:38" s="25" customFormat="1" ht="14.4" x14ac:dyDescent="0.3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217665</v>
      </c>
      <c r="J508" s="12">
        <v>0</v>
      </c>
      <c r="K508" s="12">
        <v>0</v>
      </c>
      <c r="L508" s="12">
        <v>0</v>
      </c>
      <c r="M508" s="12">
        <v>0</v>
      </c>
      <c r="N508" s="12">
        <v>3064216</v>
      </c>
      <c r="O508" s="12">
        <v>0</v>
      </c>
      <c r="P508" s="12">
        <v>755857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284552</v>
      </c>
      <c r="AB508" s="12">
        <v>0</v>
      </c>
      <c r="AC508" s="12">
        <v>0</v>
      </c>
      <c r="AD508" s="12">
        <v>1204438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28">
        <v>5526728</v>
      </c>
    </row>
    <row r="509" spans="1:38" s="25" customFormat="1" ht="14.4" x14ac:dyDescent="0.3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28">
        <v>0</v>
      </c>
    </row>
    <row r="510" spans="1:38" s="25" customFormat="1" ht="14.4" x14ac:dyDescent="0.3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28">
        <v>0</v>
      </c>
    </row>
    <row r="511" spans="1:38" s="25" customFormat="1" ht="14.4" x14ac:dyDescent="0.3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28">
        <v>0</v>
      </c>
    </row>
    <row r="512" spans="1:38" s="25" customFormat="1" ht="14.4" x14ac:dyDescent="0.3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28">
        <v>0</v>
      </c>
    </row>
    <row r="513" spans="1:38" s="25" customFormat="1" ht="14.4" x14ac:dyDescent="0.3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53695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28">
        <v>53695</v>
      </c>
    </row>
    <row r="514" spans="1:38" s="25" customFormat="1" ht="14.4" x14ac:dyDescent="0.3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84155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28">
        <v>84155</v>
      </c>
    </row>
    <row r="515" spans="1:38" s="25" customFormat="1" ht="14.4" x14ac:dyDescent="0.3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28">
        <v>0</v>
      </c>
    </row>
    <row r="516" spans="1:38" s="25" customFormat="1" ht="14.4" x14ac:dyDescent="0.3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89529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98612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28">
        <v>188141</v>
      </c>
    </row>
    <row r="517" spans="1:38" s="25" customFormat="1" ht="14.4" x14ac:dyDescent="0.3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178387</v>
      </c>
      <c r="O517" s="12">
        <v>0</v>
      </c>
      <c r="P517" s="12">
        <v>0</v>
      </c>
      <c r="Q517" s="12">
        <v>25419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28">
        <v>203806</v>
      </c>
    </row>
    <row r="518" spans="1:38" s="25" customFormat="1" ht="14.4" x14ac:dyDescent="0.3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28">
        <v>0</v>
      </c>
    </row>
    <row r="519" spans="1:38" s="25" customFormat="1" ht="14.4" x14ac:dyDescent="0.3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430892</v>
      </c>
      <c r="H519" s="107">
        <v>0</v>
      </c>
      <c r="I519" s="107">
        <v>217665</v>
      </c>
      <c r="J519" s="107">
        <v>0</v>
      </c>
      <c r="K519" s="107">
        <v>0</v>
      </c>
      <c r="L519" s="107">
        <v>0</v>
      </c>
      <c r="M519" s="107">
        <v>0</v>
      </c>
      <c r="N519" s="107">
        <v>3296298</v>
      </c>
      <c r="O519" s="107">
        <v>0</v>
      </c>
      <c r="P519" s="107">
        <v>755857</v>
      </c>
      <c r="Q519" s="107">
        <v>237477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284552</v>
      </c>
      <c r="AB519" s="107">
        <v>8890371</v>
      </c>
      <c r="AC519" s="107">
        <v>0</v>
      </c>
      <c r="AD519" s="107">
        <v>1204438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235">
        <v>15317550</v>
      </c>
    </row>
    <row r="520" spans="1:38" s="25" customFormat="1" ht="14.4" x14ac:dyDescent="0.3">
      <c r="A520" s="68" t="s">
        <v>751</v>
      </c>
      <c r="B520" s="28" t="s">
        <v>193</v>
      </c>
      <c r="C520" s="12">
        <v>24257807</v>
      </c>
      <c r="D520" s="12">
        <v>4163983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473500</v>
      </c>
      <c r="K520" s="12">
        <v>3415103</v>
      </c>
      <c r="L520" s="12">
        <v>6489228</v>
      </c>
      <c r="M520" s="12">
        <v>0</v>
      </c>
      <c r="N520" s="12">
        <v>664870148</v>
      </c>
      <c r="O520" s="12">
        <v>1409963</v>
      </c>
      <c r="P520" s="12">
        <v>0</v>
      </c>
      <c r="Q520" s="12">
        <v>0</v>
      </c>
      <c r="R520" s="12">
        <v>0</v>
      </c>
      <c r="S520" s="12">
        <v>0</v>
      </c>
      <c r="T520" s="12">
        <v>672850568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2462327</v>
      </c>
      <c r="AB520" s="12">
        <v>40600000</v>
      </c>
      <c r="AC520" s="12">
        <v>0</v>
      </c>
      <c r="AD520" s="12">
        <v>84829393</v>
      </c>
      <c r="AE520" s="12">
        <v>3886800</v>
      </c>
      <c r="AF520" s="12">
        <v>2478151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28">
        <v>1512186971</v>
      </c>
    </row>
    <row r="521" spans="1:38" s="25" customFormat="1" ht="14.4" x14ac:dyDescent="0.3">
      <c r="A521" s="108" t="s">
        <v>752</v>
      </c>
      <c r="B521" s="109" t="s">
        <v>193</v>
      </c>
      <c r="C521" s="107">
        <v>24257807</v>
      </c>
      <c r="D521" s="107">
        <v>4163983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473500</v>
      </c>
      <c r="K521" s="107">
        <v>3415103</v>
      </c>
      <c r="L521" s="107">
        <v>6489228</v>
      </c>
      <c r="M521" s="107">
        <v>0</v>
      </c>
      <c r="N521" s="107">
        <v>664870148</v>
      </c>
      <c r="O521" s="107">
        <v>1409963</v>
      </c>
      <c r="P521" s="107">
        <v>0</v>
      </c>
      <c r="Q521" s="107">
        <v>0</v>
      </c>
      <c r="R521" s="107">
        <v>0</v>
      </c>
      <c r="S521" s="107">
        <v>0</v>
      </c>
      <c r="T521" s="107">
        <v>672850568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2462327</v>
      </c>
      <c r="AB521" s="107">
        <v>40600000</v>
      </c>
      <c r="AC521" s="107">
        <v>0</v>
      </c>
      <c r="AD521" s="107">
        <v>84829393</v>
      </c>
      <c r="AE521" s="107">
        <v>3886800</v>
      </c>
      <c r="AF521" s="107">
        <v>2478151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235">
        <v>1512186971</v>
      </c>
    </row>
    <row r="522" spans="1:38" s="25" customFormat="1" ht="14.4" x14ac:dyDescent="0.3">
      <c r="A522" s="68" t="s">
        <v>753</v>
      </c>
      <c r="B522" s="28" t="s">
        <v>195</v>
      </c>
      <c r="C522" s="12">
        <v>321087911</v>
      </c>
      <c r="D522" s="12">
        <v>169821668</v>
      </c>
      <c r="E522" s="12">
        <v>6661390</v>
      </c>
      <c r="F522" s="12">
        <v>0</v>
      </c>
      <c r="G522" s="12">
        <v>8374959</v>
      </c>
      <c r="H522" s="12">
        <v>730506644</v>
      </c>
      <c r="I522" s="12">
        <v>7481866</v>
      </c>
      <c r="J522" s="12">
        <v>4874363</v>
      </c>
      <c r="K522" s="12">
        <v>6402945</v>
      </c>
      <c r="L522" s="12">
        <v>0</v>
      </c>
      <c r="M522" s="12">
        <v>3750000</v>
      </c>
      <c r="N522" s="12">
        <v>3469813</v>
      </c>
      <c r="O522" s="12">
        <v>100000000</v>
      </c>
      <c r="P522" s="12">
        <v>0</v>
      </c>
      <c r="Q522" s="12">
        <v>10119188</v>
      </c>
      <c r="R522" s="12">
        <v>0</v>
      </c>
      <c r="S522" s="12">
        <v>14682000</v>
      </c>
      <c r="T522" s="12">
        <v>224481605</v>
      </c>
      <c r="U522" s="12">
        <v>313463135</v>
      </c>
      <c r="V522" s="12">
        <v>800000</v>
      </c>
      <c r="W522" s="12">
        <v>14791258</v>
      </c>
      <c r="X522" s="12">
        <v>80767700</v>
      </c>
      <c r="Y522" s="12">
        <v>19109975</v>
      </c>
      <c r="Z522" s="12">
        <v>0</v>
      </c>
      <c r="AA522" s="12">
        <v>4299000</v>
      </c>
      <c r="AB522" s="12">
        <v>837007</v>
      </c>
      <c r="AC522" s="12">
        <v>275370820</v>
      </c>
      <c r="AD522" s="12">
        <v>14860977</v>
      </c>
      <c r="AE522" s="12">
        <v>0</v>
      </c>
      <c r="AF522" s="12">
        <v>5089850</v>
      </c>
      <c r="AG522" s="12">
        <v>10801964</v>
      </c>
      <c r="AH522" s="12">
        <v>38108653</v>
      </c>
      <c r="AI522" s="12">
        <v>0</v>
      </c>
      <c r="AJ522" s="12">
        <v>196730</v>
      </c>
      <c r="AK522" s="12">
        <v>0</v>
      </c>
      <c r="AL522" s="228">
        <v>2390211421</v>
      </c>
    </row>
    <row r="523" spans="1:38" s="25" customFormat="1" ht="14.4" x14ac:dyDescent="0.3">
      <c r="A523" s="108" t="s">
        <v>754</v>
      </c>
      <c r="B523" s="109" t="s">
        <v>194</v>
      </c>
      <c r="C523" s="107">
        <v>321087911</v>
      </c>
      <c r="D523" s="107">
        <v>169821668</v>
      </c>
      <c r="E523" s="107">
        <v>6661390</v>
      </c>
      <c r="F523" s="107">
        <v>0</v>
      </c>
      <c r="G523" s="107">
        <v>8374959</v>
      </c>
      <c r="H523" s="107">
        <v>730506644</v>
      </c>
      <c r="I523" s="107">
        <v>7481866</v>
      </c>
      <c r="J523" s="107">
        <v>4874363</v>
      </c>
      <c r="K523" s="107">
        <v>6402945</v>
      </c>
      <c r="L523" s="107">
        <v>0</v>
      </c>
      <c r="M523" s="107">
        <v>3750000</v>
      </c>
      <c r="N523" s="107">
        <v>3469813</v>
      </c>
      <c r="O523" s="107">
        <v>100000000</v>
      </c>
      <c r="P523" s="107">
        <v>0</v>
      </c>
      <c r="Q523" s="107">
        <v>10119188</v>
      </c>
      <c r="R523" s="107">
        <v>0</v>
      </c>
      <c r="S523" s="107">
        <v>14682000</v>
      </c>
      <c r="T523" s="107">
        <v>224481605</v>
      </c>
      <c r="U523" s="107">
        <v>313463135</v>
      </c>
      <c r="V523" s="107">
        <v>800000</v>
      </c>
      <c r="W523" s="107">
        <v>14791258</v>
      </c>
      <c r="X523" s="107">
        <v>80767700</v>
      </c>
      <c r="Y523" s="107">
        <v>19109975</v>
      </c>
      <c r="Z523" s="107">
        <v>0</v>
      </c>
      <c r="AA523" s="107">
        <v>4299000</v>
      </c>
      <c r="AB523" s="107">
        <v>837007</v>
      </c>
      <c r="AC523" s="107">
        <v>275370820</v>
      </c>
      <c r="AD523" s="107">
        <v>14860977</v>
      </c>
      <c r="AE523" s="107">
        <v>0</v>
      </c>
      <c r="AF523" s="107">
        <v>5089850</v>
      </c>
      <c r="AG523" s="107">
        <v>10801964</v>
      </c>
      <c r="AH523" s="107">
        <v>478557872</v>
      </c>
      <c r="AI523" s="107">
        <v>0</v>
      </c>
      <c r="AJ523" s="107">
        <v>196730</v>
      </c>
      <c r="AK523" s="107">
        <v>0</v>
      </c>
      <c r="AL523" s="235">
        <v>2830660640</v>
      </c>
    </row>
    <row r="524" spans="1:38" s="25" customFormat="1" ht="14.4" collapsed="1" x14ac:dyDescent="0.3">
      <c r="A524" s="69" t="s">
        <v>47</v>
      </c>
      <c r="B524" s="31" t="s">
        <v>118</v>
      </c>
      <c r="C524" s="30">
        <v>720650531</v>
      </c>
      <c r="D524" s="30">
        <v>2824003721</v>
      </c>
      <c r="E524" s="30">
        <v>338932340</v>
      </c>
      <c r="F524" s="30">
        <v>40176724</v>
      </c>
      <c r="G524" s="30">
        <v>301004672</v>
      </c>
      <c r="H524" s="30">
        <v>2378975800</v>
      </c>
      <c r="I524" s="30">
        <v>213884163</v>
      </c>
      <c r="J524" s="30">
        <v>132308328</v>
      </c>
      <c r="K524" s="30">
        <v>297517787</v>
      </c>
      <c r="L524" s="30">
        <v>1926577848</v>
      </c>
      <c r="M524" s="30">
        <v>2502401276</v>
      </c>
      <c r="N524" s="30">
        <v>2665717159</v>
      </c>
      <c r="O524" s="30">
        <v>929767800</v>
      </c>
      <c r="P524" s="30">
        <v>861217757</v>
      </c>
      <c r="Q524" s="30">
        <v>346504235</v>
      </c>
      <c r="R524" s="30">
        <v>858928092</v>
      </c>
      <c r="S524" s="30">
        <v>83352386</v>
      </c>
      <c r="T524" s="30">
        <v>5464052059</v>
      </c>
      <c r="U524" s="30">
        <v>313463135</v>
      </c>
      <c r="V524" s="30">
        <v>1381790849</v>
      </c>
      <c r="W524" s="30">
        <v>176494119</v>
      </c>
      <c r="X524" s="30">
        <v>244520309</v>
      </c>
      <c r="Y524" s="30">
        <v>824046771</v>
      </c>
      <c r="Z524" s="30">
        <v>285708283</v>
      </c>
      <c r="AA524" s="30">
        <v>2034903660</v>
      </c>
      <c r="AB524" s="30">
        <v>1004501578</v>
      </c>
      <c r="AC524" s="30">
        <v>1767291538</v>
      </c>
      <c r="AD524" s="30">
        <v>2161348437</v>
      </c>
      <c r="AE524" s="30">
        <v>84796678</v>
      </c>
      <c r="AF524" s="30">
        <v>14994579090</v>
      </c>
      <c r="AG524" s="30">
        <v>929577526</v>
      </c>
      <c r="AH524" s="30">
        <v>632440644</v>
      </c>
      <c r="AI524" s="30">
        <v>11518472</v>
      </c>
      <c r="AJ524" s="30">
        <v>13193951</v>
      </c>
      <c r="AK524" s="30">
        <v>0</v>
      </c>
      <c r="AL524" s="237">
        <v>49746147718</v>
      </c>
    </row>
    <row r="525" spans="1:38" s="25" customFormat="1" ht="14.4" x14ac:dyDescent="0.3">
      <c r="A525" s="68" t="s">
        <v>755</v>
      </c>
      <c r="B525" s="28" t="s">
        <v>197</v>
      </c>
      <c r="C525" s="12">
        <v>40909091</v>
      </c>
      <c r="D525" s="12">
        <v>2417339591</v>
      </c>
      <c r="E525" s="12">
        <v>0</v>
      </c>
      <c r="F525" s="12">
        <v>0</v>
      </c>
      <c r="G525" s="12">
        <v>54727273</v>
      </c>
      <c r="H525" s="12">
        <v>50674164</v>
      </c>
      <c r="I525" s="12">
        <v>999424</v>
      </c>
      <c r="J525" s="12">
        <v>1831652</v>
      </c>
      <c r="K525" s="12">
        <v>9049833</v>
      </c>
      <c r="L525" s="12">
        <v>377106</v>
      </c>
      <c r="M525" s="12">
        <v>24545455</v>
      </c>
      <c r="N525" s="12">
        <v>49545455</v>
      </c>
      <c r="O525" s="12">
        <v>0</v>
      </c>
      <c r="P525" s="12">
        <v>13470</v>
      </c>
      <c r="Q525" s="12">
        <v>0</v>
      </c>
      <c r="R525" s="12">
        <v>660945</v>
      </c>
      <c r="S525" s="12">
        <v>1649834</v>
      </c>
      <c r="T525" s="12">
        <v>0</v>
      </c>
      <c r="U525" s="12">
        <v>0</v>
      </c>
      <c r="V525" s="12">
        <v>52929277</v>
      </c>
      <c r="W525" s="12">
        <v>0</v>
      </c>
      <c r="X525" s="12">
        <v>0</v>
      </c>
      <c r="Y525" s="12">
        <v>13470</v>
      </c>
      <c r="Z525" s="12">
        <v>13470</v>
      </c>
      <c r="AA525" s="12">
        <v>95056527</v>
      </c>
      <c r="AB525" s="12">
        <v>115895345</v>
      </c>
      <c r="AC525" s="12">
        <v>144090910</v>
      </c>
      <c r="AD525" s="12">
        <v>0</v>
      </c>
      <c r="AE525" s="12">
        <v>8311821</v>
      </c>
      <c r="AF525" s="12">
        <v>0</v>
      </c>
      <c r="AG525" s="12">
        <v>109025287</v>
      </c>
      <c r="AH525" s="12">
        <v>0</v>
      </c>
      <c r="AI525" s="12">
        <v>0</v>
      </c>
      <c r="AJ525" s="12">
        <v>0</v>
      </c>
      <c r="AK525" s="12">
        <v>0</v>
      </c>
      <c r="AL525" s="228">
        <v>3177659400</v>
      </c>
    </row>
    <row r="526" spans="1:38" s="25" customFormat="1" ht="14.4" x14ac:dyDescent="0.3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28">
        <v>0</v>
      </c>
    </row>
    <row r="527" spans="1:38" s="25" customFormat="1" ht="14.4" x14ac:dyDescent="0.3">
      <c r="A527" s="108" t="s">
        <v>757</v>
      </c>
      <c r="B527" s="109" t="s">
        <v>196</v>
      </c>
      <c r="C527" s="107">
        <v>40909091</v>
      </c>
      <c r="D527" s="107">
        <v>2417339591</v>
      </c>
      <c r="E527" s="107">
        <v>0</v>
      </c>
      <c r="F527" s="107">
        <v>0</v>
      </c>
      <c r="G527" s="107">
        <v>54727273</v>
      </c>
      <c r="H527" s="107">
        <v>50674164</v>
      </c>
      <c r="I527" s="107">
        <v>999424</v>
      </c>
      <c r="J527" s="107">
        <v>1831652</v>
      </c>
      <c r="K527" s="107">
        <v>9049833</v>
      </c>
      <c r="L527" s="107">
        <v>377106</v>
      </c>
      <c r="M527" s="107">
        <v>24545455</v>
      </c>
      <c r="N527" s="107">
        <v>49545455</v>
      </c>
      <c r="O527" s="107">
        <v>0</v>
      </c>
      <c r="P527" s="107">
        <v>13470</v>
      </c>
      <c r="Q527" s="107">
        <v>0</v>
      </c>
      <c r="R527" s="107">
        <v>660945</v>
      </c>
      <c r="S527" s="107">
        <v>1649834</v>
      </c>
      <c r="T527" s="107">
        <v>0</v>
      </c>
      <c r="U527" s="107">
        <v>0</v>
      </c>
      <c r="V527" s="107">
        <v>52929277</v>
      </c>
      <c r="W527" s="107">
        <v>0</v>
      </c>
      <c r="X527" s="107">
        <v>0</v>
      </c>
      <c r="Y527" s="107">
        <v>13470</v>
      </c>
      <c r="Z527" s="107">
        <v>13470</v>
      </c>
      <c r="AA527" s="107">
        <v>95056527</v>
      </c>
      <c r="AB527" s="107">
        <v>115895345</v>
      </c>
      <c r="AC527" s="107">
        <v>144090910</v>
      </c>
      <c r="AD527" s="107">
        <v>0</v>
      </c>
      <c r="AE527" s="107">
        <v>8311821</v>
      </c>
      <c r="AF527" s="107">
        <v>0</v>
      </c>
      <c r="AG527" s="107">
        <v>109025287</v>
      </c>
      <c r="AH527" s="107">
        <v>0</v>
      </c>
      <c r="AI527" s="107">
        <v>0</v>
      </c>
      <c r="AJ527" s="107">
        <v>0</v>
      </c>
      <c r="AK527" s="107">
        <v>0</v>
      </c>
      <c r="AL527" s="235">
        <v>3177659400</v>
      </c>
    </row>
    <row r="528" spans="1:38" s="25" customFormat="1" ht="14.4" x14ac:dyDescent="0.3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28">
        <v>0</v>
      </c>
    </row>
    <row r="529" spans="1:38" s="25" customFormat="1" ht="14.4" x14ac:dyDescent="0.3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235">
        <v>0</v>
      </c>
    </row>
    <row r="530" spans="1:38" s="25" customFormat="1" ht="14.4" x14ac:dyDescent="0.3">
      <c r="A530" s="68" t="s">
        <v>760</v>
      </c>
      <c r="B530" s="28" t="s">
        <v>200</v>
      </c>
      <c r="C530" s="12">
        <v>437384023</v>
      </c>
      <c r="D530" s="12">
        <v>2069822108</v>
      </c>
      <c r="E530" s="12">
        <v>34911594</v>
      </c>
      <c r="F530" s="12">
        <v>55325771</v>
      </c>
      <c r="G530" s="12">
        <v>481438745</v>
      </c>
      <c r="H530" s="12">
        <v>1270179087</v>
      </c>
      <c r="I530" s="12">
        <v>174710075</v>
      </c>
      <c r="J530" s="12">
        <v>179335603</v>
      </c>
      <c r="K530" s="12">
        <v>130998632</v>
      </c>
      <c r="L530" s="12">
        <v>2082772975</v>
      </c>
      <c r="M530" s="12">
        <v>1965128062</v>
      </c>
      <c r="N530" s="12">
        <v>1347557855</v>
      </c>
      <c r="O530" s="12">
        <v>317842302</v>
      </c>
      <c r="P530" s="12">
        <v>152634652</v>
      </c>
      <c r="Q530" s="12">
        <v>20867112</v>
      </c>
      <c r="R530" s="12">
        <v>98485004</v>
      </c>
      <c r="S530" s="12">
        <v>26778459</v>
      </c>
      <c r="T530" s="12">
        <v>327336746</v>
      </c>
      <c r="U530" s="12">
        <v>0</v>
      </c>
      <c r="V530" s="12">
        <v>331011082</v>
      </c>
      <c r="W530" s="12">
        <v>133002096</v>
      </c>
      <c r="X530" s="12">
        <v>230655679</v>
      </c>
      <c r="Y530" s="12">
        <v>512655467</v>
      </c>
      <c r="Z530" s="12">
        <v>18586370</v>
      </c>
      <c r="AA530" s="12">
        <v>366273579</v>
      </c>
      <c r="AB530" s="12">
        <v>66391194</v>
      </c>
      <c r="AC530" s="12">
        <v>4075630452</v>
      </c>
      <c r="AD530" s="12">
        <v>910689358</v>
      </c>
      <c r="AE530" s="12">
        <v>150542519</v>
      </c>
      <c r="AF530" s="12">
        <v>438212117</v>
      </c>
      <c r="AG530" s="12">
        <v>22095556</v>
      </c>
      <c r="AH530" s="12">
        <v>1089134803</v>
      </c>
      <c r="AI530" s="12">
        <v>30993447</v>
      </c>
      <c r="AJ530" s="12">
        <v>34500241</v>
      </c>
      <c r="AK530" s="12">
        <v>0</v>
      </c>
      <c r="AL530" s="228">
        <v>19583882765</v>
      </c>
    </row>
    <row r="531" spans="1:38" s="25" customFormat="1" ht="14.4" x14ac:dyDescent="0.3">
      <c r="A531" s="108" t="s">
        <v>761</v>
      </c>
      <c r="B531" s="109" t="s">
        <v>200</v>
      </c>
      <c r="C531" s="107">
        <v>437384023</v>
      </c>
      <c r="D531" s="107">
        <v>2069822108</v>
      </c>
      <c r="E531" s="107">
        <v>34911594</v>
      </c>
      <c r="F531" s="107">
        <v>55325771</v>
      </c>
      <c r="G531" s="107">
        <v>481438745</v>
      </c>
      <c r="H531" s="107">
        <v>1270179087</v>
      </c>
      <c r="I531" s="107">
        <v>174710075</v>
      </c>
      <c r="J531" s="107">
        <v>179335603</v>
      </c>
      <c r="K531" s="107">
        <v>130998632</v>
      </c>
      <c r="L531" s="107">
        <v>2082772975</v>
      </c>
      <c r="M531" s="107">
        <v>1965128062</v>
      </c>
      <c r="N531" s="107">
        <v>1347557855</v>
      </c>
      <c r="O531" s="107">
        <v>317842302</v>
      </c>
      <c r="P531" s="107">
        <v>152634652</v>
      </c>
      <c r="Q531" s="107">
        <v>20867112</v>
      </c>
      <c r="R531" s="107">
        <v>98485004</v>
      </c>
      <c r="S531" s="107">
        <v>26778459</v>
      </c>
      <c r="T531" s="107">
        <v>327336746</v>
      </c>
      <c r="U531" s="107">
        <v>0</v>
      </c>
      <c r="V531" s="107">
        <v>331011082</v>
      </c>
      <c r="W531" s="107">
        <v>133002096</v>
      </c>
      <c r="X531" s="107">
        <v>230655679</v>
      </c>
      <c r="Y531" s="107">
        <v>512655467</v>
      </c>
      <c r="Z531" s="107">
        <v>18586370</v>
      </c>
      <c r="AA531" s="107">
        <v>366273579</v>
      </c>
      <c r="AB531" s="107">
        <v>66391194</v>
      </c>
      <c r="AC531" s="107">
        <v>4075630452</v>
      </c>
      <c r="AD531" s="107">
        <v>910689358</v>
      </c>
      <c r="AE531" s="107">
        <v>150542519</v>
      </c>
      <c r="AF531" s="107">
        <v>438212117</v>
      </c>
      <c r="AG531" s="107">
        <v>22095556</v>
      </c>
      <c r="AH531" s="107">
        <v>1089134803</v>
      </c>
      <c r="AI531" s="107">
        <v>30993447</v>
      </c>
      <c r="AJ531" s="107">
        <v>34500241</v>
      </c>
      <c r="AK531" s="107">
        <v>0</v>
      </c>
      <c r="AL531" s="235">
        <v>19583882765</v>
      </c>
    </row>
    <row r="532" spans="1:38" s="25" customFormat="1" ht="14.4" collapsed="1" x14ac:dyDescent="0.3">
      <c r="A532" s="69" t="s">
        <v>48</v>
      </c>
      <c r="B532" s="31" t="s">
        <v>126</v>
      </c>
      <c r="C532" s="30">
        <v>478293114</v>
      </c>
      <c r="D532" s="30">
        <v>4487161699</v>
      </c>
      <c r="E532" s="30">
        <v>34911594</v>
      </c>
      <c r="F532" s="30">
        <v>55325771</v>
      </c>
      <c r="G532" s="30">
        <v>536166018</v>
      </c>
      <c r="H532" s="30">
        <v>1320853251</v>
      </c>
      <c r="I532" s="30">
        <v>175709499</v>
      </c>
      <c r="J532" s="30">
        <v>181167255</v>
      </c>
      <c r="K532" s="30">
        <v>140048465</v>
      </c>
      <c r="L532" s="30">
        <v>2083150081</v>
      </c>
      <c r="M532" s="30">
        <v>1989673517</v>
      </c>
      <c r="N532" s="30">
        <v>1397103310</v>
      </c>
      <c r="O532" s="30">
        <v>317842302</v>
      </c>
      <c r="P532" s="30">
        <v>152648122</v>
      </c>
      <c r="Q532" s="30">
        <v>20867112</v>
      </c>
      <c r="R532" s="30">
        <v>99145949</v>
      </c>
      <c r="S532" s="30">
        <v>28428293</v>
      </c>
      <c r="T532" s="30">
        <v>327336746</v>
      </c>
      <c r="U532" s="30">
        <v>0</v>
      </c>
      <c r="V532" s="30">
        <v>383940359</v>
      </c>
      <c r="W532" s="30">
        <v>133002096</v>
      </c>
      <c r="X532" s="30">
        <v>230655679</v>
      </c>
      <c r="Y532" s="30">
        <v>512668937</v>
      </c>
      <c r="Z532" s="30">
        <v>18599840</v>
      </c>
      <c r="AA532" s="30">
        <v>461330106</v>
      </c>
      <c r="AB532" s="30">
        <v>182286539</v>
      </c>
      <c r="AC532" s="30">
        <v>4219721362</v>
      </c>
      <c r="AD532" s="30">
        <v>910689358</v>
      </c>
      <c r="AE532" s="30">
        <v>158854340</v>
      </c>
      <c r="AF532" s="30">
        <v>438212117</v>
      </c>
      <c r="AG532" s="30">
        <v>131120843</v>
      </c>
      <c r="AH532" s="30">
        <v>1089134803</v>
      </c>
      <c r="AI532" s="30">
        <v>30993447</v>
      </c>
      <c r="AJ532" s="30">
        <v>34500241</v>
      </c>
      <c r="AK532" s="30">
        <v>0</v>
      </c>
      <c r="AL532" s="237">
        <v>22761542165</v>
      </c>
    </row>
    <row r="533" spans="1:38" x14ac:dyDescent="0.3">
      <c r="AL533" s="238"/>
    </row>
    <row r="534" spans="1:38" x14ac:dyDescent="0.3">
      <c r="AL534" s="238"/>
    </row>
    <row r="535" spans="1:38" x14ac:dyDescent="0.3">
      <c r="AL535" s="238"/>
    </row>
    <row r="536" spans="1:38" x14ac:dyDescent="0.3">
      <c r="AL536" s="238"/>
    </row>
    <row r="537" spans="1:38" x14ac:dyDescent="0.3">
      <c r="AL537" s="238"/>
    </row>
    <row r="538" spans="1:38" x14ac:dyDescent="0.3">
      <c r="AL538" s="238"/>
    </row>
    <row r="539" spans="1:38" x14ac:dyDescent="0.3">
      <c r="AL539" s="238"/>
    </row>
    <row r="540" spans="1:38" x14ac:dyDescent="0.3">
      <c r="AL540" s="238"/>
    </row>
    <row r="541" spans="1:38" x14ac:dyDescent="0.3">
      <c r="AL541" s="238"/>
    </row>
    <row r="542" spans="1:38" x14ac:dyDescent="0.3">
      <c r="AL542" s="238"/>
    </row>
    <row r="543" spans="1:38" x14ac:dyDescent="0.3">
      <c r="AL543" s="238"/>
    </row>
    <row r="544" spans="1:38" x14ac:dyDescent="0.3">
      <c r="AL544" s="238"/>
    </row>
    <row r="545" spans="38:38" x14ac:dyDescent="0.3">
      <c r="AL545" s="238"/>
    </row>
    <row r="546" spans="38:38" x14ac:dyDescent="0.3">
      <c r="AL546" s="238"/>
    </row>
    <row r="547" spans="38:38" x14ac:dyDescent="0.3">
      <c r="AL547" s="238"/>
    </row>
    <row r="548" spans="38:38" x14ac:dyDescent="0.3">
      <c r="AL548" s="238"/>
    </row>
    <row r="549" spans="38:38" x14ac:dyDescent="0.3">
      <c r="AL549" s="238"/>
    </row>
    <row r="550" spans="38:38" x14ac:dyDescent="0.3">
      <c r="AL550" s="238"/>
    </row>
    <row r="551" spans="38:38" x14ac:dyDescent="0.3">
      <c r="AL551" s="238"/>
    </row>
    <row r="552" spans="38:38" x14ac:dyDescent="0.3">
      <c r="AL552" s="238"/>
    </row>
    <row r="553" spans="38:38" x14ac:dyDescent="0.3">
      <c r="AL553" s="238"/>
    </row>
    <row r="554" spans="38:38" x14ac:dyDescent="0.3">
      <c r="AL554" s="238"/>
    </row>
    <row r="555" spans="38:38" x14ac:dyDescent="0.3">
      <c r="AL555" s="238"/>
    </row>
    <row r="556" spans="38:38" x14ac:dyDescent="0.3">
      <c r="AL556" s="238"/>
    </row>
    <row r="557" spans="38:38" x14ac:dyDescent="0.3">
      <c r="AL557" s="238"/>
    </row>
    <row r="558" spans="38:38" x14ac:dyDescent="0.3">
      <c r="AL558" s="238"/>
    </row>
    <row r="559" spans="38:38" x14ac:dyDescent="0.3">
      <c r="AL559" s="238"/>
    </row>
    <row r="560" spans="38:38" x14ac:dyDescent="0.3">
      <c r="AL560" s="238"/>
    </row>
    <row r="561" spans="38:38" x14ac:dyDescent="0.3">
      <c r="AL561" s="238"/>
    </row>
    <row r="562" spans="38:38" x14ac:dyDescent="0.3">
      <c r="AL562" s="238"/>
    </row>
    <row r="563" spans="38:38" x14ac:dyDescent="0.3">
      <c r="AL563" s="238"/>
    </row>
    <row r="564" spans="38:38" x14ac:dyDescent="0.3">
      <c r="AL564" s="238"/>
    </row>
    <row r="565" spans="38:38" x14ac:dyDescent="0.3">
      <c r="AL565" s="238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70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51" customWidth="1" collapsed="1"/>
    <col min="39" max="16384" width="11.44140625" style="1" collapsed="1"/>
  </cols>
  <sheetData>
    <row r="1" spans="1:38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55000000000000004">
      <c r="A2" s="86"/>
      <c r="B2" s="87"/>
      <c r="C2" s="285" t="s">
        <v>74</v>
      </c>
      <c r="D2" s="285"/>
      <c r="E2" s="285"/>
      <c r="F2" s="285"/>
      <c r="G2" s="285"/>
      <c r="H2" s="285"/>
      <c r="I2" s="285" t="s">
        <v>74</v>
      </c>
      <c r="J2" s="285"/>
      <c r="K2" s="285"/>
      <c r="L2" s="285"/>
      <c r="M2" s="285"/>
      <c r="N2" s="285"/>
      <c r="O2" s="285" t="s">
        <v>74</v>
      </c>
      <c r="P2" s="285"/>
      <c r="Q2" s="285"/>
      <c r="R2" s="285"/>
      <c r="S2" s="285"/>
      <c r="T2" s="285"/>
      <c r="U2" s="285" t="s">
        <v>74</v>
      </c>
      <c r="V2" s="285"/>
      <c r="W2" s="285"/>
      <c r="X2" s="285"/>
      <c r="Y2" s="285"/>
      <c r="Z2" s="285"/>
      <c r="AA2" s="285" t="s">
        <v>74</v>
      </c>
      <c r="AB2" s="285"/>
      <c r="AC2" s="285"/>
      <c r="AD2" s="285"/>
      <c r="AE2" s="285"/>
      <c r="AF2" s="285"/>
      <c r="AG2" s="285" t="s">
        <v>74</v>
      </c>
      <c r="AH2" s="285"/>
      <c r="AI2" s="285"/>
      <c r="AJ2" s="285"/>
      <c r="AK2" s="285"/>
      <c r="AL2" s="285"/>
    </row>
    <row r="3" spans="1:38" s="9" customFormat="1" ht="18" x14ac:dyDescent="0.35">
      <c r="A3" s="86"/>
      <c r="B3" s="88"/>
      <c r="C3" s="286" t="str">
        <f>PROPER(CARATULA!$A$19)</f>
        <v>Periodo Julio 2021 - Mayo 2022</v>
      </c>
      <c r="D3" s="286"/>
      <c r="E3" s="286"/>
      <c r="F3" s="286"/>
      <c r="G3" s="286"/>
      <c r="H3" s="286"/>
      <c r="I3" s="286" t="str">
        <f>$C$3</f>
        <v>Periodo Julio 2021 - Mayo 2022</v>
      </c>
      <c r="J3" s="286"/>
      <c r="K3" s="286"/>
      <c r="L3" s="286"/>
      <c r="M3" s="286"/>
      <c r="N3" s="286"/>
      <c r="O3" s="286" t="str">
        <f>$C$3</f>
        <v>Periodo Julio 2021 - Mayo 2022</v>
      </c>
      <c r="P3" s="286"/>
      <c r="Q3" s="286"/>
      <c r="R3" s="286"/>
      <c r="S3" s="286"/>
      <c r="T3" s="286"/>
      <c r="U3" s="286" t="str">
        <f>$C$3</f>
        <v>Periodo Julio 2021 - Mayo 2022</v>
      </c>
      <c r="V3" s="286"/>
      <c r="W3" s="286"/>
      <c r="X3" s="286"/>
      <c r="Y3" s="286"/>
      <c r="Z3" s="286"/>
      <c r="AA3" s="286" t="str">
        <f>$C$3</f>
        <v>Periodo Julio 2021 - Mayo 2022</v>
      </c>
      <c r="AB3" s="286"/>
      <c r="AC3" s="286"/>
      <c r="AD3" s="286"/>
      <c r="AE3" s="286"/>
      <c r="AF3" s="286"/>
      <c r="AG3" s="286" t="str">
        <f>$C$3</f>
        <v>Periodo Julio 2021 - Mayo 2022</v>
      </c>
      <c r="AH3" s="286"/>
      <c r="AI3" s="286"/>
      <c r="AJ3" s="286"/>
      <c r="AK3" s="286"/>
      <c r="AL3" s="286"/>
    </row>
    <row r="4" spans="1:38" s="9" customFormat="1" ht="15.6" x14ac:dyDescent="0.3">
      <c r="A4" s="86"/>
      <c r="B4" s="89"/>
      <c r="C4" s="287" t="s">
        <v>71</v>
      </c>
      <c r="D4" s="287"/>
      <c r="E4" s="287"/>
      <c r="F4" s="287"/>
      <c r="G4" s="287"/>
      <c r="H4" s="287"/>
      <c r="I4" s="287" t="s">
        <v>71</v>
      </c>
      <c r="J4" s="287"/>
      <c r="K4" s="287"/>
      <c r="L4" s="287"/>
      <c r="M4" s="287"/>
      <c r="N4" s="287"/>
      <c r="O4" s="287" t="s">
        <v>71</v>
      </c>
      <c r="P4" s="287"/>
      <c r="Q4" s="287"/>
      <c r="R4" s="287"/>
      <c r="S4" s="287"/>
      <c r="T4" s="287"/>
      <c r="U4" s="287" t="s">
        <v>71</v>
      </c>
      <c r="V4" s="287"/>
      <c r="W4" s="287"/>
      <c r="X4" s="287"/>
      <c r="Y4" s="287"/>
      <c r="Z4" s="287"/>
      <c r="AA4" s="287" t="s">
        <v>71</v>
      </c>
      <c r="AB4" s="287"/>
      <c r="AC4" s="287"/>
      <c r="AD4" s="287"/>
      <c r="AE4" s="287"/>
      <c r="AF4" s="287"/>
      <c r="AG4" s="287" t="s">
        <v>71</v>
      </c>
      <c r="AH4" s="287"/>
      <c r="AI4" s="287"/>
      <c r="AJ4" s="287"/>
      <c r="AK4" s="287"/>
      <c r="AL4" s="287"/>
    </row>
    <row r="5" spans="1:38" s="9" customFormat="1" x14ac:dyDescent="0.3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50"/>
    </row>
    <row r="6" spans="1:38" s="6" customFormat="1" ht="57.6" x14ac:dyDescent="0.3">
      <c r="A6" s="32" t="s">
        <v>142</v>
      </c>
      <c r="B6" s="32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4" t="s">
        <v>1427</v>
      </c>
    </row>
    <row r="7" spans="1:38" s="6" customFormat="1" ht="12" customHeight="1" x14ac:dyDescent="0.3">
      <c r="A7" s="71" t="s">
        <v>764</v>
      </c>
      <c r="B7" s="27" t="s">
        <v>143</v>
      </c>
      <c r="C7" s="26">
        <v>34792171</v>
      </c>
      <c r="D7" s="26">
        <v>66974191</v>
      </c>
      <c r="E7" s="26">
        <v>176475571</v>
      </c>
      <c r="F7" s="26">
        <v>16185246</v>
      </c>
      <c r="G7" s="26">
        <v>0</v>
      </c>
      <c r="H7" s="26">
        <v>920200512</v>
      </c>
      <c r="I7" s="26">
        <v>75430401</v>
      </c>
      <c r="J7" s="26">
        <v>74061925</v>
      </c>
      <c r="K7" s="26">
        <v>0</v>
      </c>
      <c r="L7" s="26">
        <v>1423526610</v>
      </c>
      <c r="M7" s="26">
        <v>107998521</v>
      </c>
      <c r="N7" s="26">
        <v>217399342</v>
      </c>
      <c r="O7" s="26">
        <v>134909027</v>
      </c>
      <c r="P7" s="26">
        <v>134554529</v>
      </c>
      <c r="Q7" s="26">
        <v>190744127</v>
      </c>
      <c r="R7" s="26">
        <v>4294737</v>
      </c>
      <c r="S7" s="26">
        <v>8591331</v>
      </c>
      <c r="T7" s="26">
        <v>0</v>
      </c>
      <c r="U7" s="26">
        <v>0</v>
      </c>
      <c r="V7" s="26">
        <v>0</v>
      </c>
      <c r="W7" s="26">
        <v>220571322</v>
      </c>
      <c r="X7" s="26">
        <v>1444172</v>
      </c>
      <c r="Y7" s="26">
        <v>70248240</v>
      </c>
      <c r="Z7" s="26">
        <v>156799051</v>
      </c>
      <c r="AA7" s="26">
        <v>75263451</v>
      </c>
      <c r="AB7" s="26">
        <v>371515854</v>
      </c>
      <c r="AC7" s="26">
        <v>0</v>
      </c>
      <c r="AD7" s="26">
        <v>191857980</v>
      </c>
      <c r="AE7" s="26">
        <v>63437964</v>
      </c>
      <c r="AF7" s="26">
        <v>46732092</v>
      </c>
      <c r="AG7" s="26">
        <v>10021727</v>
      </c>
      <c r="AH7" s="26">
        <v>9596207</v>
      </c>
      <c r="AI7" s="26">
        <v>279101</v>
      </c>
      <c r="AJ7" s="26">
        <v>0</v>
      </c>
      <c r="AK7" s="26">
        <v>0</v>
      </c>
      <c r="AL7" s="234">
        <v>4803905402</v>
      </c>
    </row>
    <row r="8" spans="1:38" s="6" customFormat="1" ht="12" customHeight="1" x14ac:dyDescent="0.3">
      <c r="A8" s="71" t="s">
        <v>765</v>
      </c>
      <c r="B8" s="27" t="s">
        <v>144</v>
      </c>
      <c r="C8" s="26">
        <v>0</v>
      </c>
      <c r="D8" s="26">
        <v>0</v>
      </c>
      <c r="E8" s="26">
        <v>10995194</v>
      </c>
      <c r="F8" s="26">
        <v>9987076</v>
      </c>
      <c r="G8" s="26">
        <v>0</v>
      </c>
      <c r="H8" s="26">
        <v>3153496</v>
      </c>
      <c r="I8" s="26">
        <v>17484574</v>
      </c>
      <c r="J8" s="26">
        <v>0</v>
      </c>
      <c r="K8" s="26">
        <v>0</v>
      </c>
      <c r="L8" s="26">
        <v>13590335</v>
      </c>
      <c r="M8" s="26">
        <v>4700603</v>
      </c>
      <c r="N8" s="26">
        <v>11586378</v>
      </c>
      <c r="O8" s="26">
        <v>15549953</v>
      </c>
      <c r="P8" s="26">
        <v>15498584</v>
      </c>
      <c r="Q8" s="26">
        <v>3549753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25244298</v>
      </c>
      <c r="AA8" s="26">
        <v>17903410</v>
      </c>
      <c r="AB8" s="26">
        <v>638807991</v>
      </c>
      <c r="AC8" s="26">
        <v>0</v>
      </c>
      <c r="AD8" s="26">
        <v>524752649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34">
        <v>1312804294</v>
      </c>
    </row>
    <row r="9" spans="1:38" s="6" customFormat="1" ht="12" customHeight="1" x14ac:dyDescent="0.3">
      <c r="A9" s="71" t="s">
        <v>766</v>
      </c>
      <c r="B9" s="27" t="s">
        <v>145</v>
      </c>
      <c r="C9" s="26">
        <v>0</v>
      </c>
      <c r="D9" s="26">
        <v>0</v>
      </c>
      <c r="E9" s="26">
        <v>6306557</v>
      </c>
      <c r="F9" s="26">
        <v>0</v>
      </c>
      <c r="G9" s="26">
        <v>0</v>
      </c>
      <c r="H9" s="26">
        <v>165677959</v>
      </c>
      <c r="I9" s="26">
        <v>8136945</v>
      </c>
      <c r="J9" s="26">
        <v>0</v>
      </c>
      <c r="K9" s="26">
        <v>0</v>
      </c>
      <c r="L9" s="26">
        <v>24104115</v>
      </c>
      <c r="M9" s="26">
        <v>0</v>
      </c>
      <c r="N9" s="26">
        <v>0</v>
      </c>
      <c r="O9" s="26">
        <v>0</v>
      </c>
      <c r="P9" s="26">
        <v>0</v>
      </c>
      <c r="Q9" s="26">
        <v>3560212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92294261</v>
      </c>
      <c r="AJ9" s="26">
        <v>0</v>
      </c>
      <c r="AK9" s="26">
        <v>0</v>
      </c>
      <c r="AL9" s="234">
        <v>300080049</v>
      </c>
    </row>
    <row r="10" spans="1:38" s="6" customFormat="1" ht="12" customHeight="1" x14ac:dyDescent="0.3">
      <c r="A10" s="71" t="s">
        <v>767</v>
      </c>
      <c r="B10" s="27" t="s">
        <v>146</v>
      </c>
      <c r="C10" s="26">
        <v>0</v>
      </c>
      <c r="D10" s="26">
        <v>6689781</v>
      </c>
      <c r="E10" s="26">
        <v>174381616</v>
      </c>
      <c r="F10" s="26">
        <v>2465508</v>
      </c>
      <c r="G10" s="26">
        <v>0</v>
      </c>
      <c r="H10" s="26">
        <v>184987969</v>
      </c>
      <c r="I10" s="26">
        <v>234535174</v>
      </c>
      <c r="J10" s="26">
        <v>10375153</v>
      </c>
      <c r="K10" s="26">
        <v>0</v>
      </c>
      <c r="L10" s="26">
        <v>463061209</v>
      </c>
      <c r="M10" s="26">
        <v>24997676</v>
      </c>
      <c r="N10" s="26">
        <v>23082842</v>
      </c>
      <c r="O10" s="26">
        <v>1211644</v>
      </c>
      <c r="P10" s="26">
        <v>89935202</v>
      </c>
      <c r="Q10" s="26">
        <v>136989397</v>
      </c>
      <c r="R10" s="26">
        <v>30886304</v>
      </c>
      <c r="S10" s="26">
        <v>14925849</v>
      </c>
      <c r="T10" s="26">
        <v>0</v>
      </c>
      <c r="U10" s="26">
        <v>0</v>
      </c>
      <c r="V10" s="26">
        <v>0</v>
      </c>
      <c r="W10" s="26">
        <v>6472308</v>
      </c>
      <c r="X10" s="26">
        <v>19106641</v>
      </c>
      <c r="Y10" s="26">
        <v>0</v>
      </c>
      <c r="Z10" s="26">
        <v>19311156</v>
      </c>
      <c r="AA10" s="26">
        <v>406239683</v>
      </c>
      <c r="AB10" s="26">
        <v>4834499</v>
      </c>
      <c r="AC10" s="26">
        <v>0</v>
      </c>
      <c r="AD10" s="26">
        <v>678688892</v>
      </c>
      <c r="AE10" s="26">
        <v>40316722</v>
      </c>
      <c r="AF10" s="26">
        <v>0</v>
      </c>
      <c r="AG10" s="26">
        <v>0</v>
      </c>
      <c r="AH10" s="26">
        <v>37869032</v>
      </c>
      <c r="AI10" s="26">
        <v>11202563</v>
      </c>
      <c r="AJ10" s="26">
        <v>0</v>
      </c>
      <c r="AK10" s="26">
        <v>0</v>
      </c>
      <c r="AL10" s="234">
        <v>2622566820</v>
      </c>
    </row>
    <row r="11" spans="1:38" s="6" customFormat="1" ht="12" customHeight="1" x14ac:dyDescent="0.3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34">
        <v>0</v>
      </c>
    </row>
    <row r="12" spans="1:38" s="6" customFormat="1" ht="12" customHeight="1" x14ac:dyDescent="0.3">
      <c r="A12" s="71" t="s">
        <v>769</v>
      </c>
      <c r="B12" s="27" t="s">
        <v>148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36107100</v>
      </c>
      <c r="I12" s="26">
        <v>7601247</v>
      </c>
      <c r="J12" s="26">
        <v>0</v>
      </c>
      <c r="K12" s="26">
        <v>0</v>
      </c>
      <c r="L12" s="26">
        <v>55683077</v>
      </c>
      <c r="M12" s="26">
        <v>145885867</v>
      </c>
      <c r="N12" s="26">
        <v>94375074</v>
      </c>
      <c r="O12" s="26">
        <v>8193276</v>
      </c>
      <c r="P12" s="26">
        <v>0</v>
      </c>
      <c r="Q12" s="26">
        <v>74577843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6434564</v>
      </c>
      <c r="X12" s="26">
        <v>0</v>
      </c>
      <c r="Y12" s="26">
        <v>0</v>
      </c>
      <c r="Z12" s="26">
        <v>57422141</v>
      </c>
      <c r="AA12" s="26">
        <v>0</v>
      </c>
      <c r="AB12" s="26">
        <v>0</v>
      </c>
      <c r="AC12" s="26">
        <v>0</v>
      </c>
      <c r="AD12" s="26">
        <v>0</v>
      </c>
      <c r="AE12" s="26">
        <v>2079632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34">
        <v>488359821</v>
      </c>
    </row>
    <row r="13" spans="1:38" s="6" customFormat="1" ht="12" customHeight="1" x14ac:dyDescent="0.3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76182047</v>
      </c>
      <c r="I13" s="26">
        <v>560328</v>
      </c>
      <c r="J13" s="26">
        <v>0</v>
      </c>
      <c r="K13" s="26">
        <v>0</v>
      </c>
      <c r="L13" s="26">
        <v>118994637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2467307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34">
        <v>198204319</v>
      </c>
    </row>
    <row r="14" spans="1:38" s="6" customFormat="1" ht="14.4" x14ac:dyDescent="0.3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34">
        <v>0</v>
      </c>
    </row>
    <row r="15" spans="1:38" s="6" customFormat="1" ht="14.4" x14ac:dyDescent="0.3">
      <c r="A15" s="71" t="s">
        <v>772</v>
      </c>
      <c r="B15" s="27" t="s">
        <v>151</v>
      </c>
      <c r="C15" s="26">
        <v>5996712</v>
      </c>
      <c r="D15" s="26">
        <v>0</v>
      </c>
      <c r="E15" s="26">
        <v>0</v>
      </c>
      <c r="F15" s="26">
        <v>0</v>
      </c>
      <c r="G15" s="26">
        <v>0</v>
      </c>
      <c r="H15" s="26">
        <v>38471742</v>
      </c>
      <c r="I15" s="26">
        <v>24259751</v>
      </c>
      <c r="J15" s="26">
        <v>0</v>
      </c>
      <c r="K15" s="26">
        <v>0</v>
      </c>
      <c r="L15" s="26">
        <v>126028649</v>
      </c>
      <c r="M15" s="26">
        <v>10432469</v>
      </c>
      <c r="N15" s="26">
        <v>51549620</v>
      </c>
      <c r="O15" s="26">
        <v>17355113</v>
      </c>
      <c r="P15" s="26">
        <v>6671539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93142362</v>
      </c>
      <c r="Z15" s="26">
        <v>928054042</v>
      </c>
      <c r="AA15" s="26">
        <v>3586126</v>
      </c>
      <c r="AB15" s="26">
        <v>636153268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14653104</v>
      </c>
      <c r="AI15" s="26">
        <v>123943</v>
      </c>
      <c r="AJ15" s="26">
        <v>0</v>
      </c>
      <c r="AK15" s="26">
        <v>0</v>
      </c>
      <c r="AL15" s="234">
        <v>1956478440</v>
      </c>
    </row>
    <row r="16" spans="1:38" s="6" customFormat="1" ht="14.4" x14ac:dyDescent="0.3">
      <c r="A16" s="71" t="s">
        <v>773</v>
      </c>
      <c r="B16" s="27" t="s">
        <v>152</v>
      </c>
      <c r="C16" s="26">
        <v>0</v>
      </c>
      <c r="D16" s="26">
        <v>0</v>
      </c>
      <c r="E16" s="26">
        <v>2862127</v>
      </c>
      <c r="F16" s="26">
        <v>3090949</v>
      </c>
      <c r="G16" s="26">
        <v>0</v>
      </c>
      <c r="H16" s="26">
        <v>38620360</v>
      </c>
      <c r="I16" s="26">
        <v>10450623</v>
      </c>
      <c r="J16" s="26">
        <v>0</v>
      </c>
      <c r="K16" s="26">
        <v>0</v>
      </c>
      <c r="L16" s="26">
        <v>16984370</v>
      </c>
      <c r="M16" s="26">
        <v>133747441</v>
      </c>
      <c r="N16" s="26">
        <v>430145244</v>
      </c>
      <c r="O16" s="26">
        <v>0</v>
      </c>
      <c r="P16" s="26">
        <v>0</v>
      </c>
      <c r="Q16" s="26">
        <v>1307897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4772603</v>
      </c>
      <c r="AA16" s="26">
        <v>3784828</v>
      </c>
      <c r="AB16" s="26">
        <v>0</v>
      </c>
      <c r="AC16" s="26">
        <v>0</v>
      </c>
      <c r="AD16" s="26">
        <v>30080049</v>
      </c>
      <c r="AE16" s="26">
        <v>3479813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34">
        <v>679326304</v>
      </c>
    </row>
    <row r="17" spans="1:38" s="6" customFormat="1" ht="14.4" x14ac:dyDescent="0.3">
      <c r="A17" s="71" t="s">
        <v>774</v>
      </c>
      <c r="B17" s="27" t="s">
        <v>153</v>
      </c>
      <c r="C17" s="26">
        <v>0</v>
      </c>
      <c r="D17" s="26">
        <v>16370944</v>
      </c>
      <c r="E17" s="26">
        <v>0</v>
      </c>
      <c r="F17" s="26">
        <v>0</v>
      </c>
      <c r="G17" s="26">
        <v>0</v>
      </c>
      <c r="H17" s="26">
        <v>0</v>
      </c>
      <c r="I17" s="26">
        <v>29931619</v>
      </c>
      <c r="J17" s="26">
        <v>0</v>
      </c>
      <c r="K17" s="26">
        <v>0</v>
      </c>
      <c r="L17" s="26">
        <v>0</v>
      </c>
      <c r="M17" s="26">
        <v>25809263</v>
      </c>
      <c r="N17" s="26">
        <v>27391246</v>
      </c>
      <c r="O17" s="26">
        <v>11840475</v>
      </c>
      <c r="P17" s="26">
        <v>131849332</v>
      </c>
      <c r="Q17" s="26">
        <v>0</v>
      </c>
      <c r="R17" s="26">
        <v>9850673</v>
      </c>
      <c r="S17" s="26">
        <v>0</v>
      </c>
      <c r="T17" s="26">
        <v>0</v>
      </c>
      <c r="U17" s="26">
        <v>0</v>
      </c>
      <c r="V17" s="26">
        <v>0</v>
      </c>
      <c r="W17" s="26">
        <v>1580982</v>
      </c>
      <c r="X17" s="26">
        <v>0</v>
      </c>
      <c r="Y17" s="26">
        <v>0</v>
      </c>
      <c r="Z17" s="26">
        <v>0</v>
      </c>
      <c r="AA17" s="26">
        <v>22240618</v>
      </c>
      <c r="AB17" s="26">
        <v>0</v>
      </c>
      <c r="AC17" s="26">
        <v>0</v>
      </c>
      <c r="AD17" s="26">
        <v>3253364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34">
        <v>280118516</v>
      </c>
    </row>
    <row r="18" spans="1:38" s="6" customFormat="1" ht="14.4" x14ac:dyDescent="0.3">
      <c r="A18" s="71" t="s">
        <v>775</v>
      </c>
      <c r="B18" s="27" t="s">
        <v>154</v>
      </c>
      <c r="C18" s="26">
        <v>134206</v>
      </c>
      <c r="D18" s="26">
        <v>0</v>
      </c>
      <c r="E18" s="26">
        <v>0</v>
      </c>
      <c r="F18" s="26">
        <v>0</v>
      </c>
      <c r="G18" s="26">
        <v>0</v>
      </c>
      <c r="H18" s="26">
        <v>30031833</v>
      </c>
      <c r="I18" s="26">
        <v>865728</v>
      </c>
      <c r="J18" s="26">
        <v>0</v>
      </c>
      <c r="K18" s="26">
        <v>21248293</v>
      </c>
      <c r="L18" s="26">
        <v>30886677</v>
      </c>
      <c r="M18" s="26">
        <v>61615109</v>
      </c>
      <c r="N18" s="26">
        <v>112689036</v>
      </c>
      <c r="O18" s="26">
        <v>0</v>
      </c>
      <c r="P18" s="26">
        <v>0</v>
      </c>
      <c r="Q18" s="26">
        <v>113588470</v>
      </c>
      <c r="R18" s="26">
        <v>13483163</v>
      </c>
      <c r="S18" s="26">
        <v>1005686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11608807</v>
      </c>
      <c r="Z18" s="26">
        <v>20646884</v>
      </c>
      <c r="AA18" s="26">
        <v>225928363</v>
      </c>
      <c r="AB18" s="26">
        <v>13497741</v>
      </c>
      <c r="AC18" s="26">
        <v>0</v>
      </c>
      <c r="AD18" s="26">
        <v>221356111</v>
      </c>
      <c r="AE18" s="26">
        <v>3885272</v>
      </c>
      <c r="AF18" s="26">
        <v>0</v>
      </c>
      <c r="AG18" s="26">
        <v>0</v>
      </c>
      <c r="AH18" s="26">
        <v>0</v>
      </c>
      <c r="AI18" s="26">
        <v>89383000</v>
      </c>
      <c r="AJ18" s="26">
        <v>0</v>
      </c>
      <c r="AK18" s="26">
        <v>0</v>
      </c>
      <c r="AL18" s="234">
        <v>971854379</v>
      </c>
    </row>
    <row r="19" spans="1:38" s="6" customFormat="1" ht="14.4" x14ac:dyDescent="0.3">
      <c r="A19" s="71" t="s">
        <v>776</v>
      </c>
      <c r="B19" s="27" t="s">
        <v>155</v>
      </c>
      <c r="C19" s="26">
        <v>12482833</v>
      </c>
      <c r="D19" s="26">
        <v>0</v>
      </c>
      <c r="E19" s="26">
        <v>0</v>
      </c>
      <c r="F19" s="26">
        <v>7063850</v>
      </c>
      <c r="G19" s="26">
        <v>7820454</v>
      </c>
      <c r="H19" s="26">
        <v>0</v>
      </c>
      <c r="I19" s="26">
        <v>0</v>
      </c>
      <c r="J19" s="26">
        <v>0</v>
      </c>
      <c r="K19" s="26">
        <v>0</v>
      </c>
      <c r="L19" s="26">
        <v>15698727</v>
      </c>
      <c r="M19" s="26">
        <v>3472261</v>
      </c>
      <c r="N19" s="26">
        <v>99394561</v>
      </c>
      <c r="O19" s="26">
        <v>5722341</v>
      </c>
      <c r="P19" s="26">
        <v>2298701</v>
      </c>
      <c r="Q19" s="26">
        <v>137399049</v>
      </c>
      <c r="R19" s="26">
        <v>0</v>
      </c>
      <c r="S19" s="26">
        <v>36906730</v>
      </c>
      <c r="T19" s="26">
        <v>0</v>
      </c>
      <c r="U19" s="26">
        <v>0</v>
      </c>
      <c r="V19" s="26">
        <v>0</v>
      </c>
      <c r="W19" s="26">
        <v>0</v>
      </c>
      <c r="X19" s="26">
        <v>413732</v>
      </c>
      <c r="Y19" s="26">
        <v>0</v>
      </c>
      <c r="Z19" s="26">
        <v>68161791</v>
      </c>
      <c r="AA19" s="26">
        <v>7504234</v>
      </c>
      <c r="AB19" s="26">
        <v>0</v>
      </c>
      <c r="AC19" s="26">
        <v>0</v>
      </c>
      <c r="AD19" s="26">
        <v>0</v>
      </c>
      <c r="AE19" s="26">
        <v>109420190</v>
      </c>
      <c r="AF19" s="26">
        <v>0</v>
      </c>
      <c r="AG19" s="26">
        <v>0</v>
      </c>
      <c r="AH19" s="26">
        <v>1646579</v>
      </c>
      <c r="AI19" s="26">
        <v>0</v>
      </c>
      <c r="AJ19" s="26">
        <v>0</v>
      </c>
      <c r="AK19" s="26">
        <v>0</v>
      </c>
      <c r="AL19" s="234">
        <v>515406033</v>
      </c>
    </row>
    <row r="20" spans="1:38" s="6" customFormat="1" ht="14.4" x14ac:dyDescent="0.3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4316627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30277584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34">
        <v>34594211</v>
      </c>
    </row>
    <row r="21" spans="1:38" s="6" customFormat="1" ht="12" customHeight="1" x14ac:dyDescent="0.3">
      <c r="A21" s="105" t="s">
        <v>778</v>
      </c>
      <c r="B21" s="106" t="s">
        <v>156</v>
      </c>
      <c r="C21" s="107">
        <v>53405922</v>
      </c>
      <c r="D21" s="107">
        <v>90034916</v>
      </c>
      <c r="E21" s="107">
        <v>371021065</v>
      </c>
      <c r="F21" s="107">
        <v>43109256</v>
      </c>
      <c r="G21" s="107">
        <v>7820454</v>
      </c>
      <c r="H21" s="107">
        <v>1493433018</v>
      </c>
      <c r="I21" s="107">
        <v>409256390</v>
      </c>
      <c r="J21" s="107">
        <v>84437078</v>
      </c>
      <c r="K21" s="107">
        <v>21248293</v>
      </c>
      <c r="L21" s="107">
        <v>2288558406</v>
      </c>
      <c r="M21" s="107">
        <v>518659210</v>
      </c>
      <c r="N21" s="107">
        <v>1067613343</v>
      </c>
      <c r="O21" s="107">
        <v>194781829</v>
      </c>
      <c r="P21" s="107">
        <v>380807887</v>
      </c>
      <c r="Q21" s="107">
        <v>661716748</v>
      </c>
      <c r="R21" s="107">
        <v>58514877</v>
      </c>
      <c r="S21" s="107">
        <v>61429596</v>
      </c>
      <c r="T21" s="107">
        <v>0</v>
      </c>
      <c r="U21" s="107">
        <v>0</v>
      </c>
      <c r="V21" s="107">
        <v>0</v>
      </c>
      <c r="W21" s="107">
        <v>235059176</v>
      </c>
      <c r="X21" s="107">
        <v>20964545</v>
      </c>
      <c r="Y21" s="107">
        <v>174999409</v>
      </c>
      <c r="Z21" s="107">
        <v>1310689550</v>
      </c>
      <c r="AA21" s="107">
        <v>762450713</v>
      </c>
      <c r="AB21" s="107">
        <v>1664809353</v>
      </c>
      <c r="AC21" s="107">
        <v>0</v>
      </c>
      <c r="AD21" s="107">
        <v>1649989045</v>
      </c>
      <c r="AE21" s="107">
        <v>225086900</v>
      </c>
      <c r="AF21" s="107">
        <v>46732092</v>
      </c>
      <c r="AG21" s="107">
        <v>10021727</v>
      </c>
      <c r="AH21" s="107">
        <v>63764922</v>
      </c>
      <c r="AI21" s="107">
        <v>193282868</v>
      </c>
      <c r="AJ21" s="107">
        <v>0</v>
      </c>
      <c r="AK21" s="107">
        <v>0</v>
      </c>
      <c r="AL21" s="235">
        <v>14163698588</v>
      </c>
    </row>
    <row r="22" spans="1:38" s="6" customFormat="1" ht="12" customHeight="1" x14ac:dyDescent="0.3">
      <c r="A22" s="72" t="s">
        <v>49</v>
      </c>
      <c r="B22" s="33" t="s">
        <v>87</v>
      </c>
      <c r="C22" s="34">
        <v>53405922</v>
      </c>
      <c r="D22" s="34">
        <v>90034916</v>
      </c>
      <c r="E22" s="34">
        <v>371021065</v>
      </c>
      <c r="F22" s="34">
        <v>43109256</v>
      </c>
      <c r="G22" s="34">
        <v>7820454</v>
      </c>
      <c r="H22" s="34">
        <v>1493433018</v>
      </c>
      <c r="I22" s="34">
        <v>409256390</v>
      </c>
      <c r="J22" s="34">
        <v>84437078</v>
      </c>
      <c r="K22" s="34">
        <v>21248293</v>
      </c>
      <c r="L22" s="34">
        <v>2288558406</v>
      </c>
      <c r="M22" s="34">
        <v>518659210</v>
      </c>
      <c r="N22" s="34">
        <v>1067613343</v>
      </c>
      <c r="O22" s="34">
        <v>194781829</v>
      </c>
      <c r="P22" s="34">
        <v>380807887</v>
      </c>
      <c r="Q22" s="34">
        <v>661716748</v>
      </c>
      <c r="R22" s="34">
        <v>58514877</v>
      </c>
      <c r="S22" s="34">
        <v>61429596</v>
      </c>
      <c r="T22" s="34">
        <v>0</v>
      </c>
      <c r="U22" s="34">
        <v>0</v>
      </c>
      <c r="V22" s="34">
        <v>0</v>
      </c>
      <c r="W22" s="34">
        <v>235059176</v>
      </c>
      <c r="X22" s="34">
        <v>20964545</v>
      </c>
      <c r="Y22" s="34">
        <v>174999409</v>
      </c>
      <c r="Z22" s="34">
        <v>1310689550</v>
      </c>
      <c r="AA22" s="34">
        <v>762450713</v>
      </c>
      <c r="AB22" s="34">
        <v>1664809353</v>
      </c>
      <c r="AC22" s="34">
        <v>0</v>
      </c>
      <c r="AD22" s="34">
        <v>1649989045</v>
      </c>
      <c r="AE22" s="34">
        <v>225086900</v>
      </c>
      <c r="AF22" s="34">
        <v>46732092</v>
      </c>
      <c r="AG22" s="34">
        <v>10021727</v>
      </c>
      <c r="AH22" s="34">
        <v>63764922</v>
      </c>
      <c r="AI22" s="34">
        <v>193282868</v>
      </c>
      <c r="AJ22" s="34">
        <v>0</v>
      </c>
      <c r="AK22" s="34">
        <v>0</v>
      </c>
      <c r="AL22" s="236">
        <v>14163698588</v>
      </c>
    </row>
    <row r="23" spans="1:38" s="6" customFormat="1" ht="14.4" x14ac:dyDescent="0.3">
      <c r="A23" s="71" t="s">
        <v>779</v>
      </c>
      <c r="B23" s="27" t="s">
        <v>143</v>
      </c>
      <c r="C23" s="26">
        <v>1097352105</v>
      </c>
      <c r="D23" s="26">
        <v>430054266</v>
      </c>
      <c r="E23" s="26">
        <v>1191429414</v>
      </c>
      <c r="F23" s="26">
        <v>669924186</v>
      </c>
      <c r="G23" s="26">
        <v>843559063</v>
      </c>
      <c r="H23" s="26">
        <v>9374172496</v>
      </c>
      <c r="I23" s="26">
        <v>7928607</v>
      </c>
      <c r="J23" s="26">
        <v>118035925</v>
      </c>
      <c r="K23" s="26">
        <v>245025623</v>
      </c>
      <c r="L23" s="26">
        <v>15275608348</v>
      </c>
      <c r="M23" s="26">
        <v>5809364003</v>
      </c>
      <c r="N23" s="26">
        <v>3324594790</v>
      </c>
      <c r="O23" s="26">
        <v>2593514448</v>
      </c>
      <c r="P23" s="26">
        <v>257311741</v>
      </c>
      <c r="Q23" s="26">
        <v>181412250</v>
      </c>
      <c r="R23" s="26">
        <v>109544355</v>
      </c>
      <c r="S23" s="26">
        <v>22618651</v>
      </c>
      <c r="T23" s="26">
        <v>11368941706</v>
      </c>
      <c r="U23" s="26">
        <v>0</v>
      </c>
      <c r="V23" s="26">
        <v>8376704574</v>
      </c>
      <c r="W23" s="26">
        <v>15150965</v>
      </c>
      <c r="X23" s="26">
        <v>0</v>
      </c>
      <c r="Y23" s="26">
        <v>0</v>
      </c>
      <c r="Z23" s="26">
        <v>446976611</v>
      </c>
      <c r="AA23" s="26">
        <v>1001729918</v>
      </c>
      <c r="AB23" s="26">
        <v>3355241628</v>
      </c>
      <c r="AC23" s="26">
        <v>66565259306</v>
      </c>
      <c r="AD23" s="26">
        <v>2971462367</v>
      </c>
      <c r="AE23" s="26">
        <v>57005254</v>
      </c>
      <c r="AF23" s="26">
        <v>995750176</v>
      </c>
      <c r="AG23" s="26">
        <v>81108223</v>
      </c>
      <c r="AH23" s="26">
        <v>756173709</v>
      </c>
      <c r="AI23" s="26">
        <v>0</v>
      </c>
      <c r="AJ23" s="26">
        <v>7869448</v>
      </c>
      <c r="AK23" s="26">
        <v>3557836</v>
      </c>
      <c r="AL23" s="234">
        <v>137554381992</v>
      </c>
    </row>
    <row r="24" spans="1:38" s="6" customFormat="1" ht="14.4" x14ac:dyDescent="0.3">
      <c r="A24" s="71" t="s">
        <v>780</v>
      </c>
      <c r="B24" s="27" t="s">
        <v>144</v>
      </c>
      <c r="C24" s="26">
        <v>1945919880</v>
      </c>
      <c r="D24" s="26">
        <v>4409639</v>
      </c>
      <c r="E24" s="26">
        <v>0</v>
      </c>
      <c r="F24" s="26">
        <v>62084466</v>
      </c>
      <c r="G24" s="26">
        <v>428599633</v>
      </c>
      <c r="H24" s="26">
        <v>6602652081</v>
      </c>
      <c r="I24" s="26">
        <v>0</v>
      </c>
      <c r="J24" s="26">
        <v>0</v>
      </c>
      <c r="K24" s="26">
        <v>89455827</v>
      </c>
      <c r="L24" s="26">
        <v>4218301539</v>
      </c>
      <c r="M24" s="26">
        <v>6337489575</v>
      </c>
      <c r="N24" s="26">
        <v>1045130775</v>
      </c>
      <c r="O24" s="26">
        <v>919285886</v>
      </c>
      <c r="P24" s="26">
        <v>0</v>
      </c>
      <c r="Q24" s="26">
        <v>0</v>
      </c>
      <c r="R24" s="26">
        <v>0</v>
      </c>
      <c r="S24" s="26">
        <v>0</v>
      </c>
      <c r="T24" s="26">
        <v>17978708118</v>
      </c>
      <c r="U24" s="26">
        <v>0</v>
      </c>
      <c r="V24" s="26">
        <v>3906575744</v>
      </c>
      <c r="W24" s="26">
        <v>0</v>
      </c>
      <c r="X24" s="26">
        <v>0</v>
      </c>
      <c r="Y24" s="26">
        <v>0</v>
      </c>
      <c r="Z24" s="26">
        <v>315480306</v>
      </c>
      <c r="AA24" s="26">
        <v>179443239</v>
      </c>
      <c r="AB24" s="26">
        <v>957176821</v>
      </c>
      <c r="AC24" s="26">
        <v>18562136993</v>
      </c>
      <c r="AD24" s="26">
        <v>0</v>
      </c>
      <c r="AE24" s="26">
        <v>0</v>
      </c>
      <c r="AF24" s="26">
        <v>56842196</v>
      </c>
      <c r="AG24" s="26">
        <v>0</v>
      </c>
      <c r="AH24" s="26">
        <v>458201926</v>
      </c>
      <c r="AI24" s="26">
        <v>0</v>
      </c>
      <c r="AJ24" s="26">
        <v>0</v>
      </c>
      <c r="AK24" s="26">
        <v>0</v>
      </c>
      <c r="AL24" s="234">
        <v>64067894644</v>
      </c>
    </row>
    <row r="25" spans="1:38" s="6" customFormat="1" ht="14.4" x14ac:dyDescent="0.3">
      <c r="A25" s="71" t="s">
        <v>781</v>
      </c>
      <c r="B25" s="27" t="s">
        <v>145</v>
      </c>
      <c r="C25" s="26">
        <v>123626649</v>
      </c>
      <c r="D25" s="26">
        <v>34724403</v>
      </c>
      <c r="E25" s="26">
        <v>0</v>
      </c>
      <c r="F25" s="26">
        <v>1988657</v>
      </c>
      <c r="G25" s="26">
        <v>207163122</v>
      </c>
      <c r="H25" s="26">
        <v>515769860</v>
      </c>
      <c r="I25" s="26">
        <v>10253046</v>
      </c>
      <c r="J25" s="26">
        <v>0</v>
      </c>
      <c r="K25" s="26">
        <v>52874562</v>
      </c>
      <c r="L25" s="26">
        <v>410973539</v>
      </c>
      <c r="M25" s="26">
        <v>937927601</v>
      </c>
      <c r="N25" s="26">
        <v>1723868662</v>
      </c>
      <c r="O25" s="26">
        <v>368559504</v>
      </c>
      <c r="P25" s="26">
        <v>0</v>
      </c>
      <c r="Q25" s="26">
        <v>0</v>
      </c>
      <c r="R25" s="26">
        <v>0</v>
      </c>
      <c r="S25" s="26">
        <v>0</v>
      </c>
      <c r="T25" s="26">
        <v>181317198</v>
      </c>
      <c r="U25" s="26">
        <v>0</v>
      </c>
      <c r="V25" s="26">
        <v>564337609</v>
      </c>
      <c r="W25" s="26">
        <v>0</v>
      </c>
      <c r="X25" s="26">
        <v>0</v>
      </c>
      <c r="Y25" s="26">
        <v>0</v>
      </c>
      <c r="Z25" s="26">
        <v>26877263</v>
      </c>
      <c r="AA25" s="26">
        <v>0</v>
      </c>
      <c r="AB25" s="26">
        <v>45151744</v>
      </c>
      <c r="AC25" s="26">
        <v>23266377</v>
      </c>
      <c r="AD25" s="26">
        <v>0</v>
      </c>
      <c r="AE25" s="26">
        <v>10428355</v>
      </c>
      <c r="AF25" s="26">
        <v>124601497</v>
      </c>
      <c r="AG25" s="26">
        <v>4587971</v>
      </c>
      <c r="AH25" s="26">
        <v>259050032</v>
      </c>
      <c r="AI25" s="26">
        <v>78409126</v>
      </c>
      <c r="AJ25" s="26">
        <v>42691232</v>
      </c>
      <c r="AK25" s="26">
        <v>22810653</v>
      </c>
      <c r="AL25" s="234">
        <v>5771258662</v>
      </c>
    </row>
    <row r="26" spans="1:38" s="6" customFormat="1" ht="14.4" x14ac:dyDescent="0.3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826194864</v>
      </c>
      <c r="I26" s="26">
        <v>7952288637</v>
      </c>
      <c r="J26" s="26">
        <v>0</v>
      </c>
      <c r="K26" s="26">
        <v>0</v>
      </c>
      <c r="L26" s="26">
        <v>438526791</v>
      </c>
      <c r="M26" s="26">
        <v>28236148499</v>
      </c>
      <c r="N26" s="26">
        <v>24753678</v>
      </c>
      <c r="O26" s="26">
        <v>13535764864</v>
      </c>
      <c r="P26" s="26">
        <v>0</v>
      </c>
      <c r="Q26" s="26">
        <v>0</v>
      </c>
      <c r="R26" s="26">
        <v>0</v>
      </c>
      <c r="S26" s="26">
        <v>42395924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8232227</v>
      </c>
      <c r="AB26" s="26">
        <v>0</v>
      </c>
      <c r="AC26" s="26">
        <v>143039156</v>
      </c>
      <c r="AD26" s="26">
        <v>0</v>
      </c>
      <c r="AE26" s="26">
        <v>23844066</v>
      </c>
      <c r="AF26" s="26">
        <v>0</v>
      </c>
      <c r="AG26" s="26">
        <v>0</v>
      </c>
      <c r="AH26" s="26">
        <v>10768802755</v>
      </c>
      <c r="AI26" s="26">
        <v>0</v>
      </c>
      <c r="AJ26" s="26">
        <v>1563368620</v>
      </c>
      <c r="AK26" s="26">
        <v>0</v>
      </c>
      <c r="AL26" s="234">
        <v>63563360081</v>
      </c>
    </row>
    <row r="27" spans="1:38" s="6" customFormat="1" ht="14.4" x14ac:dyDescent="0.3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34">
        <v>0</v>
      </c>
    </row>
    <row r="28" spans="1:38" s="6" customFormat="1" ht="14.4" x14ac:dyDescent="0.3">
      <c r="A28" s="71" t="s">
        <v>784</v>
      </c>
      <c r="B28" s="27" t="s">
        <v>148</v>
      </c>
      <c r="C28" s="26">
        <v>77633385</v>
      </c>
      <c r="D28" s="26">
        <v>63401498</v>
      </c>
      <c r="E28" s="26">
        <v>0</v>
      </c>
      <c r="F28" s="26">
        <v>2433348</v>
      </c>
      <c r="G28" s="26">
        <v>555612528</v>
      </c>
      <c r="H28" s="26">
        <v>967639005</v>
      </c>
      <c r="I28" s="26">
        <v>59767436</v>
      </c>
      <c r="J28" s="26">
        <v>0</v>
      </c>
      <c r="K28" s="26">
        <v>51201277</v>
      </c>
      <c r="L28" s="26">
        <v>1246426116</v>
      </c>
      <c r="M28" s="26">
        <v>529866841</v>
      </c>
      <c r="N28" s="26">
        <v>457426824</v>
      </c>
      <c r="O28" s="26">
        <v>611654797</v>
      </c>
      <c r="P28" s="26">
        <v>0</v>
      </c>
      <c r="Q28" s="26">
        <v>0</v>
      </c>
      <c r="R28" s="26">
        <v>0</v>
      </c>
      <c r="S28" s="26">
        <v>0</v>
      </c>
      <c r="T28" s="26">
        <v>605938614</v>
      </c>
      <c r="U28" s="26">
        <v>0</v>
      </c>
      <c r="V28" s="26">
        <v>1071112211</v>
      </c>
      <c r="W28" s="26">
        <v>434618618</v>
      </c>
      <c r="X28" s="26">
        <v>0</v>
      </c>
      <c r="Y28" s="26">
        <v>0</v>
      </c>
      <c r="Z28" s="26">
        <v>269246916</v>
      </c>
      <c r="AA28" s="26">
        <v>7235341</v>
      </c>
      <c r="AB28" s="26">
        <v>779966983</v>
      </c>
      <c r="AC28" s="26">
        <v>9312575882</v>
      </c>
      <c r="AD28" s="26">
        <v>0</v>
      </c>
      <c r="AE28" s="26">
        <v>0</v>
      </c>
      <c r="AF28" s="26">
        <v>892527743</v>
      </c>
      <c r="AG28" s="26">
        <v>0</v>
      </c>
      <c r="AH28" s="26">
        <v>221621067</v>
      </c>
      <c r="AI28" s="26">
        <v>0</v>
      </c>
      <c r="AJ28" s="26">
        <v>3058</v>
      </c>
      <c r="AK28" s="26">
        <v>0</v>
      </c>
      <c r="AL28" s="234">
        <v>18217909488</v>
      </c>
    </row>
    <row r="29" spans="1:38" s="6" customFormat="1" ht="14.4" x14ac:dyDescent="0.3">
      <c r="A29" s="71" t="s">
        <v>785</v>
      </c>
      <c r="B29" s="27" t="s">
        <v>149</v>
      </c>
      <c r="C29" s="26">
        <v>7885333</v>
      </c>
      <c r="D29" s="26">
        <v>0</v>
      </c>
      <c r="E29" s="26">
        <v>0</v>
      </c>
      <c r="F29" s="26">
        <v>155806</v>
      </c>
      <c r="G29" s="26">
        <v>40239212</v>
      </c>
      <c r="H29" s="26">
        <v>365924069</v>
      </c>
      <c r="I29" s="26">
        <v>0</v>
      </c>
      <c r="J29" s="26">
        <v>0</v>
      </c>
      <c r="K29" s="26">
        <v>6038327</v>
      </c>
      <c r="L29" s="26">
        <v>89276190</v>
      </c>
      <c r="M29" s="26">
        <v>36196576</v>
      </c>
      <c r="N29" s="26">
        <v>37180174</v>
      </c>
      <c r="O29" s="26">
        <v>20357859</v>
      </c>
      <c r="P29" s="26">
        <v>0</v>
      </c>
      <c r="Q29" s="26">
        <v>0</v>
      </c>
      <c r="R29" s="26">
        <v>0</v>
      </c>
      <c r="S29" s="26">
        <v>0</v>
      </c>
      <c r="T29" s="26">
        <v>41896547</v>
      </c>
      <c r="U29" s="26">
        <v>0</v>
      </c>
      <c r="V29" s="26">
        <v>151066309</v>
      </c>
      <c r="W29" s="26">
        <v>0</v>
      </c>
      <c r="X29" s="26">
        <v>0</v>
      </c>
      <c r="Y29" s="26">
        <v>0</v>
      </c>
      <c r="Z29" s="26">
        <v>28654409</v>
      </c>
      <c r="AA29" s="26">
        <v>0</v>
      </c>
      <c r="AB29" s="26">
        <v>23910041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21887162</v>
      </c>
      <c r="AI29" s="26">
        <v>0</v>
      </c>
      <c r="AJ29" s="26">
        <v>0</v>
      </c>
      <c r="AK29" s="26">
        <v>0</v>
      </c>
      <c r="AL29" s="234">
        <v>870668014</v>
      </c>
    </row>
    <row r="30" spans="1:38" s="6" customFormat="1" ht="14.4" x14ac:dyDescent="0.3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2422249634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3371692250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22603081592</v>
      </c>
      <c r="AD30" s="26">
        <v>30654405327</v>
      </c>
      <c r="AE30" s="26">
        <v>0</v>
      </c>
      <c r="AF30" s="26">
        <v>23726349811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234">
        <v>82777778614</v>
      </c>
    </row>
    <row r="31" spans="1:38" s="6" customFormat="1" ht="14.4" x14ac:dyDescent="0.3">
      <c r="A31" s="71" t="s">
        <v>787</v>
      </c>
      <c r="B31" s="27" t="s">
        <v>151</v>
      </c>
      <c r="C31" s="26">
        <v>222346983</v>
      </c>
      <c r="D31" s="26">
        <v>6220921</v>
      </c>
      <c r="E31" s="26">
        <v>869056523</v>
      </c>
      <c r="F31" s="26">
        <v>6645416</v>
      </c>
      <c r="G31" s="26">
        <v>568937587</v>
      </c>
      <c r="H31" s="26">
        <v>1972686555</v>
      </c>
      <c r="I31" s="26">
        <v>132506983</v>
      </c>
      <c r="J31" s="26">
        <v>0</v>
      </c>
      <c r="K31" s="26">
        <v>1257391474</v>
      </c>
      <c r="L31" s="26">
        <v>33793897608</v>
      </c>
      <c r="M31" s="26">
        <v>5130295382</v>
      </c>
      <c r="N31" s="26">
        <v>11373513354</v>
      </c>
      <c r="O31" s="26">
        <v>1076012977</v>
      </c>
      <c r="P31" s="26">
        <v>12737481</v>
      </c>
      <c r="Q31" s="26">
        <v>0</v>
      </c>
      <c r="R31" s="26">
        <v>289961592</v>
      </c>
      <c r="S31" s="26">
        <v>0</v>
      </c>
      <c r="T31" s="26">
        <v>7561458423</v>
      </c>
      <c r="U31" s="26">
        <v>0</v>
      </c>
      <c r="V31" s="26">
        <v>17878803603</v>
      </c>
      <c r="W31" s="26">
        <v>0</v>
      </c>
      <c r="X31" s="26">
        <v>350117</v>
      </c>
      <c r="Y31" s="26">
        <v>1330758701</v>
      </c>
      <c r="Z31" s="26">
        <v>240070911</v>
      </c>
      <c r="AA31" s="26">
        <v>13276602004</v>
      </c>
      <c r="AB31" s="26">
        <v>3633085818</v>
      </c>
      <c r="AC31" s="26">
        <v>5906097468</v>
      </c>
      <c r="AD31" s="26">
        <v>2915979431</v>
      </c>
      <c r="AE31" s="26">
        <v>797332714</v>
      </c>
      <c r="AF31" s="26">
        <v>5311882156</v>
      </c>
      <c r="AG31" s="26">
        <v>1117391261</v>
      </c>
      <c r="AH31" s="26">
        <v>2202050751</v>
      </c>
      <c r="AI31" s="26">
        <v>0</v>
      </c>
      <c r="AJ31" s="26">
        <v>3290925693</v>
      </c>
      <c r="AK31" s="26">
        <v>11819582</v>
      </c>
      <c r="AL31" s="234">
        <v>122186819469</v>
      </c>
    </row>
    <row r="32" spans="1:38" s="6" customFormat="1" ht="14.4" x14ac:dyDescent="0.3">
      <c r="A32" s="71" t="s">
        <v>788</v>
      </c>
      <c r="B32" s="27" t="s">
        <v>152</v>
      </c>
      <c r="C32" s="26">
        <v>5346839858</v>
      </c>
      <c r="D32" s="26">
        <v>25083767</v>
      </c>
      <c r="E32" s="26">
        <v>231707849</v>
      </c>
      <c r="F32" s="26">
        <v>6718328</v>
      </c>
      <c r="G32" s="26">
        <v>78954952</v>
      </c>
      <c r="H32" s="26">
        <v>2287986397</v>
      </c>
      <c r="I32" s="26">
        <v>3360583</v>
      </c>
      <c r="J32" s="26">
        <v>3360583</v>
      </c>
      <c r="K32" s="26">
        <v>33783363</v>
      </c>
      <c r="L32" s="26">
        <v>1643914910</v>
      </c>
      <c r="M32" s="26">
        <v>8403160325</v>
      </c>
      <c r="N32" s="26">
        <v>3931086246</v>
      </c>
      <c r="O32" s="26">
        <v>290055736</v>
      </c>
      <c r="P32" s="26">
        <v>3360767</v>
      </c>
      <c r="Q32" s="26">
        <v>3360583</v>
      </c>
      <c r="R32" s="26">
        <v>105399179</v>
      </c>
      <c r="S32" s="26">
        <v>3360583</v>
      </c>
      <c r="T32" s="26">
        <v>2294067164</v>
      </c>
      <c r="U32" s="26">
        <v>0</v>
      </c>
      <c r="V32" s="26">
        <v>2909874416</v>
      </c>
      <c r="W32" s="26">
        <v>3360583</v>
      </c>
      <c r="X32" s="26">
        <v>3360583</v>
      </c>
      <c r="Y32" s="26">
        <v>3360583</v>
      </c>
      <c r="Z32" s="26">
        <v>87510524</v>
      </c>
      <c r="AA32" s="26">
        <v>458453133</v>
      </c>
      <c r="AB32" s="26">
        <v>132307744</v>
      </c>
      <c r="AC32" s="26">
        <v>7590546338</v>
      </c>
      <c r="AD32" s="26">
        <v>0</v>
      </c>
      <c r="AE32" s="26">
        <v>23784492</v>
      </c>
      <c r="AF32" s="26">
        <v>490764439</v>
      </c>
      <c r="AG32" s="26">
        <v>536457799</v>
      </c>
      <c r="AH32" s="26">
        <v>44076286</v>
      </c>
      <c r="AI32" s="26">
        <v>3350552</v>
      </c>
      <c r="AJ32" s="26">
        <v>3371444</v>
      </c>
      <c r="AK32" s="26">
        <v>0</v>
      </c>
      <c r="AL32" s="234">
        <v>36986140089</v>
      </c>
    </row>
    <row r="33" spans="1:38" s="6" customFormat="1" ht="14.4" x14ac:dyDescent="0.3">
      <c r="A33" s="71" t="s">
        <v>789</v>
      </c>
      <c r="B33" s="27" t="s">
        <v>153</v>
      </c>
      <c r="C33" s="26">
        <v>112047369</v>
      </c>
      <c r="D33" s="26">
        <v>48425469</v>
      </c>
      <c r="E33" s="26">
        <v>0</v>
      </c>
      <c r="F33" s="26">
        <v>0</v>
      </c>
      <c r="G33" s="26">
        <v>41993203</v>
      </c>
      <c r="H33" s="26">
        <v>1763837879</v>
      </c>
      <c r="I33" s="26">
        <v>0</v>
      </c>
      <c r="J33" s="26">
        <v>0</v>
      </c>
      <c r="K33" s="26">
        <v>0</v>
      </c>
      <c r="L33" s="26">
        <v>760141161</v>
      </c>
      <c r="M33" s="26">
        <v>1863527684</v>
      </c>
      <c r="N33" s="26">
        <v>389244664</v>
      </c>
      <c r="O33" s="26">
        <v>184113274</v>
      </c>
      <c r="P33" s="26">
        <v>996705412</v>
      </c>
      <c r="Q33" s="26">
        <v>0</v>
      </c>
      <c r="R33" s="26">
        <v>0</v>
      </c>
      <c r="S33" s="26">
        <v>0</v>
      </c>
      <c r="T33" s="26">
        <v>186905796</v>
      </c>
      <c r="U33" s="26">
        <v>0</v>
      </c>
      <c r="V33" s="26">
        <v>258434174</v>
      </c>
      <c r="W33" s="26">
        <v>0</v>
      </c>
      <c r="X33" s="26">
        <v>15283709</v>
      </c>
      <c r="Y33" s="26">
        <v>0</v>
      </c>
      <c r="Z33" s="26">
        <v>0</v>
      </c>
      <c r="AA33" s="26">
        <v>69126886</v>
      </c>
      <c r="AB33" s="26">
        <v>14934410</v>
      </c>
      <c r="AC33" s="26">
        <v>3190479141</v>
      </c>
      <c r="AD33" s="26">
        <v>19118045</v>
      </c>
      <c r="AE33" s="26">
        <v>0</v>
      </c>
      <c r="AF33" s="26">
        <v>111533200</v>
      </c>
      <c r="AG33" s="26">
        <v>463142236</v>
      </c>
      <c r="AH33" s="26">
        <v>129560801</v>
      </c>
      <c r="AI33" s="26">
        <v>46056577</v>
      </c>
      <c r="AJ33" s="26">
        <v>0</v>
      </c>
      <c r="AK33" s="26">
        <v>0</v>
      </c>
      <c r="AL33" s="234">
        <v>10664611090</v>
      </c>
    </row>
    <row r="34" spans="1:38" s="6" customFormat="1" ht="14.4" x14ac:dyDescent="0.3">
      <c r="A34" s="71" t="s">
        <v>790</v>
      </c>
      <c r="B34" s="27" t="s">
        <v>154</v>
      </c>
      <c r="C34" s="26">
        <v>731319157</v>
      </c>
      <c r="D34" s="26">
        <v>108045781</v>
      </c>
      <c r="E34" s="26">
        <v>323265716</v>
      </c>
      <c r="F34" s="26">
        <v>141501175</v>
      </c>
      <c r="G34" s="26">
        <v>79970880</v>
      </c>
      <c r="H34" s="26">
        <v>4232618771</v>
      </c>
      <c r="I34" s="26">
        <v>82463068</v>
      </c>
      <c r="J34" s="26">
        <v>0</v>
      </c>
      <c r="K34" s="26">
        <v>84151763</v>
      </c>
      <c r="L34" s="26">
        <v>1816631774</v>
      </c>
      <c r="M34" s="26">
        <v>5048045102</v>
      </c>
      <c r="N34" s="26">
        <v>1720976198</v>
      </c>
      <c r="O34" s="26">
        <v>2033842006</v>
      </c>
      <c r="P34" s="26">
        <v>0</v>
      </c>
      <c r="Q34" s="26">
        <v>0</v>
      </c>
      <c r="R34" s="26">
        <v>516317173</v>
      </c>
      <c r="S34" s="26">
        <v>0</v>
      </c>
      <c r="T34" s="26">
        <v>3775676678</v>
      </c>
      <c r="U34" s="26">
        <v>0</v>
      </c>
      <c r="V34" s="26">
        <v>2543156803</v>
      </c>
      <c r="W34" s="26">
        <v>0</v>
      </c>
      <c r="X34" s="26">
        <v>0</v>
      </c>
      <c r="Y34" s="26">
        <v>0</v>
      </c>
      <c r="Z34" s="26">
        <v>27359956</v>
      </c>
      <c r="AA34" s="26">
        <v>1953344969</v>
      </c>
      <c r="AB34" s="26">
        <v>5952700442</v>
      </c>
      <c r="AC34" s="26">
        <v>1488474851</v>
      </c>
      <c r="AD34" s="26">
        <v>345325619</v>
      </c>
      <c r="AE34" s="26">
        <v>48047985</v>
      </c>
      <c r="AF34" s="26">
        <v>1105327511</v>
      </c>
      <c r="AG34" s="26">
        <v>1265537969</v>
      </c>
      <c r="AH34" s="26">
        <v>98087167</v>
      </c>
      <c r="AI34" s="26">
        <v>458741356</v>
      </c>
      <c r="AJ34" s="26">
        <v>0</v>
      </c>
      <c r="AK34" s="26">
        <v>0</v>
      </c>
      <c r="AL34" s="234">
        <v>35980929870</v>
      </c>
    </row>
    <row r="35" spans="1:38" s="6" customFormat="1" ht="14.4" x14ac:dyDescent="0.3">
      <c r="A35" s="71" t="s">
        <v>791</v>
      </c>
      <c r="B35" s="27" t="s">
        <v>155</v>
      </c>
      <c r="C35" s="26">
        <v>1488142068</v>
      </c>
      <c r="D35" s="26">
        <v>40966417</v>
      </c>
      <c r="E35" s="26">
        <v>795553332</v>
      </c>
      <c r="F35" s="26">
        <v>619671844</v>
      </c>
      <c r="G35" s="26">
        <v>194216427</v>
      </c>
      <c r="H35" s="26">
        <v>13676072216</v>
      </c>
      <c r="I35" s="26">
        <v>128404855</v>
      </c>
      <c r="J35" s="26">
        <v>0</v>
      </c>
      <c r="K35" s="26">
        <v>294347730</v>
      </c>
      <c r="L35" s="26">
        <v>8028317867</v>
      </c>
      <c r="M35" s="26">
        <v>9567826407</v>
      </c>
      <c r="N35" s="26">
        <v>4874080480</v>
      </c>
      <c r="O35" s="26">
        <v>1911387476</v>
      </c>
      <c r="P35" s="26">
        <v>435297597</v>
      </c>
      <c r="Q35" s="26">
        <v>0</v>
      </c>
      <c r="R35" s="26">
        <v>3182550331</v>
      </c>
      <c r="S35" s="26">
        <v>0</v>
      </c>
      <c r="T35" s="26">
        <v>661625608</v>
      </c>
      <c r="U35" s="26">
        <v>0</v>
      </c>
      <c r="V35" s="26">
        <v>3107151424</v>
      </c>
      <c r="W35" s="26">
        <v>93401119</v>
      </c>
      <c r="X35" s="26">
        <v>594918307</v>
      </c>
      <c r="Y35" s="26">
        <v>1151529207</v>
      </c>
      <c r="Z35" s="26">
        <v>203813999</v>
      </c>
      <c r="AA35" s="26">
        <v>1260493381</v>
      </c>
      <c r="AB35" s="26">
        <v>470615470</v>
      </c>
      <c r="AC35" s="26">
        <v>441538624</v>
      </c>
      <c r="AD35" s="26">
        <v>1784268823</v>
      </c>
      <c r="AE35" s="26">
        <v>0</v>
      </c>
      <c r="AF35" s="26">
        <v>1349928850</v>
      </c>
      <c r="AG35" s="26">
        <v>10304970752</v>
      </c>
      <c r="AH35" s="26">
        <v>18117903</v>
      </c>
      <c r="AI35" s="26">
        <v>144802642</v>
      </c>
      <c r="AJ35" s="26">
        <v>266000</v>
      </c>
      <c r="AK35" s="26">
        <v>0</v>
      </c>
      <c r="AL35" s="234">
        <v>66824277156</v>
      </c>
    </row>
    <row r="36" spans="1:38" s="6" customFormat="1" ht="14.4" x14ac:dyDescent="0.3">
      <c r="A36" s="71" t="s">
        <v>792</v>
      </c>
      <c r="B36" s="27" t="s">
        <v>70</v>
      </c>
      <c r="C36" s="26">
        <v>20185496</v>
      </c>
      <c r="D36" s="26">
        <v>1433657799</v>
      </c>
      <c r="E36" s="26">
        <v>160687662</v>
      </c>
      <c r="F36" s="26">
        <v>21603</v>
      </c>
      <c r="G36" s="26">
        <v>60487010</v>
      </c>
      <c r="H36" s="26">
        <v>6291949303</v>
      </c>
      <c r="I36" s="26">
        <v>0</v>
      </c>
      <c r="J36" s="26">
        <v>0</v>
      </c>
      <c r="K36" s="26">
        <v>7036350791</v>
      </c>
      <c r="L36" s="26">
        <v>16794089744</v>
      </c>
      <c r="M36" s="26">
        <v>2985594247</v>
      </c>
      <c r="N36" s="26">
        <v>280854573</v>
      </c>
      <c r="O36" s="26">
        <v>22890520187</v>
      </c>
      <c r="P36" s="26">
        <v>0</v>
      </c>
      <c r="Q36" s="26">
        <v>0</v>
      </c>
      <c r="R36" s="26">
        <v>367120382</v>
      </c>
      <c r="S36" s="26">
        <v>0</v>
      </c>
      <c r="T36" s="26">
        <v>5569245378</v>
      </c>
      <c r="U36" s="26">
        <v>0</v>
      </c>
      <c r="V36" s="26">
        <v>5202018271</v>
      </c>
      <c r="W36" s="26">
        <v>0</v>
      </c>
      <c r="X36" s="26">
        <v>0</v>
      </c>
      <c r="Y36" s="26">
        <v>0</v>
      </c>
      <c r="Z36" s="26">
        <v>12787789</v>
      </c>
      <c r="AA36" s="26">
        <v>379327789</v>
      </c>
      <c r="AB36" s="26">
        <v>11600983133</v>
      </c>
      <c r="AC36" s="26">
        <v>9305371483</v>
      </c>
      <c r="AD36" s="26">
        <v>105611978</v>
      </c>
      <c r="AE36" s="26">
        <v>5630371332</v>
      </c>
      <c r="AF36" s="26">
        <v>235748802</v>
      </c>
      <c r="AG36" s="26">
        <v>0</v>
      </c>
      <c r="AH36" s="26">
        <v>2100310205</v>
      </c>
      <c r="AI36" s="26">
        <v>2488044411</v>
      </c>
      <c r="AJ36" s="26">
        <v>1901200366</v>
      </c>
      <c r="AK36" s="26">
        <v>78244553</v>
      </c>
      <c r="AL36" s="234">
        <v>102930784287</v>
      </c>
    </row>
    <row r="37" spans="1:38" s="6" customFormat="1" ht="14.4" x14ac:dyDescent="0.3">
      <c r="A37" s="105" t="s">
        <v>793</v>
      </c>
      <c r="B37" s="106" t="s">
        <v>156</v>
      </c>
      <c r="C37" s="107">
        <v>11173298283</v>
      </c>
      <c r="D37" s="107">
        <v>2194989960</v>
      </c>
      <c r="E37" s="107">
        <v>3571700496</v>
      </c>
      <c r="F37" s="107">
        <v>1511144829</v>
      </c>
      <c r="G37" s="107">
        <v>3099733617</v>
      </c>
      <c r="H37" s="107">
        <v>48877503496</v>
      </c>
      <c r="I37" s="107">
        <v>8376973215</v>
      </c>
      <c r="J37" s="107">
        <v>121396508</v>
      </c>
      <c r="K37" s="107">
        <v>9150620737</v>
      </c>
      <c r="L37" s="107">
        <v>84516105587</v>
      </c>
      <c r="M37" s="107">
        <v>77307691876</v>
      </c>
      <c r="N37" s="107">
        <v>29182710418</v>
      </c>
      <c r="O37" s="107">
        <v>46435069014</v>
      </c>
      <c r="P37" s="107">
        <v>1705412998</v>
      </c>
      <c r="Q37" s="107">
        <v>184772833</v>
      </c>
      <c r="R37" s="107">
        <v>4570893012</v>
      </c>
      <c r="S37" s="107">
        <v>68375158</v>
      </c>
      <c r="T37" s="107">
        <v>53597473480</v>
      </c>
      <c r="U37" s="107">
        <v>0</v>
      </c>
      <c r="V37" s="107">
        <v>45969235138</v>
      </c>
      <c r="W37" s="107">
        <v>546531285</v>
      </c>
      <c r="X37" s="107">
        <v>613912716</v>
      </c>
      <c r="Y37" s="107">
        <v>2485648491</v>
      </c>
      <c r="Z37" s="107">
        <v>1658778684</v>
      </c>
      <c r="AA37" s="107">
        <v>18593988887</v>
      </c>
      <c r="AB37" s="107">
        <v>26966074234</v>
      </c>
      <c r="AC37" s="107">
        <v>145131867211</v>
      </c>
      <c r="AD37" s="107">
        <v>38796171590</v>
      </c>
      <c r="AE37" s="107">
        <v>6590814198</v>
      </c>
      <c r="AF37" s="107">
        <v>34401256381</v>
      </c>
      <c r="AG37" s="107">
        <v>13773196211</v>
      </c>
      <c r="AH37" s="107">
        <v>17077939764</v>
      </c>
      <c r="AI37" s="107">
        <v>3219404664</v>
      </c>
      <c r="AJ37" s="107">
        <v>6809695861</v>
      </c>
      <c r="AK37" s="107">
        <v>116432624</v>
      </c>
      <c r="AL37" s="235">
        <v>748396813456</v>
      </c>
    </row>
    <row r="38" spans="1:38" s="6" customFormat="1" ht="14.4" collapsed="1" x14ac:dyDescent="0.3">
      <c r="A38" s="72" t="s">
        <v>50</v>
      </c>
      <c r="B38" s="33" t="s">
        <v>88</v>
      </c>
      <c r="C38" s="34">
        <v>11173298283</v>
      </c>
      <c r="D38" s="34">
        <v>2194989960</v>
      </c>
      <c r="E38" s="34">
        <v>3571700496</v>
      </c>
      <c r="F38" s="34">
        <v>1511144829</v>
      </c>
      <c r="G38" s="34">
        <v>3099733617</v>
      </c>
      <c r="H38" s="34">
        <v>48877503496</v>
      </c>
      <c r="I38" s="34">
        <v>8376973215</v>
      </c>
      <c r="J38" s="34">
        <v>121396508</v>
      </c>
      <c r="K38" s="34">
        <v>9150620737</v>
      </c>
      <c r="L38" s="34">
        <v>84516105587</v>
      </c>
      <c r="M38" s="34">
        <v>77307691876</v>
      </c>
      <c r="N38" s="34">
        <v>29182710418</v>
      </c>
      <c r="O38" s="34">
        <v>46435069014</v>
      </c>
      <c r="P38" s="34">
        <v>1705412998</v>
      </c>
      <c r="Q38" s="34">
        <v>184772833</v>
      </c>
      <c r="R38" s="34">
        <v>4570893012</v>
      </c>
      <c r="S38" s="34">
        <v>68375158</v>
      </c>
      <c r="T38" s="34">
        <v>53597473480</v>
      </c>
      <c r="U38" s="34">
        <v>0</v>
      </c>
      <c r="V38" s="34">
        <v>45969235138</v>
      </c>
      <c r="W38" s="34">
        <v>546531285</v>
      </c>
      <c r="X38" s="34">
        <v>613912716</v>
      </c>
      <c r="Y38" s="34">
        <v>2485648491</v>
      </c>
      <c r="Z38" s="34">
        <v>1658778684</v>
      </c>
      <c r="AA38" s="34">
        <v>18593988887</v>
      </c>
      <c r="AB38" s="34">
        <v>26966074234</v>
      </c>
      <c r="AC38" s="34">
        <v>145131867211</v>
      </c>
      <c r="AD38" s="34">
        <v>38796171590</v>
      </c>
      <c r="AE38" s="34">
        <v>6590814198</v>
      </c>
      <c r="AF38" s="34">
        <v>34401256381</v>
      </c>
      <c r="AG38" s="34">
        <v>13773196211</v>
      </c>
      <c r="AH38" s="34">
        <v>17077939764</v>
      </c>
      <c r="AI38" s="34">
        <v>3219404664</v>
      </c>
      <c r="AJ38" s="34">
        <v>6809695861</v>
      </c>
      <c r="AK38" s="34">
        <v>116432624</v>
      </c>
      <c r="AL38" s="236">
        <v>748396813456</v>
      </c>
    </row>
    <row r="39" spans="1:38" s="6" customFormat="1" ht="14.4" x14ac:dyDescent="0.3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34">
        <v>0</v>
      </c>
    </row>
    <row r="40" spans="1:38" s="6" customFormat="1" ht="14.4" x14ac:dyDescent="0.3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2362461941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353404553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34">
        <v>2715866494</v>
      </c>
    </row>
    <row r="41" spans="1:38" s="6" customFormat="1" ht="14.4" x14ac:dyDescent="0.3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10255524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34">
        <v>10255524</v>
      </c>
    </row>
    <row r="42" spans="1:38" s="6" customFormat="1" ht="14.4" x14ac:dyDescent="0.3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338516149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34">
        <v>338516149</v>
      </c>
    </row>
    <row r="43" spans="1:38" s="6" customFormat="1" ht="14.4" x14ac:dyDescent="0.3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34">
        <v>0</v>
      </c>
    </row>
    <row r="44" spans="1:38" s="6" customFormat="1" ht="14.4" x14ac:dyDescent="0.3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10616381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34">
        <v>10616381</v>
      </c>
    </row>
    <row r="45" spans="1:38" s="6" customFormat="1" ht="14.4" x14ac:dyDescent="0.3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34">
        <v>0</v>
      </c>
    </row>
    <row r="46" spans="1:38" s="6" customFormat="1" ht="14.4" x14ac:dyDescent="0.3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34">
        <v>0</v>
      </c>
    </row>
    <row r="47" spans="1:38" s="6" customFormat="1" ht="14.4" x14ac:dyDescent="0.3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34">
        <v>0</v>
      </c>
    </row>
    <row r="48" spans="1:38" s="6" customFormat="1" ht="14.4" x14ac:dyDescent="0.3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34">
        <v>0</v>
      </c>
    </row>
    <row r="49" spans="1:38" s="6" customFormat="1" ht="14.4" x14ac:dyDescent="0.3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34">
        <v>0</v>
      </c>
    </row>
    <row r="50" spans="1:38" s="6" customFormat="1" ht="14.4" x14ac:dyDescent="0.3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19940616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34">
        <v>19940616</v>
      </c>
    </row>
    <row r="51" spans="1:38" s="6" customFormat="1" ht="14.4" x14ac:dyDescent="0.3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34">
        <v>0</v>
      </c>
    </row>
    <row r="52" spans="1:38" s="6" customFormat="1" ht="14.4" x14ac:dyDescent="0.3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1718572530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227339340</v>
      </c>
      <c r="AD52" s="26">
        <v>0</v>
      </c>
      <c r="AE52" s="26">
        <v>0</v>
      </c>
      <c r="AF52" s="26">
        <v>0</v>
      </c>
      <c r="AG52" s="26">
        <v>0</v>
      </c>
      <c r="AH52" s="26">
        <v>369267725</v>
      </c>
      <c r="AI52" s="26">
        <v>0</v>
      </c>
      <c r="AJ52" s="26">
        <v>0</v>
      </c>
      <c r="AK52" s="26">
        <v>0</v>
      </c>
      <c r="AL52" s="234">
        <v>2315179595</v>
      </c>
    </row>
    <row r="53" spans="1:38" s="6" customFormat="1" ht="14.4" x14ac:dyDescent="0.3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4101906376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939200658</v>
      </c>
      <c r="AD53" s="107">
        <v>0</v>
      </c>
      <c r="AE53" s="107">
        <v>0</v>
      </c>
      <c r="AF53" s="107">
        <v>0</v>
      </c>
      <c r="AG53" s="107">
        <v>0</v>
      </c>
      <c r="AH53" s="107">
        <v>369267725</v>
      </c>
      <c r="AI53" s="107">
        <v>0</v>
      </c>
      <c r="AJ53" s="107">
        <v>0</v>
      </c>
      <c r="AK53" s="107">
        <v>0</v>
      </c>
      <c r="AL53" s="235">
        <v>5410374759</v>
      </c>
    </row>
    <row r="54" spans="1:38" s="6" customFormat="1" ht="14.4" x14ac:dyDescent="0.3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39439929138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976645758</v>
      </c>
      <c r="S54" s="26">
        <v>0</v>
      </c>
      <c r="T54" s="26">
        <v>418323644</v>
      </c>
      <c r="U54" s="26">
        <v>0</v>
      </c>
      <c r="V54" s="26">
        <v>0</v>
      </c>
      <c r="W54" s="26">
        <v>0</v>
      </c>
      <c r="X54" s="26">
        <v>0</v>
      </c>
      <c r="Y54" s="26">
        <v>6564266457</v>
      </c>
      <c r="Z54" s="26">
        <v>0</v>
      </c>
      <c r="AA54" s="26">
        <v>537625839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47387169067</v>
      </c>
      <c r="AI54" s="26">
        <v>0</v>
      </c>
      <c r="AJ54" s="26">
        <v>0</v>
      </c>
      <c r="AK54" s="26">
        <v>0</v>
      </c>
      <c r="AL54" s="234">
        <v>95323959903</v>
      </c>
    </row>
    <row r="55" spans="1:38" s="6" customFormat="1" ht="14.4" x14ac:dyDescent="0.3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39439929138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976645758</v>
      </c>
      <c r="S55" s="107">
        <v>0</v>
      </c>
      <c r="T55" s="107">
        <v>418323644</v>
      </c>
      <c r="U55" s="107">
        <v>0</v>
      </c>
      <c r="V55" s="107">
        <v>0</v>
      </c>
      <c r="W55" s="107">
        <v>0</v>
      </c>
      <c r="X55" s="107">
        <v>0</v>
      </c>
      <c r="Y55" s="107">
        <v>6564266457</v>
      </c>
      <c r="Z55" s="107">
        <v>0</v>
      </c>
      <c r="AA55" s="107">
        <v>537625839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47387169067</v>
      </c>
      <c r="AI55" s="107">
        <v>0</v>
      </c>
      <c r="AJ55" s="107">
        <v>0</v>
      </c>
      <c r="AK55" s="107">
        <v>0</v>
      </c>
      <c r="AL55" s="235">
        <v>95323959903</v>
      </c>
    </row>
    <row r="56" spans="1:38" s="6" customFormat="1" ht="14.4" x14ac:dyDescent="0.3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34">
        <v>0</v>
      </c>
    </row>
    <row r="57" spans="1:38" s="6" customFormat="1" ht="14.4" x14ac:dyDescent="0.3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235">
        <v>0</v>
      </c>
    </row>
    <row r="58" spans="1:38" s="6" customFormat="1" ht="14.4" collapsed="1" x14ac:dyDescent="0.3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4101906376</v>
      </c>
      <c r="I58" s="34">
        <v>0</v>
      </c>
      <c r="J58" s="34">
        <v>0</v>
      </c>
      <c r="K58" s="34">
        <v>0</v>
      </c>
      <c r="L58" s="34">
        <v>39439929138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976645758</v>
      </c>
      <c r="S58" s="34">
        <v>0</v>
      </c>
      <c r="T58" s="34">
        <v>418323644</v>
      </c>
      <c r="U58" s="34">
        <v>0</v>
      </c>
      <c r="V58" s="34">
        <v>0</v>
      </c>
      <c r="W58" s="34">
        <v>0</v>
      </c>
      <c r="X58" s="34">
        <v>0</v>
      </c>
      <c r="Y58" s="34">
        <v>6564266457</v>
      </c>
      <c r="Z58" s="34">
        <v>0</v>
      </c>
      <c r="AA58" s="34">
        <v>537625839</v>
      </c>
      <c r="AB58" s="34">
        <v>0</v>
      </c>
      <c r="AC58" s="34">
        <v>939200658</v>
      </c>
      <c r="AD58" s="34">
        <v>0</v>
      </c>
      <c r="AE58" s="34">
        <v>0</v>
      </c>
      <c r="AF58" s="34">
        <v>0</v>
      </c>
      <c r="AG58" s="34">
        <v>0</v>
      </c>
      <c r="AH58" s="34">
        <v>47756436792</v>
      </c>
      <c r="AI58" s="34">
        <v>0</v>
      </c>
      <c r="AJ58" s="34">
        <v>0</v>
      </c>
      <c r="AK58" s="34">
        <v>0</v>
      </c>
      <c r="AL58" s="236">
        <v>100734334662</v>
      </c>
    </row>
    <row r="59" spans="1:38" s="6" customFormat="1" ht="14.4" x14ac:dyDescent="0.3">
      <c r="A59" s="71" t="s">
        <v>813</v>
      </c>
      <c r="B59" s="27" t="s">
        <v>143</v>
      </c>
      <c r="C59" s="26">
        <v>187619352</v>
      </c>
      <c r="D59" s="26">
        <v>154994264</v>
      </c>
      <c r="E59" s="26">
        <v>1250506860</v>
      </c>
      <c r="F59" s="26">
        <v>70710702</v>
      </c>
      <c r="G59" s="26">
        <v>170170806</v>
      </c>
      <c r="H59" s="26">
        <v>1807478425</v>
      </c>
      <c r="I59" s="26">
        <v>178205526</v>
      </c>
      <c r="J59" s="26">
        <v>37871461</v>
      </c>
      <c r="K59" s="26">
        <v>77532146</v>
      </c>
      <c r="L59" s="26">
        <v>53656649</v>
      </c>
      <c r="M59" s="26">
        <v>769103595</v>
      </c>
      <c r="N59" s="26">
        <v>614036487</v>
      </c>
      <c r="O59" s="26">
        <v>700281530</v>
      </c>
      <c r="P59" s="26">
        <v>369120552</v>
      </c>
      <c r="Q59" s="26">
        <v>285085693</v>
      </c>
      <c r="R59" s="26">
        <v>246502352</v>
      </c>
      <c r="S59" s="26">
        <v>19685191</v>
      </c>
      <c r="T59" s="26">
        <v>1022344344</v>
      </c>
      <c r="U59" s="26">
        <v>0</v>
      </c>
      <c r="V59" s="26">
        <v>1863137894</v>
      </c>
      <c r="W59" s="26">
        <v>234689082</v>
      </c>
      <c r="X59" s="26">
        <v>18194119</v>
      </c>
      <c r="Y59" s="26">
        <v>1162731419</v>
      </c>
      <c r="Z59" s="26">
        <v>143150154</v>
      </c>
      <c r="AA59" s="26">
        <v>1602351721</v>
      </c>
      <c r="AB59" s="26">
        <v>303890940</v>
      </c>
      <c r="AC59" s="26">
        <v>10206281999</v>
      </c>
      <c r="AD59" s="26">
        <v>553527659</v>
      </c>
      <c r="AE59" s="26">
        <v>173516581</v>
      </c>
      <c r="AF59" s="26">
        <v>229070983</v>
      </c>
      <c r="AG59" s="26">
        <v>87487104</v>
      </c>
      <c r="AH59" s="26">
        <v>69666413</v>
      </c>
      <c r="AI59" s="26">
        <v>3387</v>
      </c>
      <c r="AJ59" s="26">
        <v>0</v>
      </c>
      <c r="AK59" s="26">
        <v>0</v>
      </c>
      <c r="AL59" s="234">
        <v>24662605390</v>
      </c>
    </row>
    <row r="60" spans="1:38" s="6" customFormat="1" ht="14.4" x14ac:dyDescent="0.3">
      <c r="A60" s="71" t="s">
        <v>814</v>
      </c>
      <c r="B60" s="27" t="s">
        <v>144</v>
      </c>
      <c r="C60" s="26">
        <v>196962516</v>
      </c>
      <c r="D60" s="26">
        <v>11416487</v>
      </c>
      <c r="E60" s="26">
        <v>98142190</v>
      </c>
      <c r="F60" s="26">
        <v>18146436</v>
      </c>
      <c r="G60" s="26">
        <v>89841868</v>
      </c>
      <c r="H60" s="26">
        <v>1265746112</v>
      </c>
      <c r="I60" s="26">
        <v>61946769</v>
      </c>
      <c r="J60" s="26">
        <v>7565057</v>
      </c>
      <c r="K60" s="26">
        <v>40459359</v>
      </c>
      <c r="L60" s="26">
        <v>45159501</v>
      </c>
      <c r="M60" s="26">
        <v>1292953028</v>
      </c>
      <c r="N60" s="26">
        <v>298393527</v>
      </c>
      <c r="O60" s="26">
        <v>178169388</v>
      </c>
      <c r="P60" s="26">
        <v>128195835</v>
      </c>
      <c r="Q60" s="26">
        <v>32449240</v>
      </c>
      <c r="R60" s="26">
        <v>459543677</v>
      </c>
      <c r="S60" s="26">
        <v>20129</v>
      </c>
      <c r="T60" s="26">
        <v>1044964974</v>
      </c>
      <c r="U60" s="26">
        <v>0</v>
      </c>
      <c r="V60" s="26">
        <v>1605313920</v>
      </c>
      <c r="W60" s="26">
        <v>82777947</v>
      </c>
      <c r="X60" s="26">
        <v>1845869</v>
      </c>
      <c r="Y60" s="26">
        <v>308827168</v>
      </c>
      <c r="Z60" s="26">
        <v>30355794</v>
      </c>
      <c r="AA60" s="26">
        <v>460832657</v>
      </c>
      <c r="AB60" s="26">
        <v>393080846</v>
      </c>
      <c r="AC60" s="26">
        <v>2399902282</v>
      </c>
      <c r="AD60" s="26">
        <v>166475122</v>
      </c>
      <c r="AE60" s="26">
        <v>47349529</v>
      </c>
      <c r="AF60" s="26">
        <v>1335608055</v>
      </c>
      <c r="AG60" s="26">
        <v>138181094</v>
      </c>
      <c r="AH60" s="26">
        <v>73751085</v>
      </c>
      <c r="AI60" s="26">
        <v>0</v>
      </c>
      <c r="AJ60" s="26">
        <v>0</v>
      </c>
      <c r="AK60" s="26">
        <v>0</v>
      </c>
      <c r="AL60" s="234">
        <v>12314377461</v>
      </c>
    </row>
    <row r="61" spans="1:38" s="6" customFormat="1" ht="14.4" x14ac:dyDescent="0.3">
      <c r="A61" s="71" t="s">
        <v>815</v>
      </c>
      <c r="B61" s="27" t="s">
        <v>145</v>
      </c>
      <c r="C61" s="26">
        <v>22257913</v>
      </c>
      <c r="D61" s="26">
        <v>1014669024</v>
      </c>
      <c r="E61" s="26">
        <v>76550524</v>
      </c>
      <c r="F61" s="26">
        <v>736652</v>
      </c>
      <c r="G61" s="26">
        <v>37142127</v>
      </c>
      <c r="H61" s="26">
        <v>312151429</v>
      </c>
      <c r="I61" s="26">
        <v>12016523</v>
      </c>
      <c r="J61" s="26">
        <v>33384957</v>
      </c>
      <c r="K61" s="26">
        <v>27900631</v>
      </c>
      <c r="L61" s="26">
        <v>18367156</v>
      </c>
      <c r="M61" s="26">
        <v>265227257</v>
      </c>
      <c r="N61" s="26">
        <v>85774088</v>
      </c>
      <c r="O61" s="26">
        <v>165092158</v>
      </c>
      <c r="P61" s="26">
        <v>11209580</v>
      </c>
      <c r="Q61" s="26">
        <v>54793976</v>
      </c>
      <c r="R61" s="26">
        <v>102020062</v>
      </c>
      <c r="S61" s="26">
        <v>26010495</v>
      </c>
      <c r="T61" s="26">
        <v>51530294</v>
      </c>
      <c r="U61" s="26">
        <v>0</v>
      </c>
      <c r="V61" s="26">
        <v>178272565</v>
      </c>
      <c r="W61" s="26">
        <v>27788945</v>
      </c>
      <c r="X61" s="26">
        <v>7957744</v>
      </c>
      <c r="Y61" s="26">
        <v>456726157</v>
      </c>
      <c r="Z61" s="26">
        <v>5711950</v>
      </c>
      <c r="AA61" s="26">
        <v>345211948</v>
      </c>
      <c r="AB61" s="26">
        <v>32179037</v>
      </c>
      <c r="AC61" s="26">
        <v>911669795</v>
      </c>
      <c r="AD61" s="26">
        <v>3793069699</v>
      </c>
      <c r="AE61" s="26">
        <v>260212870</v>
      </c>
      <c r="AF61" s="26">
        <v>368577834</v>
      </c>
      <c r="AG61" s="26">
        <v>252391744</v>
      </c>
      <c r="AH61" s="26">
        <v>51140538</v>
      </c>
      <c r="AI61" s="26">
        <v>11556</v>
      </c>
      <c r="AJ61" s="26">
        <v>0</v>
      </c>
      <c r="AK61" s="26">
        <v>0</v>
      </c>
      <c r="AL61" s="234">
        <v>9007757228</v>
      </c>
    </row>
    <row r="62" spans="1:38" s="6" customFormat="1" ht="14.4" x14ac:dyDescent="0.3">
      <c r="A62" s="71" t="s">
        <v>816</v>
      </c>
      <c r="B62" s="27" t="s">
        <v>146</v>
      </c>
      <c r="C62" s="26">
        <v>3802976074</v>
      </c>
      <c r="D62" s="26">
        <v>500154917</v>
      </c>
      <c r="E62" s="26">
        <v>1034844925</v>
      </c>
      <c r="F62" s="26">
        <v>454621272</v>
      </c>
      <c r="G62" s="26">
        <v>4713789893</v>
      </c>
      <c r="H62" s="26">
        <v>16966489819</v>
      </c>
      <c r="I62" s="26">
        <v>3352237865</v>
      </c>
      <c r="J62" s="26">
        <v>493643608</v>
      </c>
      <c r="K62" s="26">
        <v>3817414882</v>
      </c>
      <c r="L62" s="26">
        <v>111127774</v>
      </c>
      <c r="M62" s="26">
        <v>6864390289</v>
      </c>
      <c r="N62" s="26">
        <v>5382175137</v>
      </c>
      <c r="O62" s="26">
        <v>3447748947</v>
      </c>
      <c r="P62" s="26">
        <v>3518826590</v>
      </c>
      <c r="Q62" s="26">
        <v>783289403</v>
      </c>
      <c r="R62" s="26">
        <v>2419747642</v>
      </c>
      <c r="S62" s="26">
        <v>383924610</v>
      </c>
      <c r="T62" s="26">
        <v>9072713269</v>
      </c>
      <c r="U62" s="26">
        <v>0</v>
      </c>
      <c r="V62" s="26">
        <v>11569785398</v>
      </c>
      <c r="W62" s="26">
        <v>2627697579</v>
      </c>
      <c r="X62" s="26">
        <v>821555453</v>
      </c>
      <c r="Y62" s="26">
        <v>3384373623</v>
      </c>
      <c r="Z62" s="26">
        <v>459784923</v>
      </c>
      <c r="AA62" s="26">
        <v>20996863416</v>
      </c>
      <c r="AB62" s="26">
        <v>1404289169</v>
      </c>
      <c r="AC62" s="26">
        <v>27767248328</v>
      </c>
      <c r="AD62" s="26">
        <v>9671206629</v>
      </c>
      <c r="AE62" s="26">
        <v>2301537162</v>
      </c>
      <c r="AF62" s="26">
        <v>8166383801</v>
      </c>
      <c r="AG62" s="26">
        <v>4146329359</v>
      </c>
      <c r="AH62" s="26">
        <v>2744421435</v>
      </c>
      <c r="AI62" s="26">
        <v>20588930</v>
      </c>
      <c r="AJ62" s="26">
        <v>0</v>
      </c>
      <c r="AK62" s="26">
        <v>0</v>
      </c>
      <c r="AL62" s="234">
        <v>163202182121</v>
      </c>
    </row>
    <row r="63" spans="1:38" s="6" customFormat="1" ht="14.4" x14ac:dyDescent="0.3">
      <c r="A63" s="71" t="s">
        <v>817</v>
      </c>
      <c r="B63" s="27" t="s">
        <v>147</v>
      </c>
      <c r="C63" s="26">
        <v>15582678</v>
      </c>
      <c r="D63" s="26">
        <v>0</v>
      </c>
      <c r="E63" s="26">
        <v>0</v>
      </c>
      <c r="F63" s="26">
        <v>15336773</v>
      </c>
      <c r="G63" s="26">
        <v>160411425</v>
      </c>
      <c r="H63" s="26">
        <v>15336773</v>
      </c>
      <c r="I63" s="26">
        <v>15336773</v>
      </c>
      <c r="J63" s="26">
        <v>15336773</v>
      </c>
      <c r="K63" s="26">
        <v>15336773</v>
      </c>
      <c r="L63" s="26">
        <v>13901770</v>
      </c>
      <c r="M63" s="26">
        <v>13901770</v>
      </c>
      <c r="N63" s="26">
        <v>0</v>
      </c>
      <c r="O63" s="26">
        <v>0</v>
      </c>
      <c r="P63" s="26">
        <v>15336773</v>
      </c>
      <c r="Q63" s="26">
        <v>0</v>
      </c>
      <c r="R63" s="26">
        <v>15336893</v>
      </c>
      <c r="S63" s="26">
        <v>15336773</v>
      </c>
      <c r="T63" s="26">
        <v>0</v>
      </c>
      <c r="U63" s="26">
        <v>0</v>
      </c>
      <c r="V63" s="26">
        <v>0</v>
      </c>
      <c r="W63" s="26">
        <v>18931426</v>
      </c>
      <c r="X63" s="26">
        <v>128220437</v>
      </c>
      <c r="Y63" s="26">
        <v>15336773</v>
      </c>
      <c r="Z63" s="26">
        <v>15336773</v>
      </c>
      <c r="AA63" s="26">
        <v>15336773</v>
      </c>
      <c r="AB63" s="26">
        <v>0</v>
      </c>
      <c r="AC63" s="26">
        <v>0</v>
      </c>
      <c r="AD63" s="26">
        <v>0</v>
      </c>
      <c r="AE63" s="26">
        <v>15336773</v>
      </c>
      <c r="AF63" s="26">
        <v>0</v>
      </c>
      <c r="AG63" s="26">
        <v>0</v>
      </c>
      <c r="AH63" s="26">
        <v>15336773</v>
      </c>
      <c r="AI63" s="26">
        <v>0</v>
      </c>
      <c r="AJ63" s="26">
        <v>0</v>
      </c>
      <c r="AK63" s="26">
        <v>0</v>
      </c>
      <c r="AL63" s="234">
        <v>550327675</v>
      </c>
    </row>
    <row r="64" spans="1:38" s="6" customFormat="1" ht="14.4" x14ac:dyDescent="0.3">
      <c r="A64" s="71" t="s">
        <v>818</v>
      </c>
      <c r="B64" s="27" t="s">
        <v>148</v>
      </c>
      <c r="C64" s="26">
        <v>9746589</v>
      </c>
      <c r="D64" s="26">
        <v>20403633</v>
      </c>
      <c r="E64" s="26">
        <v>138051583</v>
      </c>
      <c r="F64" s="26">
        <v>8893831</v>
      </c>
      <c r="G64" s="26">
        <v>93499802</v>
      </c>
      <c r="H64" s="26">
        <v>297081897</v>
      </c>
      <c r="I64" s="26">
        <v>99612915</v>
      </c>
      <c r="J64" s="26">
        <v>334776</v>
      </c>
      <c r="K64" s="26">
        <v>23390571</v>
      </c>
      <c r="L64" s="26">
        <v>15855467</v>
      </c>
      <c r="M64" s="26">
        <v>107870125</v>
      </c>
      <c r="N64" s="26">
        <v>99192209</v>
      </c>
      <c r="O64" s="26">
        <v>119679432</v>
      </c>
      <c r="P64" s="26">
        <v>95174427</v>
      </c>
      <c r="Q64" s="26">
        <v>88662668</v>
      </c>
      <c r="R64" s="26">
        <v>47197779</v>
      </c>
      <c r="S64" s="26">
        <v>7949288</v>
      </c>
      <c r="T64" s="26">
        <v>43454115</v>
      </c>
      <c r="U64" s="26">
        <v>0</v>
      </c>
      <c r="V64" s="26">
        <v>305788522</v>
      </c>
      <c r="W64" s="26">
        <v>62257089</v>
      </c>
      <c r="X64" s="26">
        <v>3201456</v>
      </c>
      <c r="Y64" s="26">
        <v>111692348</v>
      </c>
      <c r="Z64" s="26">
        <v>33426531</v>
      </c>
      <c r="AA64" s="26">
        <v>338207323</v>
      </c>
      <c r="AB64" s="26">
        <v>17961975</v>
      </c>
      <c r="AC64" s="26">
        <v>515180176</v>
      </c>
      <c r="AD64" s="26">
        <v>157950133</v>
      </c>
      <c r="AE64" s="26">
        <v>166141462</v>
      </c>
      <c r="AF64" s="26">
        <v>83541268</v>
      </c>
      <c r="AG64" s="26">
        <v>35042546</v>
      </c>
      <c r="AH64" s="26">
        <v>24665247</v>
      </c>
      <c r="AI64" s="26">
        <v>0</v>
      </c>
      <c r="AJ64" s="26">
        <v>0</v>
      </c>
      <c r="AK64" s="26">
        <v>0</v>
      </c>
      <c r="AL64" s="234">
        <v>3171107183</v>
      </c>
    </row>
    <row r="65" spans="1:38" s="6" customFormat="1" ht="14.4" x14ac:dyDescent="0.3">
      <c r="A65" s="71" t="s">
        <v>819</v>
      </c>
      <c r="B65" s="27" t="s">
        <v>149</v>
      </c>
      <c r="C65" s="26">
        <v>1052477</v>
      </c>
      <c r="D65" s="26">
        <v>2786251</v>
      </c>
      <c r="E65" s="26">
        <v>0</v>
      </c>
      <c r="F65" s="26">
        <v>1682829</v>
      </c>
      <c r="G65" s="26">
        <v>3468778</v>
      </c>
      <c r="H65" s="26">
        <v>32800788</v>
      </c>
      <c r="I65" s="26">
        <v>5913534</v>
      </c>
      <c r="J65" s="26">
        <v>83099</v>
      </c>
      <c r="K65" s="26">
        <v>2231438</v>
      </c>
      <c r="L65" s="26">
        <v>1698838</v>
      </c>
      <c r="M65" s="26">
        <v>6786689</v>
      </c>
      <c r="N65" s="26">
        <v>5711205</v>
      </c>
      <c r="O65" s="26">
        <v>1692411</v>
      </c>
      <c r="P65" s="26">
        <v>6140533</v>
      </c>
      <c r="Q65" s="26">
        <v>4710198</v>
      </c>
      <c r="R65" s="26">
        <v>3984285</v>
      </c>
      <c r="S65" s="26">
        <v>127621</v>
      </c>
      <c r="T65" s="26">
        <v>7258492</v>
      </c>
      <c r="U65" s="26">
        <v>0</v>
      </c>
      <c r="V65" s="26">
        <v>22866735</v>
      </c>
      <c r="W65" s="26">
        <v>1378891</v>
      </c>
      <c r="X65" s="26">
        <v>492652</v>
      </c>
      <c r="Y65" s="26">
        <v>8541532</v>
      </c>
      <c r="Z65" s="26">
        <v>4672953</v>
      </c>
      <c r="AA65" s="26">
        <v>31301763</v>
      </c>
      <c r="AB65" s="26">
        <v>2321176</v>
      </c>
      <c r="AC65" s="26">
        <v>38720123</v>
      </c>
      <c r="AD65" s="26">
        <v>6471967</v>
      </c>
      <c r="AE65" s="26">
        <v>14437412</v>
      </c>
      <c r="AF65" s="26">
        <v>0</v>
      </c>
      <c r="AG65" s="26">
        <v>3751730</v>
      </c>
      <c r="AH65" s="26">
        <v>3802228</v>
      </c>
      <c r="AI65" s="26">
        <v>0</v>
      </c>
      <c r="AJ65" s="26">
        <v>0</v>
      </c>
      <c r="AK65" s="26">
        <v>0</v>
      </c>
      <c r="AL65" s="234">
        <v>226888628</v>
      </c>
    </row>
    <row r="66" spans="1:38" s="6" customFormat="1" ht="14.4" x14ac:dyDescent="0.3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211369062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227892105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1743998257</v>
      </c>
      <c r="AD66" s="26">
        <v>2699187283</v>
      </c>
      <c r="AE66" s="26">
        <v>0</v>
      </c>
      <c r="AF66" s="26">
        <v>2058653100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34">
        <v>6941099807</v>
      </c>
    </row>
    <row r="67" spans="1:38" s="6" customFormat="1" ht="14.4" x14ac:dyDescent="0.3">
      <c r="A67" s="71" t="s">
        <v>821</v>
      </c>
      <c r="B67" s="27" t="s">
        <v>151</v>
      </c>
      <c r="C67" s="26">
        <v>37267745</v>
      </c>
      <c r="D67" s="26">
        <v>2200019</v>
      </c>
      <c r="E67" s="26">
        <v>232372873</v>
      </c>
      <c r="F67" s="26">
        <v>1864282</v>
      </c>
      <c r="G67" s="26">
        <v>149724484</v>
      </c>
      <c r="H67" s="26">
        <v>665618020</v>
      </c>
      <c r="I67" s="26">
        <v>25000886</v>
      </c>
      <c r="J67" s="26">
        <v>24520835</v>
      </c>
      <c r="K67" s="26">
        <v>112029818</v>
      </c>
      <c r="L67" s="26">
        <v>88074859</v>
      </c>
      <c r="M67" s="26">
        <v>1064505308</v>
      </c>
      <c r="N67" s="26">
        <v>1541627740</v>
      </c>
      <c r="O67" s="26">
        <v>554887454</v>
      </c>
      <c r="P67" s="26">
        <v>23694435</v>
      </c>
      <c r="Q67" s="26">
        <v>5004149</v>
      </c>
      <c r="R67" s="26">
        <v>202241824</v>
      </c>
      <c r="S67" s="26">
        <v>0</v>
      </c>
      <c r="T67" s="26">
        <v>775140866</v>
      </c>
      <c r="U67" s="26">
        <v>0</v>
      </c>
      <c r="V67" s="26">
        <v>774341319</v>
      </c>
      <c r="W67" s="26">
        <v>161109950</v>
      </c>
      <c r="X67" s="26">
        <v>418335</v>
      </c>
      <c r="Y67" s="26">
        <v>724817152</v>
      </c>
      <c r="Z67" s="26">
        <v>3373063933</v>
      </c>
      <c r="AA67" s="26">
        <v>15755484679</v>
      </c>
      <c r="AB67" s="26">
        <v>441166570</v>
      </c>
      <c r="AC67" s="26">
        <v>1529101227</v>
      </c>
      <c r="AD67" s="26">
        <v>549836741</v>
      </c>
      <c r="AE67" s="26">
        <v>127000232</v>
      </c>
      <c r="AF67" s="26">
        <v>1299915255</v>
      </c>
      <c r="AG67" s="26">
        <v>296237936</v>
      </c>
      <c r="AH67" s="26">
        <v>118789083</v>
      </c>
      <c r="AI67" s="26">
        <v>211226</v>
      </c>
      <c r="AJ67" s="26">
        <v>0</v>
      </c>
      <c r="AK67" s="26">
        <v>0</v>
      </c>
      <c r="AL67" s="234">
        <v>30657269235</v>
      </c>
    </row>
    <row r="68" spans="1:38" s="6" customFormat="1" ht="14.4" x14ac:dyDescent="0.3">
      <c r="A68" s="71" t="s">
        <v>822</v>
      </c>
      <c r="B68" s="27" t="s">
        <v>152</v>
      </c>
      <c r="C68" s="26">
        <v>392449640</v>
      </c>
      <c r="D68" s="26">
        <v>35191157</v>
      </c>
      <c r="E68" s="26">
        <v>137044509</v>
      </c>
      <c r="F68" s="26">
        <v>26782050</v>
      </c>
      <c r="G68" s="26">
        <v>37983123</v>
      </c>
      <c r="H68" s="26">
        <v>341843659</v>
      </c>
      <c r="I68" s="26">
        <v>71590694</v>
      </c>
      <c r="J68" s="26">
        <v>26575221</v>
      </c>
      <c r="K68" s="26">
        <v>33505541</v>
      </c>
      <c r="L68" s="26">
        <v>55450976</v>
      </c>
      <c r="M68" s="26">
        <v>140809773</v>
      </c>
      <c r="N68" s="26">
        <v>176196823</v>
      </c>
      <c r="O68" s="26">
        <v>111025439</v>
      </c>
      <c r="P68" s="26">
        <v>48538365</v>
      </c>
      <c r="Q68" s="26">
        <v>62193875</v>
      </c>
      <c r="R68" s="26">
        <v>74715800</v>
      </c>
      <c r="S68" s="26">
        <v>34538725</v>
      </c>
      <c r="T68" s="26">
        <v>125969765</v>
      </c>
      <c r="U68" s="26">
        <v>0</v>
      </c>
      <c r="V68" s="26">
        <v>503652307</v>
      </c>
      <c r="W68" s="26">
        <v>37725642</v>
      </c>
      <c r="X68" s="26">
        <v>30840796</v>
      </c>
      <c r="Y68" s="26">
        <v>45468546</v>
      </c>
      <c r="Z68" s="26">
        <v>36325422</v>
      </c>
      <c r="AA68" s="26">
        <v>205046457</v>
      </c>
      <c r="AB68" s="26">
        <v>30872504</v>
      </c>
      <c r="AC68" s="26">
        <v>710617958</v>
      </c>
      <c r="AD68" s="26">
        <v>60364768</v>
      </c>
      <c r="AE68" s="26">
        <v>54233790</v>
      </c>
      <c r="AF68" s="26">
        <v>1244463647</v>
      </c>
      <c r="AG68" s="26">
        <v>175263909</v>
      </c>
      <c r="AH68" s="26">
        <v>42063967</v>
      </c>
      <c r="AI68" s="26">
        <v>25807203</v>
      </c>
      <c r="AJ68" s="26">
        <v>25826105</v>
      </c>
      <c r="AK68" s="26">
        <v>0</v>
      </c>
      <c r="AL68" s="234">
        <v>5160978156</v>
      </c>
    </row>
    <row r="69" spans="1:38" s="6" customFormat="1" ht="14.4" x14ac:dyDescent="0.3">
      <c r="A69" s="71" t="s">
        <v>823</v>
      </c>
      <c r="B69" s="27" t="s">
        <v>153</v>
      </c>
      <c r="C69" s="26">
        <v>15905413</v>
      </c>
      <c r="D69" s="26">
        <v>404431</v>
      </c>
      <c r="E69" s="26">
        <v>0</v>
      </c>
      <c r="F69" s="26">
        <v>0</v>
      </c>
      <c r="G69" s="26">
        <v>3212700</v>
      </c>
      <c r="H69" s="26">
        <v>199960047</v>
      </c>
      <c r="I69" s="26">
        <v>41088619</v>
      </c>
      <c r="J69" s="26">
        <v>945213</v>
      </c>
      <c r="K69" s="26">
        <v>0</v>
      </c>
      <c r="L69" s="26">
        <v>0</v>
      </c>
      <c r="M69" s="26">
        <v>69465057</v>
      </c>
      <c r="N69" s="26">
        <v>48616446</v>
      </c>
      <c r="O69" s="26">
        <v>58239291</v>
      </c>
      <c r="P69" s="26">
        <v>7183565</v>
      </c>
      <c r="Q69" s="26">
        <v>1356267</v>
      </c>
      <c r="R69" s="26">
        <v>4040568</v>
      </c>
      <c r="S69" s="26">
        <v>0</v>
      </c>
      <c r="T69" s="26">
        <v>3587294</v>
      </c>
      <c r="U69" s="26">
        <v>0</v>
      </c>
      <c r="V69" s="26">
        <v>18836705</v>
      </c>
      <c r="W69" s="26">
        <v>678922</v>
      </c>
      <c r="X69" s="26">
        <v>329886</v>
      </c>
      <c r="Y69" s="26">
        <v>4836628</v>
      </c>
      <c r="Z69" s="26">
        <v>118662</v>
      </c>
      <c r="AA69" s="26">
        <v>47005141</v>
      </c>
      <c r="AB69" s="26">
        <v>0</v>
      </c>
      <c r="AC69" s="26">
        <v>322300968</v>
      </c>
      <c r="AD69" s="26">
        <v>618048</v>
      </c>
      <c r="AE69" s="26">
        <v>25324889</v>
      </c>
      <c r="AF69" s="26">
        <v>201512322</v>
      </c>
      <c r="AG69" s="26">
        <v>33762215</v>
      </c>
      <c r="AH69" s="26">
        <v>4641155</v>
      </c>
      <c r="AI69" s="26">
        <v>0</v>
      </c>
      <c r="AJ69" s="26">
        <v>0</v>
      </c>
      <c r="AK69" s="26">
        <v>0</v>
      </c>
      <c r="AL69" s="234">
        <v>1113970452</v>
      </c>
    </row>
    <row r="70" spans="1:38" s="6" customFormat="1" ht="14.4" x14ac:dyDescent="0.3">
      <c r="A70" s="71" t="s">
        <v>824</v>
      </c>
      <c r="B70" s="27" t="s">
        <v>154</v>
      </c>
      <c r="C70" s="26">
        <v>66271119</v>
      </c>
      <c r="D70" s="26">
        <v>5331182</v>
      </c>
      <c r="E70" s="26">
        <v>76269127</v>
      </c>
      <c r="F70" s="26">
        <v>1463388</v>
      </c>
      <c r="G70" s="26">
        <v>4403037</v>
      </c>
      <c r="H70" s="26">
        <v>691153519</v>
      </c>
      <c r="I70" s="26">
        <v>11837119</v>
      </c>
      <c r="J70" s="26">
        <v>0</v>
      </c>
      <c r="K70" s="26">
        <v>7098106</v>
      </c>
      <c r="L70" s="26">
        <v>78293155</v>
      </c>
      <c r="M70" s="26">
        <v>838802646</v>
      </c>
      <c r="N70" s="26">
        <v>152970557</v>
      </c>
      <c r="O70" s="26">
        <v>588690464</v>
      </c>
      <c r="P70" s="26">
        <v>20995254</v>
      </c>
      <c r="Q70" s="26">
        <v>31503946</v>
      </c>
      <c r="R70" s="26">
        <v>856899243</v>
      </c>
      <c r="S70" s="26">
        <v>9073680</v>
      </c>
      <c r="T70" s="26">
        <v>273666112</v>
      </c>
      <c r="U70" s="26">
        <v>0</v>
      </c>
      <c r="V70" s="26">
        <v>772893537</v>
      </c>
      <c r="W70" s="26">
        <v>6109517</v>
      </c>
      <c r="X70" s="26">
        <v>2428524</v>
      </c>
      <c r="Y70" s="26">
        <v>87157236</v>
      </c>
      <c r="Z70" s="26">
        <v>3767394</v>
      </c>
      <c r="AA70" s="26">
        <v>415027780</v>
      </c>
      <c r="AB70" s="26">
        <v>613016970</v>
      </c>
      <c r="AC70" s="26">
        <v>281090680</v>
      </c>
      <c r="AD70" s="26">
        <v>60832388</v>
      </c>
      <c r="AE70" s="26">
        <v>99019695</v>
      </c>
      <c r="AF70" s="26">
        <v>246952243</v>
      </c>
      <c r="AG70" s="26">
        <v>311088977</v>
      </c>
      <c r="AH70" s="26">
        <v>14572953</v>
      </c>
      <c r="AI70" s="26">
        <v>68801</v>
      </c>
      <c r="AJ70" s="26">
        <v>0</v>
      </c>
      <c r="AK70" s="26">
        <v>0</v>
      </c>
      <c r="AL70" s="234">
        <v>6628748349</v>
      </c>
    </row>
    <row r="71" spans="1:38" s="6" customFormat="1" ht="14.4" x14ac:dyDescent="0.3">
      <c r="A71" s="71" t="s">
        <v>825</v>
      </c>
      <c r="B71" s="27" t="s">
        <v>155</v>
      </c>
      <c r="C71" s="26">
        <v>102167869</v>
      </c>
      <c r="D71" s="26">
        <v>0</v>
      </c>
      <c r="E71" s="26">
        <v>231641941</v>
      </c>
      <c r="F71" s="26">
        <v>51589731</v>
      </c>
      <c r="G71" s="26">
        <v>25085096</v>
      </c>
      <c r="H71" s="26">
        <v>3125711577</v>
      </c>
      <c r="I71" s="26">
        <v>26062325</v>
      </c>
      <c r="J71" s="26">
        <v>3860825</v>
      </c>
      <c r="K71" s="26">
        <v>22374411</v>
      </c>
      <c r="L71" s="26">
        <v>238307831</v>
      </c>
      <c r="M71" s="26">
        <v>809909409</v>
      </c>
      <c r="N71" s="26">
        <v>1002988476</v>
      </c>
      <c r="O71" s="26">
        <v>202941630</v>
      </c>
      <c r="P71" s="26">
        <v>39361650</v>
      </c>
      <c r="Q71" s="26">
        <v>312234222</v>
      </c>
      <c r="R71" s="26">
        <v>181153505</v>
      </c>
      <c r="S71" s="26">
        <v>52463771</v>
      </c>
      <c r="T71" s="26">
        <v>41555767</v>
      </c>
      <c r="U71" s="26">
        <v>0</v>
      </c>
      <c r="V71" s="26">
        <v>406968412</v>
      </c>
      <c r="W71" s="26">
        <v>7926433</v>
      </c>
      <c r="X71" s="26">
        <v>104405554</v>
      </c>
      <c r="Y71" s="26">
        <v>232967068</v>
      </c>
      <c r="Z71" s="26">
        <v>21321998</v>
      </c>
      <c r="AA71" s="26">
        <v>261113833</v>
      </c>
      <c r="AB71" s="26">
        <v>33113245</v>
      </c>
      <c r="AC71" s="26">
        <v>56850437</v>
      </c>
      <c r="AD71" s="26">
        <v>99405267</v>
      </c>
      <c r="AE71" s="26">
        <v>34630292</v>
      </c>
      <c r="AF71" s="26">
        <v>265742604</v>
      </c>
      <c r="AG71" s="26">
        <v>1547345945</v>
      </c>
      <c r="AH71" s="26">
        <v>2662534</v>
      </c>
      <c r="AI71" s="26">
        <v>2572408</v>
      </c>
      <c r="AJ71" s="26">
        <v>0</v>
      </c>
      <c r="AK71" s="26">
        <v>0</v>
      </c>
      <c r="AL71" s="234">
        <v>9546436066</v>
      </c>
    </row>
    <row r="72" spans="1:38" s="6" customFormat="1" ht="14.4" x14ac:dyDescent="0.3">
      <c r="A72" s="71" t="s">
        <v>826</v>
      </c>
      <c r="B72" s="27" t="s">
        <v>70</v>
      </c>
      <c r="C72" s="26">
        <v>31289</v>
      </c>
      <c r="D72" s="26">
        <v>356415527</v>
      </c>
      <c r="E72" s="26">
        <v>10084933</v>
      </c>
      <c r="F72" s="26">
        <v>120826</v>
      </c>
      <c r="G72" s="26">
        <v>32910165</v>
      </c>
      <c r="H72" s="26">
        <v>5571560211</v>
      </c>
      <c r="I72" s="26">
        <v>1500002</v>
      </c>
      <c r="J72" s="26">
        <v>0</v>
      </c>
      <c r="K72" s="26">
        <v>46455863</v>
      </c>
      <c r="L72" s="26">
        <v>7958261451</v>
      </c>
      <c r="M72" s="26">
        <v>61447276</v>
      </c>
      <c r="N72" s="26">
        <v>57838502</v>
      </c>
      <c r="O72" s="26">
        <v>13696484770</v>
      </c>
      <c r="P72" s="26">
        <v>3680718</v>
      </c>
      <c r="Q72" s="26">
        <v>227077</v>
      </c>
      <c r="R72" s="26">
        <v>98350106</v>
      </c>
      <c r="S72" s="26">
        <v>0</v>
      </c>
      <c r="T72" s="26">
        <v>7037151054</v>
      </c>
      <c r="U72" s="26">
        <v>0</v>
      </c>
      <c r="V72" s="26">
        <v>401264852</v>
      </c>
      <c r="W72" s="26">
        <v>168180536</v>
      </c>
      <c r="X72" s="26">
        <v>5285682</v>
      </c>
      <c r="Y72" s="26">
        <v>8954197399</v>
      </c>
      <c r="Z72" s="26">
        <v>323224433</v>
      </c>
      <c r="AA72" s="26">
        <v>3077562547</v>
      </c>
      <c r="AB72" s="26">
        <v>218158444</v>
      </c>
      <c r="AC72" s="26">
        <v>2105704180</v>
      </c>
      <c r="AD72" s="26">
        <v>2305069607</v>
      </c>
      <c r="AE72" s="26">
        <v>1963496043</v>
      </c>
      <c r="AF72" s="26">
        <v>332166468</v>
      </c>
      <c r="AG72" s="26">
        <v>254923167</v>
      </c>
      <c r="AH72" s="26">
        <v>868965379</v>
      </c>
      <c r="AI72" s="26">
        <v>0</v>
      </c>
      <c r="AJ72" s="26">
        <v>0</v>
      </c>
      <c r="AK72" s="26">
        <v>0</v>
      </c>
      <c r="AL72" s="234">
        <v>55910718507</v>
      </c>
    </row>
    <row r="73" spans="1:38" s="6" customFormat="1" ht="14.4" x14ac:dyDescent="0.3">
      <c r="A73" s="105" t="s">
        <v>827</v>
      </c>
      <c r="B73" s="106" t="s">
        <v>204</v>
      </c>
      <c r="C73" s="107">
        <v>4850290674</v>
      </c>
      <c r="D73" s="107">
        <v>2103966892</v>
      </c>
      <c r="E73" s="107">
        <v>3285509465</v>
      </c>
      <c r="F73" s="107">
        <v>651948772</v>
      </c>
      <c r="G73" s="107">
        <v>5521643304</v>
      </c>
      <c r="H73" s="107">
        <v>31292932276</v>
      </c>
      <c r="I73" s="107">
        <v>3902349550</v>
      </c>
      <c r="J73" s="107">
        <v>644121825</v>
      </c>
      <c r="K73" s="107">
        <v>4225729539</v>
      </c>
      <c r="L73" s="107">
        <v>8678155427</v>
      </c>
      <c r="M73" s="107">
        <v>12516541284</v>
      </c>
      <c r="N73" s="107">
        <v>9465521197</v>
      </c>
      <c r="O73" s="107">
        <v>19824932914</v>
      </c>
      <c r="P73" s="107">
        <v>4287458277</v>
      </c>
      <c r="Q73" s="107">
        <v>1661510714</v>
      </c>
      <c r="R73" s="107">
        <v>4711733736</v>
      </c>
      <c r="S73" s="107">
        <v>549130283</v>
      </c>
      <c r="T73" s="107">
        <v>19727228451</v>
      </c>
      <c r="U73" s="107">
        <v>0</v>
      </c>
      <c r="V73" s="107">
        <v>18423122166</v>
      </c>
      <c r="W73" s="107">
        <v>3437251959</v>
      </c>
      <c r="X73" s="107">
        <v>1125176507</v>
      </c>
      <c r="Y73" s="107">
        <v>15497673049</v>
      </c>
      <c r="Z73" s="107">
        <v>4450260920</v>
      </c>
      <c r="AA73" s="107">
        <v>43551346038</v>
      </c>
      <c r="AB73" s="107">
        <v>3490050876</v>
      </c>
      <c r="AC73" s="107">
        <v>48588666410</v>
      </c>
      <c r="AD73" s="107">
        <v>20124015311</v>
      </c>
      <c r="AE73" s="107">
        <v>5282236730</v>
      </c>
      <c r="AF73" s="107">
        <v>15832587580</v>
      </c>
      <c r="AG73" s="107">
        <v>7281805726</v>
      </c>
      <c r="AH73" s="107">
        <v>4034478790</v>
      </c>
      <c r="AI73" s="107">
        <v>49263511</v>
      </c>
      <c r="AJ73" s="107">
        <v>25826105</v>
      </c>
      <c r="AK73" s="107">
        <v>0</v>
      </c>
      <c r="AL73" s="235">
        <v>329094466258</v>
      </c>
    </row>
    <row r="74" spans="1:38" s="6" customFormat="1" ht="14.4" x14ac:dyDescent="0.3">
      <c r="A74" s="71" t="s">
        <v>828</v>
      </c>
      <c r="B74" s="27" t="s">
        <v>143</v>
      </c>
      <c r="C74" s="26">
        <v>0</v>
      </c>
      <c r="D74" s="26">
        <v>0</v>
      </c>
      <c r="E74" s="26">
        <v>20111364</v>
      </c>
      <c r="F74" s="26">
        <v>0</v>
      </c>
      <c r="G74" s="26">
        <v>0</v>
      </c>
      <c r="H74" s="26">
        <v>1486001302</v>
      </c>
      <c r="I74" s="26">
        <v>8398182</v>
      </c>
      <c r="J74" s="26">
        <v>1000000</v>
      </c>
      <c r="K74" s="26">
        <v>1850000</v>
      </c>
      <c r="L74" s="26">
        <v>8447727</v>
      </c>
      <c r="M74" s="26">
        <v>32400939</v>
      </c>
      <c r="N74" s="26">
        <v>8897455</v>
      </c>
      <c r="O74" s="26">
        <v>62043421</v>
      </c>
      <c r="P74" s="26">
        <v>0</v>
      </c>
      <c r="Q74" s="26">
        <v>250000</v>
      </c>
      <c r="R74" s="26">
        <v>13500000</v>
      </c>
      <c r="S74" s="26">
        <v>0</v>
      </c>
      <c r="T74" s="26">
        <v>0</v>
      </c>
      <c r="U74" s="26">
        <v>0</v>
      </c>
      <c r="V74" s="26">
        <v>0</v>
      </c>
      <c r="W74" s="26">
        <v>1500000</v>
      </c>
      <c r="X74" s="26">
        <v>0</v>
      </c>
      <c r="Y74" s="26">
        <v>1234000</v>
      </c>
      <c r="Z74" s="26">
        <v>0</v>
      </c>
      <c r="AA74" s="26">
        <v>236142641</v>
      </c>
      <c r="AB74" s="26">
        <v>0</v>
      </c>
      <c r="AC74" s="26">
        <v>0</v>
      </c>
      <c r="AD74" s="26">
        <v>1177984</v>
      </c>
      <c r="AE74" s="26">
        <v>56358023</v>
      </c>
      <c r="AF74" s="26">
        <v>1175000</v>
      </c>
      <c r="AG74" s="26">
        <v>48304550</v>
      </c>
      <c r="AH74" s="26">
        <v>1959091</v>
      </c>
      <c r="AI74" s="26">
        <v>0</v>
      </c>
      <c r="AJ74" s="26">
        <v>0</v>
      </c>
      <c r="AK74" s="26">
        <v>0</v>
      </c>
      <c r="AL74" s="234">
        <v>1990751679</v>
      </c>
    </row>
    <row r="75" spans="1:38" s="6" customFormat="1" ht="14.4" x14ac:dyDescent="0.3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391504849</v>
      </c>
      <c r="I75" s="26">
        <v>0</v>
      </c>
      <c r="J75" s="26">
        <v>0</v>
      </c>
      <c r="K75" s="26">
        <v>0</v>
      </c>
      <c r="L75" s="26">
        <v>0</v>
      </c>
      <c r="M75" s="26">
        <v>880000</v>
      </c>
      <c r="N75" s="26">
        <v>0</v>
      </c>
      <c r="O75" s="26">
        <v>12681821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148245366</v>
      </c>
      <c r="AB75" s="26">
        <v>0</v>
      </c>
      <c r="AC75" s="26">
        <v>0</v>
      </c>
      <c r="AD75" s="26">
        <v>103780269</v>
      </c>
      <c r="AE75" s="26">
        <v>450000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6">
        <v>0</v>
      </c>
      <c r="AL75" s="234">
        <v>657542305</v>
      </c>
    </row>
    <row r="76" spans="1:38" s="6" customFormat="1" ht="14.4" x14ac:dyDescent="0.3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99000000</v>
      </c>
      <c r="I76" s="26">
        <v>454546</v>
      </c>
      <c r="J76" s="26">
        <v>0</v>
      </c>
      <c r="K76" s="26">
        <v>0</v>
      </c>
      <c r="L76" s="26">
        <v>0</v>
      </c>
      <c r="M76" s="26">
        <v>300000</v>
      </c>
      <c r="N76" s="26">
        <v>0</v>
      </c>
      <c r="O76" s="26">
        <v>0</v>
      </c>
      <c r="P76" s="26">
        <v>0</v>
      </c>
      <c r="Q76" s="26">
        <v>0</v>
      </c>
      <c r="R76" s="26">
        <v>3200000</v>
      </c>
      <c r="S76" s="26">
        <v>0</v>
      </c>
      <c r="T76" s="26">
        <v>0</v>
      </c>
      <c r="U76" s="26">
        <v>0</v>
      </c>
      <c r="V76" s="26">
        <v>0</v>
      </c>
      <c r="W76" s="26">
        <v>167763</v>
      </c>
      <c r="X76" s="26">
        <v>0</v>
      </c>
      <c r="Y76" s="26">
        <v>0</v>
      </c>
      <c r="Z76" s="26">
        <v>0</v>
      </c>
      <c r="AA76" s="26">
        <v>79469718</v>
      </c>
      <c r="AB76" s="26">
        <v>51300</v>
      </c>
      <c r="AC76" s="26">
        <v>0</v>
      </c>
      <c r="AD76" s="26">
        <v>1468550881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34">
        <v>1651194208</v>
      </c>
    </row>
    <row r="77" spans="1:38" s="6" customFormat="1" ht="14.4" x14ac:dyDescent="0.3">
      <c r="A77" s="71" t="s">
        <v>831</v>
      </c>
      <c r="B77" s="27" t="s">
        <v>146</v>
      </c>
      <c r="C77" s="26">
        <v>0</v>
      </c>
      <c r="D77" s="26">
        <v>0</v>
      </c>
      <c r="E77" s="26">
        <v>429648964</v>
      </c>
      <c r="F77" s="26">
        <v>0</v>
      </c>
      <c r="G77" s="26">
        <v>3175659116</v>
      </c>
      <c r="H77" s="26">
        <v>6722736114</v>
      </c>
      <c r="I77" s="26">
        <v>1489749222</v>
      </c>
      <c r="J77" s="26">
        <v>151484601</v>
      </c>
      <c r="K77" s="26">
        <v>0</v>
      </c>
      <c r="L77" s="26">
        <v>0</v>
      </c>
      <c r="M77" s="26">
        <v>5288756</v>
      </c>
      <c r="N77" s="26">
        <v>0</v>
      </c>
      <c r="O77" s="26">
        <v>1675839427</v>
      </c>
      <c r="P77" s="26">
        <v>0</v>
      </c>
      <c r="Q77" s="26">
        <v>0</v>
      </c>
      <c r="R77" s="26">
        <v>841515559</v>
      </c>
      <c r="S77" s="26">
        <v>0</v>
      </c>
      <c r="T77" s="26">
        <v>0</v>
      </c>
      <c r="U77" s="26">
        <v>0</v>
      </c>
      <c r="V77" s="26">
        <v>13182</v>
      </c>
      <c r="W77" s="26">
        <v>1083396480</v>
      </c>
      <c r="X77" s="26">
        <v>0</v>
      </c>
      <c r="Y77" s="26">
        <v>940910</v>
      </c>
      <c r="Z77" s="26">
        <v>0</v>
      </c>
      <c r="AA77" s="26">
        <v>20294786111</v>
      </c>
      <c r="AB77" s="26">
        <v>102248718</v>
      </c>
      <c r="AC77" s="26">
        <v>12072900616</v>
      </c>
      <c r="AD77" s="26">
        <v>240433945</v>
      </c>
      <c r="AE77" s="26">
        <v>89412729</v>
      </c>
      <c r="AF77" s="26">
        <v>1161429020</v>
      </c>
      <c r="AG77" s="26">
        <v>34987273</v>
      </c>
      <c r="AH77" s="26">
        <v>1500000</v>
      </c>
      <c r="AI77" s="26">
        <v>3918182</v>
      </c>
      <c r="AJ77" s="26">
        <v>640000</v>
      </c>
      <c r="AK77" s="26">
        <v>0</v>
      </c>
      <c r="AL77" s="234">
        <v>49578528925</v>
      </c>
    </row>
    <row r="78" spans="1:38" s="6" customFormat="1" ht="14.4" x14ac:dyDescent="0.3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11487277</v>
      </c>
      <c r="I78" s="26">
        <v>5650006</v>
      </c>
      <c r="J78" s="26">
        <v>14800031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39156400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881818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34">
        <v>71975532</v>
      </c>
    </row>
    <row r="79" spans="1:38" s="6" customFormat="1" ht="14.4" x14ac:dyDescent="0.3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34236291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234423134</v>
      </c>
      <c r="AB79" s="26">
        <v>2031234</v>
      </c>
      <c r="AC79" s="26">
        <v>0</v>
      </c>
      <c r="AD79" s="26">
        <v>53507</v>
      </c>
      <c r="AE79" s="26">
        <v>600000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34">
        <v>271344166</v>
      </c>
    </row>
    <row r="80" spans="1:38" s="6" customFormat="1" ht="14.4" x14ac:dyDescent="0.3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166655</v>
      </c>
      <c r="X80" s="26">
        <v>0</v>
      </c>
      <c r="Y80" s="26">
        <v>0</v>
      </c>
      <c r="Z80" s="26">
        <v>0</v>
      </c>
      <c r="AA80" s="26">
        <v>15921789</v>
      </c>
      <c r="AB80" s="26">
        <v>0</v>
      </c>
      <c r="AC80" s="26">
        <v>0</v>
      </c>
      <c r="AD80" s="26">
        <v>0</v>
      </c>
      <c r="AE80" s="26">
        <v>936364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34">
        <v>17024808</v>
      </c>
    </row>
    <row r="81" spans="1:38" s="6" customFormat="1" ht="14.4" x14ac:dyDescent="0.3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41042363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10271091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225852446</v>
      </c>
      <c r="AD81" s="26">
        <v>1105644282</v>
      </c>
      <c r="AE81" s="26">
        <v>0</v>
      </c>
      <c r="AF81" s="26">
        <v>150722653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34">
        <v>1533532835</v>
      </c>
    </row>
    <row r="82" spans="1:38" s="6" customFormat="1" ht="14.4" x14ac:dyDescent="0.3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40140411</v>
      </c>
      <c r="I82" s="26">
        <v>0</v>
      </c>
      <c r="J82" s="26">
        <v>0</v>
      </c>
      <c r="K82" s="26">
        <v>3300000</v>
      </c>
      <c r="L82" s="26">
        <v>17272727</v>
      </c>
      <c r="M82" s="26">
        <v>108495580</v>
      </c>
      <c r="N82" s="26">
        <v>0</v>
      </c>
      <c r="O82" s="26">
        <v>39522727</v>
      </c>
      <c r="P82" s="26">
        <v>0</v>
      </c>
      <c r="Q82" s="26">
        <v>0</v>
      </c>
      <c r="R82" s="26">
        <v>97368183</v>
      </c>
      <c r="S82" s="26">
        <v>0</v>
      </c>
      <c r="T82" s="26">
        <v>0</v>
      </c>
      <c r="U82" s="26">
        <v>0</v>
      </c>
      <c r="V82" s="26">
        <v>0</v>
      </c>
      <c r="W82" s="26">
        <v>10256582</v>
      </c>
      <c r="X82" s="26">
        <v>1850000</v>
      </c>
      <c r="Y82" s="26">
        <v>5794000</v>
      </c>
      <c r="Z82" s="26">
        <v>0</v>
      </c>
      <c r="AA82" s="26">
        <v>1955734721</v>
      </c>
      <c r="AB82" s="26">
        <v>78776401</v>
      </c>
      <c r="AC82" s="26">
        <v>0</v>
      </c>
      <c r="AD82" s="26">
        <v>95830916</v>
      </c>
      <c r="AE82" s="26">
        <v>12752729</v>
      </c>
      <c r="AF82" s="26">
        <v>0</v>
      </c>
      <c r="AG82" s="26">
        <v>4159091</v>
      </c>
      <c r="AH82" s="26">
        <v>15845454</v>
      </c>
      <c r="AI82" s="26">
        <v>0</v>
      </c>
      <c r="AJ82" s="26">
        <v>6120000</v>
      </c>
      <c r="AK82" s="26">
        <v>0</v>
      </c>
      <c r="AL82" s="234">
        <v>2493219522</v>
      </c>
    </row>
    <row r="83" spans="1:38" s="6" customFormat="1" ht="14.4" x14ac:dyDescent="0.3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2600000</v>
      </c>
      <c r="I83" s="26">
        <v>0</v>
      </c>
      <c r="J83" s="26">
        <v>402290471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29404663</v>
      </c>
      <c r="AB83" s="26">
        <v>0</v>
      </c>
      <c r="AC83" s="26">
        <v>0</v>
      </c>
      <c r="AD83" s="26">
        <v>196081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34">
        <v>434491215</v>
      </c>
    </row>
    <row r="84" spans="1:38" s="6" customFormat="1" ht="14.4" x14ac:dyDescent="0.3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8700000</v>
      </c>
      <c r="I84" s="26">
        <v>6374966</v>
      </c>
      <c r="J84" s="26">
        <v>0</v>
      </c>
      <c r="K84" s="26">
        <v>0</v>
      </c>
      <c r="L84" s="26">
        <v>0</v>
      </c>
      <c r="M84" s="26">
        <v>1600000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850000</v>
      </c>
      <c r="AF84" s="26">
        <v>0</v>
      </c>
      <c r="AG84" s="26">
        <v>0</v>
      </c>
      <c r="AH84" s="26">
        <v>954545</v>
      </c>
      <c r="AI84" s="26">
        <v>0</v>
      </c>
      <c r="AJ84" s="26">
        <v>0</v>
      </c>
      <c r="AK84" s="26">
        <v>0</v>
      </c>
      <c r="AL84" s="234">
        <v>18479511</v>
      </c>
    </row>
    <row r="85" spans="1:38" s="6" customFormat="1" ht="14.4" x14ac:dyDescent="0.3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16484000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39443724</v>
      </c>
      <c r="AB85" s="26">
        <v>122182903</v>
      </c>
      <c r="AC85" s="26">
        <v>0</v>
      </c>
      <c r="AD85" s="26">
        <v>2500000</v>
      </c>
      <c r="AE85" s="26">
        <v>1500000</v>
      </c>
      <c r="AF85" s="26">
        <v>0</v>
      </c>
      <c r="AG85" s="26">
        <v>400000</v>
      </c>
      <c r="AH85" s="26">
        <v>400000</v>
      </c>
      <c r="AI85" s="26">
        <v>0</v>
      </c>
      <c r="AJ85" s="26">
        <v>0</v>
      </c>
      <c r="AK85" s="26">
        <v>0</v>
      </c>
      <c r="AL85" s="234">
        <v>182910627</v>
      </c>
    </row>
    <row r="86" spans="1:38" s="6" customFormat="1" ht="14.4" x14ac:dyDescent="0.3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3268630830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16716944</v>
      </c>
      <c r="AB86" s="26">
        <v>6242655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34">
        <v>3291590429</v>
      </c>
    </row>
    <row r="87" spans="1:38" s="6" customFormat="1" ht="14.4" x14ac:dyDescent="0.3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3973893092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247452272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130092051</v>
      </c>
      <c r="AB87" s="26">
        <v>82265427</v>
      </c>
      <c r="AC87" s="26">
        <v>0</v>
      </c>
      <c r="AD87" s="26">
        <v>2071970238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776000</v>
      </c>
      <c r="AL87" s="234">
        <v>6506449080</v>
      </c>
    </row>
    <row r="88" spans="1:38" s="6" customFormat="1" ht="14.4" x14ac:dyDescent="0.3">
      <c r="A88" s="105" t="s">
        <v>842</v>
      </c>
      <c r="B88" s="106" t="s">
        <v>161</v>
      </c>
      <c r="C88" s="107">
        <v>0</v>
      </c>
      <c r="D88" s="107">
        <v>0</v>
      </c>
      <c r="E88" s="107">
        <v>449760328</v>
      </c>
      <c r="F88" s="107">
        <v>0</v>
      </c>
      <c r="G88" s="107">
        <v>3175659116</v>
      </c>
      <c r="H88" s="107">
        <v>16055414166</v>
      </c>
      <c r="I88" s="107">
        <v>1510626922</v>
      </c>
      <c r="J88" s="107">
        <v>569575103</v>
      </c>
      <c r="K88" s="107">
        <v>5150000</v>
      </c>
      <c r="L88" s="107">
        <v>25720454</v>
      </c>
      <c r="M88" s="107">
        <v>190007638</v>
      </c>
      <c r="N88" s="107">
        <v>8897455</v>
      </c>
      <c r="O88" s="107">
        <v>2037539668</v>
      </c>
      <c r="P88" s="107">
        <v>0</v>
      </c>
      <c r="Q88" s="107">
        <v>250000</v>
      </c>
      <c r="R88" s="107">
        <v>955583742</v>
      </c>
      <c r="S88" s="107">
        <v>0</v>
      </c>
      <c r="T88" s="107">
        <v>10271091</v>
      </c>
      <c r="U88" s="107">
        <v>0</v>
      </c>
      <c r="V88" s="107">
        <v>13182</v>
      </c>
      <c r="W88" s="107">
        <v>1134643880</v>
      </c>
      <c r="X88" s="107">
        <v>1850000</v>
      </c>
      <c r="Y88" s="107">
        <v>7968910</v>
      </c>
      <c r="Z88" s="107">
        <v>0</v>
      </c>
      <c r="AA88" s="107">
        <v>23180380862</v>
      </c>
      <c r="AB88" s="107">
        <v>393798638</v>
      </c>
      <c r="AC88" s="107">
        <v>12298753062</v>
      </c>
      <c r="AD88" s="107">
        <v>5091019921</v>
      </c>
      <c r="AE88" s="107">
        <v>162859845</v>
      </c>
      <c r="AF88" s="107">
        <v>1313326673</v>
      </c>
      <c r="AG88" s="107">
        <v>87850914</v>
      </c>
      <c r="AH88" s="107">
        <v>20659090</v>
      </c>
      <c r="AI88" s="107">
        <v>3918182</v>
      </c>
      <c r="AJ88" s="107">
        <v>6760000</v>
      </c>
      <c r="AK88" s="107">
        <v>776000</v>
      </c>
      <c r="AL88" s="235">
        <v>68699034842</v>
      </c>
    </row>
    <row r="89" spans="1:38" s="6" customFormat="1" ht="14.4" x14ac:dyDescent="0.3">
      <c r="A89" s="71" t="s">
        <v>843</v>
      </c>
      <c r="B89" s="27" t="s">
        <v>143</v>
      </c>
      <c r="C89" s="26">
        <v>177642919</v>
      </c>
      <c r="D89" s="26">
        <v>15529474</v>
      </c>
      <c r="E89" s="26">
        <v>535540477</v>
      </c>
      <c r="F89" s="26">
        <v>51846019</v>
      </c>
      <c r="G89" s="26">
        <v>0</v>
      </c>
      <c r="H89" s="26">
        <v>128422963</v>
      </c>
      <c r="I89" s="26">
        <v>34518275</v>
      </c>
      <c r="J89" s="26">
        <v>17042029</v>
      </c>
      <c r="K89" s="26">
        <v>0</v>
      </c>
      <c r="L89" s="26">
        <v>0</v>
      </c>
      <c r="M89" s="26">
        <v>0</v>
      </c>
      <c r="N89" s="26">
        <v>253062803</v>
      </c>
      <c r="O89" s="26">
        <v>52149683</v>
      </c>
      <c r="P89" s="26">
        <v>78709322</v>
      </c>
      <c r="Q89" s="26">
        <v>0</v>
      </c>
      <c r="R89" s="26">
        <v>42705612</v>
      </c>
      <c r="S89" s="26">
        <v>0</v>
      </c>
      <c r="T89" s="26">
        <v>139394864</v>
      </c>
      <c r="U89" s="26">
        <v>0</v>
      </c>
      <c r="V89" s="26">
        <v>262623702</v>
      </c>
      <c r="W89" s="26">
        <v>35361055</v>
      </c>
      <c r="X89" s="26">
        <v>9798513</v>
      </c>
      <c r="Y89" s="26">
        <v>0</v>
      </c>
      <c r="Z89" s="26">
        <v>7233793</v>
      </c>
      <c r="AA89" s="26">
        <v>1497559565</v>
      </c>
      <c r="AB89" s="26">
        <v>46975977</v>
      </c>
      <c r="AC89" s="26">
        <v>0</v>
      </c>
      <c r="AD89" s="26">
        <v>27038900</v>
      </c>
      <c r="AE89" s="26">
        <v>27793808</v>
      </c>
      <c r="AF89" s="26">
        <v>9097639</v>
      </c>
      <c r="AG89" s="26">
        <v>3350000</v>
      </c>
      <c r="AH89" s="26">
        <v>0</v>
      </c>
      <c r="AI89" s="26">
        <v>0</v>
      </c>
      <c r="AJ89" s="26">
        <v>2015152</v>
      </c>
      <c r="AK89" s="26">
        <v>11204857</v>
      </c>
      <c r="AL89" s="234">
        <v>3466617401</v>
      </c>
    </row>
    <row r="90" spans="1:38" s="6" customFormat="1" ht="14.4" x14ac:dyDescent="0.3">
      <c r="A90" s="71" t="s">
        <v>844</v>
      </c>
      <c r="B90" s="27" t="s">
        <v>144</v>
      </c>
      <c r="C90" s="26">
        <v>189915066</v>
      </c>
      <c r="D90" s="26">
        <v>0</v>
      </c>
      <c r="E90" s="26">
        <v>17447132</v>
      </c>
      <c r="F90" s="26">
        <v>28579192</v>
      </c>
      <c r="G90" s="26">
        <v>1137136</v>
      </c>
      <c r="H90" s="26">
        <v>22913867</v>
      </c>
      <c r="I90" s="26">
        <v>21292783</v>
      </c>
      <c r="J90" s="26">
        <v>4872789</v>
      </c>
      <c r="K90" s="26">
        <v>0</v>
      </c>
      <c r="L90" s="26">
        <v>0</v>
      </c>
      <c r="M90" s="26">
        <v>784759</v>
      </c>
      <c r="N90" s="26">
        <v>0</v>
      </c>
      <c r="O90" s="26">
        <v>8883460</v>
      </c>
      <c r="P90" s="26">
        <v>69858318</v>
      </c>
      <c r="Q90" s="26">
        <v>0</v>
      </c>
      <c r="R90" s="26">
        <v>33603884</v>
      </c>
      <c r="S90" s="26">
        <v>0</v>
      </c>
      <c r="T90" s="26">
        <v>0</v>
      </c>
      <c r="U90" s="26">
        <v>0</v>
      </c>
      <c r="V90" s="26">
        <v>137943936</v>
      </c>
      <c r="W90" s="26">
        <v>13942935</v>
      </c>
      <c r="X90" s="26">
        <v>4668526</v>
      </c>
      <c r="Y90" s="26">
        <v>0</v>
      </c>
      <c r="Z90" s="26">
        <v>1050043</v>
      </c>
      <c r="AA90" s="26">
        <v>305198556</v>
      </c>
      <c r="AB90" s="26">
        <v>29042008</v>
      </c>
      <c r="AC90" s="26">
        <v>0</v>
      </c>
      <c r="AD90" s="26">
        <v>143089964</v>
      </c>
      <c r="AE90" s="26">
        <v>14337980</v>
      </c>
      <c r="AF90" s="26">
        <v>119858836</v>
      </c>
      <c r="AG90" s="26">
        <v>1500000</v>
      </c>
      <c r="AH90" s="26">
        <v>1000000</v>
      </c>
      <c r="AI90" s="26">
        <v>0</v>
      </c>
      <c r="AJ90" s="26">
        <v>0</v>
      </c>
      <c r="AK90" s="26">
        <v>0</v>
      </c>
      <c r="AL90" s="234">
        <v>1170921170</v>
      </c>
    </row>
    <row r="91" spans="1:38" s="6" customFormat="1" ht="14.4" x14ac:dyDescent="0.3">
      <c r="A91" s="71" t="s">
        <v>845</v>
      </c>
      <c r="B91" s="27" t="s">
        <v>145</v>
      </c>
      <c r="C91" s="26">
        <v>16090862</v>
      </c>
      <c r="D91" s="26">
        <v>0</v>
      </c>
      <c r="E91" s="26">
        <v>26951244</v>
      </c>
      <c r="F91" s="26">
        <v>1187286</v>
      </c>
      <c r="G91" s="26">
        <v>0</v>
      </c>
      <c r="H91" s="26">
        <v>2287961</v>
      </c>
      <c r="I91" s="26">
        <v>1951852</v>
      </c>
      <c r="J91" s="26">
        <v>12401610</v>
      </c>
      <c r="K91" s="26">
        <v>0</v>
      </c>
      <c r="L91" s="26">
        <v>0</v>
      </c>
      <c r="M91" s="26">
        <v>25376363</v>
      </c>
      <c r="N91" s="26">
        <v>11722658</v>
      </c>
      <c r="O91" s="26">
        <v>6301453</v>
      </c>
      <c r="P91" s="26">
        <v>13111467</v>
      </c>
      <c r="Q91" s="26">
        <v>0</v>
      </c>
      <c r="R91" s="26">
        <v>28950490</v>
      </c>
      <c r="S91" s="26">
        <v>0</v>
      </c>
      <c r="T91" s="26">
        <v>34157</v>
      </c>
      <c r="U91" s="26">
        <v>0</v>
      </c>
      <c r="V91" s="26">
        <v>15638584</v>
      </c>
      <c r="W91" s="26">
        <v>6938221</v>
      </c>
      <c r="X91" s="26">
        <v>59156913</v>
      </c>
      <c r="Y91" s="26">
        <v>195455</v>
      </c>
      <c r="Z91" s="26">
        <v>600662</v>
      </c>
      <c r="AA91" s="26">
        <v>579965276</v>
      </c>
      <c r="AB91" s="26">
        <v>4176779</v>
      </c>
      <c r="AC91" s="26">
        <v>0</v>
      </c>
      <c r="AD91" s="26">
        <v>6102341559</v>
      </c>
      <c r="AE91" s="26">
        <v>70635688</v>
      </c>
      <c r="AF91" s="26">
        <v>14389549</v>
      </c>
      <c r="AG91" s="26">
        <v>77748575</v>
      </c>
      <c r="AH91" s="26">
        <v>8905000</v>
      </c>
      <c r="AI91" s="26">
        <v>0</v>
      </c>
      <c r="AJ91" s="26">
        <v>121379999</v>
      </c>
      <c r="AK91" s="26">
        <v>40019389</v>
      </c>
      <c r="AL91" s="234">
        <v>7248459052</v>
      </c>
    </row>
    <row r="92" spans="1:38" s="6" customFormat="1" ht="14.4" x14ac:dyDescent="0.3">
      <c r="A92" s="71" t="s">
        <v>846</v>
      </c>
      <c r="B92" s="27" t="s">
        <v>146</v>
      </c>
      <c r="C92" s="26">
        <v>3520057875</v>
      </c>
      <c r="D92" s="26">
        <v>1649806277</v>
      </c>
      <c r="E92" s="26">
        <v>303717296</v>
      </c>
      <c r="F92" s="26">
        <v>556748685</v>
      </c>
      <c r="G92" s="26">
        <v>945836124</v>
      </c>
      <c r="H92" s="26">
        <v>7124705826</v>
      </c>
      <c r="I92" s="26">
        <v>1499032888</v>
      </c>
      <c r="J92" s="26">
        <v>586544473</v>
      </c>
      <c r="K92" s="26">
        <v>3117921861</v>
      </c>
      <c r="L92" s="26">
        <v>917216087</v>
      </c>
      <c r="M92" s="26">
        <v>3351887095</v>
      </c>
      <c r="N92" s="26">
        <v>4927477685</v>
      </c>
      <c r="O92" s="26">
        <v>5639643560</v>
      </c>
      <c r="P92" s="26">
        <v>2295594079</v>
      </c>
      <c r="Q92" s="26">
        <v>270427457</v>
      </c>
      <c r="R92" s="26">
        <v>626920102</v>
      </c>
      <c r="S92" s="26">
        <v>270999640</v>
      </c>
      <c r="T92" s="26">
        <v>4063883193</v>
      </c>
      <c r="U92" s="26">
        <v>0</v>
      </c>
      <c r="V92" s="26">
        <v>5601309013</v>
      </c>
      <c r="W92" s="26">
        <v>777445546</v>
      </c>
      <c r="X92" s="26">
        <v>1699357111</v>
      </c>
      <c r="Y92" s="26">
        <v>2518139405</v>
      </c>
      <c r="Z92" s="26">
        <v>284472484</v>
      </c>
      <c r="AA92" s="26">
        <v>32527777334</v>
      </c>
      <c r="AB92" s="26">
        <v>1606987304</v>
      </c>
      <c r="AC92" s="26">
        <v>174410023</v>
      </c>
      <c r="AD92" s="26">
        <v>2585319712</v>
      </c>
      <c r="AE92" s="26">
        <v>3071943840</v>
      </c>
      <c r="AF92" s="26">
        <v>1973075057</v>
      </c>
      <c r="AG92" s="26">
        <v>2255222136</v>
      </c>
      <c r="AH92" s="26">
        <v>951837169</v>
      </c>
      <c r="AI92" s="26">
        <v>0</v>
      </c>
      <c r="AJ92" s="26">
        <v>477086830</v>
      </c>
      <c r="AK92" s="26">
        <v>0</v>
      </c>
      <c r="AL92" s="234">
        <v>98172803167</v>
      </c>
    </row>
    <row r="93" spans="1:38" s="6" customFormat="1" ht="14.4" x14ac:dyDescent="0.3">
      <c r="A93" s="71" t="s">
        <v>847</v>
      </c>
      <c r="B93" s="27" t="s">
        <v>147</v>
      </c>
      <c r="C93" s="26">
        <v>20534545</v>
      </c>
      <c r="D93" s="26">
        <v>0</v>
      </c>
      <c r="E93" s="26">
        <v>0</v>
      </c>
      <c r="F93" s="26">
        <v>4013114</v>
      </c>
      <c r="G93" s="26">
        <v>0</v>
      </c>
      <c r="H93" s="26">
        <v>4013114</v>
      </c>
      <c r="I93" s="26">
        <v>4013114</v>
      </c>
      <c r="J93" s="26">
        <v>4013114</v>
      </c>
      <c r="K93" s="26">
        <v>4013114</v>
      </c>
      <c r="L93" s="26">
        <v>3728355</v>
      </c>
      <c r="M93" s="26">
        <v>87968197</v>
      </c>
      <c r="N93" s="26">
        <v>0</v>
      </c>
      <c r="O93" s="26">
        <v>0</v>
      </c>
      <c r="P93" s="26">
        <v>14909541</v>
      </c>
      <c r="Q93" s="26">
        <v>0</v>
      </c>
      <c r="R93" s="26">
        <v>4013200</v>
      </c>
      <c r="S93" s="26">
        <v>4013114</v>
      </c>
      <c r="T93" s="26">
        <v>0</v>
      </c>
      <c r="U93" s="26">
        <v>0</v>
      </c>
      <c r="V93" s="26">
        <v>0</v>
      </c>
      <c r="W93" s="26">
        <v>3290989</v>
      </c>
      <c r="X93" s="26">
        <v>61536988</v>
      </c>
      <c r="Y93" s="26">
        <v>4013114</v>
      </c>
      <c r="Z93" s="26">
        <v>4013114</v>
      </c>
      <c r="AA93" s="26">
        <v>4013114</v>
      </c>
      <c r="AB93" s="26">
        <v>0</v>
      </c>
      <c r="AC93" s="26">
        <v>0</v>
      </c>
      <c r="AD93" s="26">
        <v>11982809</v>
      </c>
      <c r="AE93" s="26">
        <v>50026801</v>
      </c>
      <c r="AF93" s="26">
        <v>0</v>
      </c>
      <c r="AG93" s="26">
        <v>950537</v>
      </c>
      <c r="AH93" s="26">
        <v>9013114</v>
      </c>
      <c r="AI93" s="26">
        <v>0</v>
      </c>
      <c r="AJ93" s="26">
        <v>0</v>
      </c>
      <c r="AK93" s="26">
        <v>0</v>
      </c>
      <c r="AL93" s="234">
        <v>304073102</v>
      </c>
    </row>
    <row r="94" spans="1:38" s="6" customFormat="1" ht="14.4" x14ac:dyDescent="0.3">
      <c r="A94" s="71" t="s">
        <v>848</v>
      </c>
      <c r="B94" s="27" t="s">
        <v>148</v>
      </c>
      <c r="C94" s="26">
        <v>23227051</v>
      </c>
      <c r="D94" s="26">
        <v>0</v>
      </c>
      <c r="E94" s="26">
        <v>19508008</v>
      </c>
      <c r="F94" s="26">
        <v>8028366</v>
      </c>
      <c r="G94" s="26">
        <v>0</v>
      </c>
      <c r="H94" s="26">
        <v>20109982</v>
      </c>
      <c r="I94" s="26">
        <v>6315972</v>
      </c>
      <c r="J94" s="26">
        <v>119029</v>
      </c>
      <c r="K94" s="26">
        <v>0</v>
      </c>
      <c r="L94" s="26">
        <v>0</v>
      </c>
      <c r="M94" s="26">
        <v>0</v>
      </c>
      <c r="N94" s="26">
        <v>27672524</v>
      </c>
      <c r="O94" s="26">
        <v>3579679</v>
      </c>
      <c r="P94" s="26">
        <v>45664080</v>
      </c>
      <c r="Q94" s="26">
        <v>0</v>
      </c>
      <c r="R94" s="26">
        <v>23668318</v>
      </c>
      <c r="S94" s="26">
        <v>0</v>
      </c>
      <c r="T94" s="26">
        <v>1048215</v>
      </c>
      <c r="U94" s="26">
        <v>0</v>
      </c>
      <c r="V94" s="26">
        <v>74529069</v>
      </c>
      <c r="W94" s="26">
        <v>18862664</v>
      </c>
      <c r="X94" s="26">
        <v>10480344</v>
      </c>
      <c r="Y94" s="26">
        <v>0</v>
      </c>
      <c r="Z94" s="26">
        <v>1602445</v>
      </c>
      <c r="AA94" s="26">
        <v>435177414</v>
      </c>
      <c r="AB94" s="26">
        <v>21950855</v>
      </c>
      <c r="AC94" s="26">
        <v>0</v>
      </c>
      <c r="AD94" s="26">
        <v>22991100</v>
      </c>
      <c r="AE94" s="26">
        <v>21993202</v>
      </c>
      <c r="AF94" s="26">
        <v>1954106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34">
        <v>788482423</v>
      </c>
    </row>
    <row r="95" spans="1:38" s="6" customFormat="1" ht="14.4" x14ac:dyDescent="0.3">
      <c r="A95" s="71" t="s">
        <v>849</v>
      </c>
      <c r="B95" s="27" t="s">
        <v>149</v>
      </c>
      <c r="C95" s="26">
        <v>3046844</v>
      </c>
      <c r="D95" s="26">
        <v>15405301</v>
      </c>
      <c r="E95" s="26">
        <v>0</v>
      </c>
      <c r="F95" s="26">
        <v>1776854</v>
      </c>
      <c r="G95" s="26">
        <v>0</v>
      </c>
      <c r="H95" s="26">
        <v>235362</v>
      </c>
      <c r="I95" s="26">
        <v>3520947</v>
      </c>
      <c r="J95" s="26">
        <v>33010</v>
      </c>
      <c r="K95" s="26">
        <v>0</v>
      </c>
      <c r="L95" s="26">
        <v>0</v>
      </c>
      <c r="M95" s="26">
        <v>0</v>
      </c>
      <c r="N95" s="26">
        <v>1474465</v>
      </c>
      <c r="O95" s="26">
        <v>74809</v>
      </c>
      <c r="P95" s="26">
        <v>8712915</v>
      </c>
      <c r="Q95" s="26">
        <v>22651923</v>
      </c>
      <c r="R95" s="26">
        <v>8938257</v>
      </c>
      <c r="S95" s="26">
        <v>0</v>
      </c>
      <c r="T95" s="26">
        <v>118590</v>
      </c>
      <c r="U95" s="26">
        <v>0</v>
      </c>
      <c r="V95" s="26">
        <v>3909760</v>
      </c>
      <c r="W95" s="26">
        <v>93788</v>
      </c>
      <c r="X95" s="26">
        <v>0</v>
      </c>
      <c r="Y95" s="26">
        <v>0</v>
      </c>
      <c r="Z95" s="26">
        <v>233264</v>
      </c>
      <c r="AA95" s="26">
        <v>33062368</v>
      </c>
      <c r="AB95" s="26">
        <v>475739</v>
      </c>
      <c r="AC95" s="26">
        <v>0</v>
      </c>
      <c r="AD95" s="26">
        <v>0</v>
      </c>
      <c r="AE95" s="26">
        <v>1647169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34">
        <v>105411365</v>
      </c>
    </row>
    <row r="96" spans="1:38" s="6" customFormat="1" ht="14.4" x14ac:dyDescent="0.3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57701261</v>
      </c>
      <c r="N96" s="26">
        <v>0</v>
      </c>
      <c r="O96" s="26">
        <v>0</v>
      </c>
      <c r="P96" s="26">
        <v>10000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535476957</v>
      </c>
      <c r="AE96" s="26">
        <v>0</v>
      </c>
      <c r="AF96" s="26">
        <v>333366129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34">
        <v>926554347</v>
      </c>
    </row>
    <row r="97" spans="1:38" s="6" customFormat="1" ht="14.4" x14ac:dyDescent="0.3">
      <c r="A97" s="71" t="s">
        <v>851</v>
      </c>
      <c r="B97" s="27" t="s">
        <v>151</v>
      </c>
      <c r="C97" s="26">
        <v>17431158</v>
      </c>
      <c r="D97" s="26">
        <v>0</v>
      </c>
      <c r="E97" s="26">
        <v>108156368</v>
      </c>
      <c r="F97" s="26">
        <v>1645606</v>
      </c>
      <c r="G97" s="26">
        <v>0</v>
      </c>
      <c r="H97" s="26">
        <v>13467942</v>
      </c>
      <c r="I97" s="26">
        <v>5235683</v>
      </c>
      <c r="J97" s="26">
        <v>15862208</v>
      </c>
      <c r="K97" s="26">
        <v>0</v>
      </c>
      <c r="L97" s="26">
        <v>0</v>
      </c>
      <c r="M97" s="26">
        <v>87024097</v>
      </c>
      <c r="N97" s="26">
        <v>323967044</v>
      </c>
      <c r="O97" s="26">
        <v>14352551</v>
      </c>
      <c r="P97" s="26">
        <v>8978287</v>
      </c>
      <c r="Q97" s="26">
        <v>0</v>
      </c>
      <c r="R97" s="26">
        <v>81186241</v>
      </c>
      <c r="S97" s="26">
        <v>0</v>
      </c>
      <c r="T97" s="26">
        <v>413202850</v>
      </c>
      <c r="U97" s="26">
        <v>0</v>
      </c>
      <c r="V97" s="26">
        <v>129692271</v>
      </c>
      <c r="W97" s="26">
        <v>22481775</v>
      </c>
      <c r="X97" s="26">
        <v>26647950</v>
      </c>
      <c r="Y97" s="26">
        <v>159670769</v>
      </c>
      <c r="Z97" s="26">
        <v>1305627049</v>
      </c>
      <c r="AA97" s="26">
        <v>9606168453</v>
      </c>
      <c r="AB97" s="26">
        <v>275863010</v>
      </c>
      <c r="AC97" s="26">
        <v>0</v>
      </c>
      <c r="AD97" s="26">
        <v>340677028</v>
      </c>
      <c r="AE97" s="26">
        <v>6824899</v>
      </c>
      <c r="AF97" s="26">
        <v>89522511</v>
      </c>
      <c r="AG97" s="26">
        <v>10728835</v>
      </c>
      <c r="AH97" s="26">
        <v>19833901</v>
      </c>
      <c r="AI97" s="26">
        <v>0</v>
      </c>
      <c r="AJ97" s="26">
        <v>5043425442</v>
      </c>
      <c r="AK97" s="26">
        <v>18486404</v>
      </c>
      <c r="AL97" s="234">
        <v>18146160332</v>
      </c>
    </row>
    <row r="98" spans="1:38" s="6" customFormat="1" ht="14.4" x14ac:dyDescent="0.3">
      <c r="A98" s="71" t="s">
        <v>852</v>
      </c>
      <c r="B98" s="27" t="s">
        <v>152</v>
      </c>
      <c r="C98" s="26">
        <v>823404609</v>
      </c>
      <c r="D98" s="26">
        <v>0</v>
      </c>
      <c r="E98" s="26">
        <v>52630381</v>
      </c>
      <c r="F98" s="26">
        <v>207304994</v>
      </c>
      <c r="G98" s="26">
        <v>0</v>
      </c>
      <c r="H98" s="26">
        <v>139002920</v>
      </c>
      <c r="I98" s="26">
        <v>6234185</v>
      </c>
      <c r="J98" s="26">
        <v>471393</v>
      </c>
      <c r="K98" s="26">
        <v>0</v>
      </c>
      <c r="L98" s="26">
        <v>179702957</v>
      </c>
      <c r="M98" s="26">
        <v>182702538</v>
      </c>
      <c r="N98" s="26">
        <v>32255925</v>
      </c>
      <c r="O98" s="26">
        <v>1049120</v>
      </c>
      <c r="P98" s="26">
        <v>52452215</v>
      </c>
      <c r="Q98" s="26">
        <v>0</v>
      </c>
      <c r="R98" s="26">
        <v>22137862</v>
      </c>
      <c r="S98" s="26">
        <v>0</v>
      </c>
      <c r="T98" s="26">
        <v>30000</v>
      </c>
      <c r="U98" s="26">
        <v>0</v>
      </c>
      <c r="V98" s="26">
        <v>34173326</v>
      </c>
      <c r="W98" s="26">
        <v>944106</v>
      </c>
      <c r="X98" s="26">
        <v>2573698</v>
      </c>
      <c r="Y98" s="26">
        <v>0</v>
      </c>
      <c r="Z98" s="26">
        <v>556898</v>
      </c>
      <c r="AA98" s="26">
        <v>151146547</v>
      </c>
      <c r="AB98" s="26">
        <v>12777828</v>
      </c>
      <c r="AC98" s="26">
        <v>0</v>
      </c>
      <c r="AD98" s="26">
        <v>83887952</v>
      </c>
      <c r="AE98" s="26">
        <v>3860091</v>
      </c>
      <c r="AF98" s="26">
        <v>207078036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34">
        <v>2196377581</v>
      </c>
    </row>
    <row r="99" spans="1:38" s="6" customFormat="1" ht="14.4" x14ac:dyDescent="0.3">
      <c r="A99" s="71" t="s">
        <v>853</v>
      </c>
      <c r="B99" s="27" t="s">
        <v>153</v>
      </c>
      <c r="C99" s="26">
        <v>4003339</v>
      </c>
      <c r="D99" s="26">
        <v>0</v>
      </c>
      <c r="E99" s="26">
        <v>0</v>
      </c>
      <c r="F99" s="26">
        <v>0</v>
      </c>
      <c r="G99" s="26">
        <v>0</v>
      </c>
      <c r="H99" s="26">
        <v>16648983</v>
      </c>
      <c r="I99" s="26">
        <v>24120288</v>
      </c>
      <c r="J99" s="26">
        <v>364016</v>
      </c>
      <c r="K99" s="26">
        <v>0</v>
      </c>
      <c r="L99" s="26">
        <v>0</v>
      </c>
      <c r="M99" s="26">
        <v>0</v>
      </c>
      <c r="N99" s="26">
        <v>0</v>
      </c>
      <c r="O99" s="26">
        <v>1353867</v>
      </c>
      <c r="P99" s="26">
        <v>8778287</v>
      </c>
      <c r="Q99" s="26">
        <v>0</v>
      </c>
      <c r="R99" s="26">
        <v>6258375</v>
      </c>
      <c r="S99" s="26">
        <v>0</v>
      </c>
      <c r="T99" s="26">
        <v>0</v>
      </c>
      <c r="U99" s="26">
        <v>0</v>
      </c>
      <c r="V99" s="26">
        <v>1686933</v>
      </c>
      <c r="W99" s="26">
        <v>0</v>
      </c>
      <c r="X99" s="26">
        <v>19467909</v>
      </c>
      <c r="Y99" s="26">
        <v>0</v>
      </c>
      <c r="Z99" s="26">
        <v>10774</v>
      </c>
      <c r="AA99" s="26">
        <v>56130266</v>
      </c>
      <c r="AB99" s="26">
        <v>0</v>
      </c>
      <c r="AC99" s="26">
        <v>0</v>
      </c>
      <c r="AD99" s="26">
        <v>0</v>
      </c>
      <c r="AE99" s="26">
        <v>12168767</v>
      </c>
      <c r="AF99" s="26">
        <v>57706520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34">
        <v>208698324</v>
      </c>
    </row>
    <row r="100" spans="1:38" s="6" customFormat="1" ht="14.4" x14ac:dyDescent="0.3">
      <c r="A100" s="71" t="s">
        <v>854</v>
      </c>
      <c r="B100" s="27" t="s">
        <v>154</v>
      </c>
      <c r="C100" s="26">
        <v>45513750</v>
      </c>
      <c r="D100" s="26">
        <v>0</v>
      </c>
      <c r="E100" s="26">
        <v>20441100</v>
      </c>
      <c r="F100" s="26">
        <v>894659</v>
      </c>
      <c r="G100" s="26">
        <v>0</v>
      </c>
      <c r="H100" s="26">
        <v>87726663</v>
      </c>
      <c r="I100" s="26">
        <v>4413267</v>
      </c>
      <c r="J100" s="26">
        <v>0</v>
      </c>
      <c r="K100" s="26">
        <v>0</v>
      </c>
      <c r="L100" s="26">
        <v>0</v>
      </c>
      <c r="M100" s="26">
        <v>15985</v>
      </c>
      <c r="N100" s="26">
        <v>227593774</v>
      </c>
      <c r="O100" s="26">
        <v>9859001</v>
      </c>
      <c r="P100" s="26">
        <v>8814469</v>
      </c>
      <c r="Q100" s="26">
        <v>0</v>
      </c>
      <c r="R100" s="26">
        <v>36209681</v>
      </c>
      <c r="S100" s="26">
        <v>0</v>
      </c>
      <c r="T100" s="26">
        <v>200000</v>
      </c>
      <c r="U100" s="26">
        <v>0</v>
      </c>
      <c r="V100" s="26">
        <v>595997929</v>
      </c>
      <c r="W100" s="26">
        <v>23363</v>
      </c>
      <c r="X100" s="26">
        <v>-15064553</v>
      </c>
      <c r="Y100" s="26">
        <v>0</v>
      </c>
      <c r="Z100" s="26">
        <v>225380</v>
      </c>
      <c r="AA100" s="26">
        <v>245954564</v>
      </c>
      <c r="AB100" s="26">
        <v>110787213</v>
      </c>
      <c r="AC100" s="26">
        <v>4762467638</v>
      </c>
      <c r="AD100" s="26">
        <v>531695</v>
      </c>
      <c r="AE100" s="26">
        <v>10623463</v>
      </c>
      <c r="AF100" s="26">
        <v>11026483</v>
      </c>
      <c r="AG100" s="26">
        <v>11273179</v>
      </c>
      <c r="AH100" s="26">
        <v>0</v>
      </c>
      <c r="AI100" s="26">
        <v>0</v>
      </c>
      <c r="AJ100" s="26">
        <v>0</v>
      </c>
      <c r="AK100" s="26">
        <v>0</v>
      </c>
      <c r="AL100" s="234">
        <v>6175528703</v>
      </c>
    </row>
    <row r="101" spans="1:38" s="6" customFormat="1" ht="14.4" x14ac:dyDescent="0.3">
      <c r="A101" s="71" t="s">
        <v>855</v>
      </c>
      <c r="B101" s="27" t="s">
        <v>155</v>
      </c>
      <c r="C101" s="26">
        <v>230521952</v>
      </c>
      <c r="D101" s="26">
        <v>0</v>
      </c>
      <c r="E101" s="26">
        <v>44226683</v>
      </c>
      <c r="F101" s="26">
        <v>64230666</v>
      </c>
      <c r="G101" s="26">
        <v>0</v>
      </c>
      <c r="H101" s="26">
        <v>211355727</v>
      </c>
      <c r="I101" s="26">
        <v>904924</v>
      </c>
      <c r="J101" s="26">
        <v>2489488</v>
      </c>
      <c r="K101" s="26">
        <v>0</v>
      </c>
      <c r="L101" s="26">
        <v>0</v>
      </c>
      <c r="M101" s="26">
        <v>220347078</v>
      </c>
      <c r="N101" s="26">
        <v>1153602</v>
      </c>
      <c r="O101" s="26">
        <v>985979</v>
      </c>
      <c r="P101" s="26">
        <v>9777560</v>
      </c>
      <c r="Q101" s="26">
        <v>0</v>
      </c>
      <c r="R101" s="26">
        <v>554966662</v>
      </c>
      <c r="S101" s="26">
        <v>0</v>
      </c>
      <c r="T101" s="26">
        <v>0</v>
      </c>
      <c r="U101" s="26">
        <v>0</v>
      </c>
      <c r="V101" s="26">
        <v>108530945</v>
      </c>
      <c r="W101" s="26">
        <v>1709264</v>
      </c>
      <c r="X101" s="26">
        <v>45226499</v>
      </c>
      <c r="Y101" s="26">
        <v>0</v>
      </c>
      <c r="Z101" s="26">
        <v>857831</v>
      </c>
      <c r="AA101" s="26">
        <v>200375905</v>
      </c>
      <c r="AB101" s="26">
        <v>15176020</v>
      </c>
      <c r="AC101" s="26">
        <v>0</v>
      </c>
      <c r="AD101" s="26">
        <v>2673554</v>
      </c>
      <c r="AE101" s="26">
        <v>11499182</v>
      </c>
      <c r="AF101" s="26">
        <v>13124960</v>
      </c>
      <c r="AG101" s="26">
        <v>23500000</v>
      </c>
      <c r="AH101" s="26">
        <v>0</v>
      </c>
      <c r="AI101" s="26">
        <v>0</v>
      </c>
      <c r="AJ101" s="26">
        <v>2433371</v>
      </c>
      <c r="AK101" s="26">
        <v>0</v>
      </c>
      <c r="AL101" s="234">
        <v>1766067852</v>
      </c>
    </row>
    <row r="102" spans="1:38" s="6" customFormat="1" ht="14.4" x14ac:dyDescent="0.3">
      <c r="A102" s="71" t="s">
        <v>856</v>
      </c>
      <c r="B102" s="27" t="s">
        <v>70</v>
      </c>
      <c r="C102" s="26">
        <v>1881976</v>
      </c>
      <c r="D102" s="26">
        <v>0</v>
      </c>
      <c r="E102" s="26">
        <v>4581937</v>
      </c>
      <c r="F102" s="26">
        <v>337076</v>
      </c>
      <c r="G102" s="26">
        <v>0</v>
      </c>
      <c r="H102" s="26">
        <v>23793633</v>
      </c>
      <c r="I102" s="26">
        <v>0</v>
      </c>
      <c r="J102" s="26">
        <v>0</v>
      </c>
      <c r="K102" s="26">
        <v>0</v>
      </c>
      <c r="L102" s="26">
        <v>0</v>
      </c>
      <c r="M102" s="26">
        <v>23730842</v>
      </c>
      <c r="N102" s="26">
        <v>44034687</v>
      </c>
      <c r="O102" s="26">
        <v>337999872</v>
      </c>
      <c r="P102" s="26">
        <v>11078480</v>
      </c>
      <c r="Q102" s="26">
        <v>0</v>
      </c>
      <c r="R102" s="26">
        <v>149628813</v>
      </c>
      <c r="S102" s="26">
        <v>0</v>
      </c>
      <c r="T102" s="26">
        <v>12704524977</v>
      </c>
      <c r="U102" s="26">
        <v>0</v>
      </c>
      <c r="V102" s="26">
        <v>597484376</v>
      </c>
      <c r="W102" s="26">
        <v>22780805</v>
      </c>
      <c r="X102" s="26">
        <v>127908087</v>
      </c>
      <c r="Y102" s="26">
        <v>0</v>
      </c>
      <c r="Z102" s="26">
        <v>322825</v>
      </c>
      <c r="AA102" s="26">
        <v>7884309523</v>
      </c>
      <c r="AB102" s="26">
        <v>67903195</v>
      </c>
      <c r="AC102" s="26">
        <v>129762795</v>
      </c>
      <c r="AD102" s="26">
        <v>2201898965</v>
      </c>
      <c r="AE102" s="26">
        <v>131606810</v>
      </c>
      <c r="AF102" s="26">
        <v>2028210</v>
      </c>
      <c r="AG102" s="26">
        <v>46003115</v>
      </c>
      <c r="AH102" s="26">
        <v>485360876</v>
      </c>
      <c r="AI102" s="26">
        <v>378515394</v>
      </c>
      <c r="AJ102" s="26">
        <v>2989841815</v>
      </c>
      <c r="AK102" s="26">
        <v>70352048</v>
      </c>
      <c r="AL102" s="234">
        <v>28437671132</v>
      </c>
    </row>
    <row r="103" spans="1:38" s="6" customFormat="1" ht="14.4" x14ac:dyDescent="0.3">
      <c r="A103" s="105" t="s">
        <v>857</v>
      </c>
      <c r="B103" s="106" t="s">
        <v>205</v>
      </c>
      <c r="C103" s="107">
        <v>5073271946</v>
      </c>
      <c r="D103" s="107">
        <v>1680741052</v>
      </c>
      <c r="E103" s="107">
        <v>1133200626</v>
      </c>
      <c r="F103" s="107">
        <v>926592517</v>
      </c>
      <c r="G103" s="107">
        <v>946973260</v>
      </c>
      <c r="H103" s="107">
        <v>7794684943</v>
      </c>
      <c r="I103" s="107">
        <v>1611554178</v>
      </c>
      <c r="J103" s="107">
        <v>644213159</v>
      </c>
      <c r="K103" s="107">
        <v>3121934975</v>
      </c>
      <c r="L103" s="107">
        <v>1100647399</v>
      </c>
      <c r="M103" s="107">
        <v>4037538215</v>
      </c>
      <c r="N103" s="107">
        <v>5850415167</v>
      </c>
      <c r="O103" s="107">
        <v>6076233034</v>
      </c>
      <c r="P103" s="107">
        <v>2626449020</v>
      </c>
      <c r="Q103" s="107">
        <v>293079380</v>
      </c>
      <c r="R103" s="107">
        <v>1619187497</v>
      </c>
      <c r="S103" s="107">
        <v>275012754</v>
      </c>
      <c r="T103" s="107">
        <v>17322436846</v>
      </c>
      <c r="U103" s="107">
        <v>0</v>
      </c>
      <c r="V103" s="107">
        <v>7563519844</v>
      </c>
      <c r="W103" s="107">
        <v>903874511</v>
      </c>
      <c r="X103" s="107">
        <v>2051757985</v>
      </c>
      <c r="Y103" s="107">
        <v>2682018743</v>
      </c>
      <c r="Z103" s="107">
        <v>1606806562</v>
      </c>
      <c r="AA103" s="107">
        <v>53526838885</v>
      </c>
      <c r="AB103" s="107">
        <v>2192115928</v>
      </c>
      <c r="AC103" s="107">
        <v>5066640456</v>
      </c>
      <c r="AD103" s="107">
        <v>12057910195</v>
      </c>
      <c r="AE103" s="107">
        <v>3434961700</v>
      </c>
      <c r="AF103" s="107">
        <v>2832228036</v>
      </c>
      <c r="AG103" s="107">
        <v>2430276377</v>
      </c>
      <c r="AH103" s="107">
        <v>1475950060</v>
      </c>
      <c r="AI103" s="107">
        <v>378515394</v>
      </c>
      <c r="AJ103" s="107">
        <v>8636182609</v>
      </c>
      <c r="AK103" s="107">
        <v>140062698</v>
      </c>
      <c r="AL103" s="235">
        <v>169113825951</v>
      </c>
    </row>
    <row r="104" spans="1:38" s="6" customFormat="1" ht="14.4" collapsed="1" x14ac:dyDescent="0.3">
      <c r="A104" s="72" t="s">
        <v>52</v>
      </c>
      <c r="B104" s="33" t="s">
        <v>119</v>
      </c>
      <c r="C104" s="34">
        <v>9923562620</v>
      </c>
      <c r="D104" s="34">
        <v>3784707944</v>
      </c>
      <c r="E104" s="34">
        <v>4868470419</v>
      </c>
      <c r="F104" s="34">
        <v>1578541289</v>
      </c>
      <c r="G104" s="34">
        <v>9644275680</v>
      </c>
      <c r="H104" s="34">
        <v>55143031385</v>
      </c>
      <c r="I104" s="34">
        <v>7024530650</v>
      </c>
      <c r="J104" s="34">
        <v>1857910087</v>
      </c>
      <c r="K104" s="34">
        <v>7352814514</v>
      </c>
      <c r="L104" s="34">
        <v>9804523280</v>
      </c>
      <c r="M104" s="34">
        <v>16744087137</v>
      </c>
      <c r="N104" s="34">
        <v>15324833819</v>
      </c>
      <c r="O104" s="34">
        <v>27938705616</v>
      </c>
      <c r="P104" s="34">
        <v>6913907297</v>
      </c>
      <c r="Q104" s="34">
        <v>1954840094</v>
      </c>
      <c r="R104" s="34">
        <v>7286504975</v>
      </c>
      <c r="S104" s="34">
        <v>824143037</v>
      </c>
      <c r="T104" s="34">
        <v>37059936388</v>
      </c>
      <c r="U104" s="34">
        <v>0</v>
      </c>
      <c r="V104" s="34">
        <v>25986655192</v>
      </c>
      <c r="W104" s="34">
        <v>5475770350</v>
      </c>
      <c r="X104" s="34">
        <v>3178784492</v>
      </c>
      <c r="Y104" s="34">
        <v>18187660702</v>
      </c>
      <c r="Z104" s="34">
        <v>6057067482</v>
      </c>
      <c r="AA104" s="34">
        <v>120258565785</v>
      </c>
      <c r="AB104" s="34">
        <v>6075965442</v>
      </c>
      <c r="AC104" s="34">
        <v>65954059928</v>
      </c>
      <c r="AD104" s="34">
        <v>37272945427</v>
      </c>
      <c r="AE104" s="34">
        <v>8880058275</v>
      </c>
      <c r="AF104" s="34">
        <v>19978142289</v>
      </c>
      <c r="AG104" s="34">
        <v>9799933017</v>
      </c>
      <c r="AH104" s="34">
        <v>5531087940</v>
      </c>
      <c r="AI104" s="34">
        <v>431697087</v>
      </c>
      <c r="AJ104" s="34">
        <v>8668768714</v>
      </c>
      <c r="AK104" s="34">
        <v>140838698</v>
      </c>
      <c r="AL104" s="236">
        <v>566907327051</v>
      </c>
    </row>
    <row r="105" spans="1:38" s="6" customFormat="1" ht="14.4" x14ac:dyDescent="0.3">
      <c r="A105" s="71" t="s">
        <v>858</v>
      </c>
      <c r="B105" s="27" t="s">
        <v>143</v>
      </c>
      <c r="C105" s="26">
        <v>160352068</v>
      </c>
      <c r="D105" s="26">
        <v>220075237</v>
      </c>
      <c r="E105" s="26">
        <v>1153640503</v>
      </c>
      <c r="F105" s="26">
        <v>7362848</v>
      </c>
      <c r="G105" s="26">
        <v>20370879</v>
      </c>
      <c r="H105" s="26">
        <v>754202858</v>
      </c>
      <c r="I105" s="26">
        <v>92506541</v>
      </c>
      <c r="J105" s="26">
        <v>254091552</v>
      </c>
      <c r="K105" s="26">
        <v>1035615211</v>
      </c>
      <c r="L105" s="26">
        <v>1802110418</v>
      </c>
      <c r="M105" s="26">
        <v>99881106</v>
      </c>
      <c r="N105" s="26">
        <v>1080093768</v>
      </c>
      <c r="O105" s="26">
        <v>137567998</v>
      </c>
      <c r="P105" s="26">
        <v>143874977</v>
      </c>
      <c r="Q105" s="26">
        <v>223551042</v>
      </c>
      <c r="R105" s="26">
        <v>785495469</v>
      </c>
      <c r="S105" s="26">
        <v>12586423</v>
      </c>
      <c r="T105" s="26">
        <v>1609065367</v>
      </c>
      <c r="U105" s="26">
        <v>0</v>
      </c>
      <c r="V105" s="26">
        <v>2505947851</v>
      </c>
      <c r="W105" s="26">
        <v>126963722</v>
      </c>
      <c r="X105" s="26">
        <v>8343982</v>
      </c>
      <c r="Y105" s="26">
        <v>623247100</v>
      </c>
      <c r="Z105" s="26">
        <v>8409296</v>
      </c>
      <c r="AA105" s="26">
        <v>513884603</v>
      </c>
      <c r="AB105" s="26">
        <v>27357178</v>
      </c>
      <c r="AC105" s="26">
        <v>5126441340</v>
      </c>
      <c r="AD105" s="26">
        <v>647144829</v>
      </c>
      <c r="AE105" s="26">
        <v>158813636</v>
      </c>
      <c r="AF105" s="26">
        <v>150659866</v>
      </c>
      <c r="AG105" s="26">
        <v>41157941</v>
      </c>
      <c r="AH105" s="26">
        <v>164273083</v>
      </c>
      <c r="AI105" s="26">
        <v>0</v>
      </c>
      <c r="AJ105" s="26">
        <v>916</v>
      </c>
      <c r="AK105" s="26">
        <v>0</v>
      </c>
      <c r="AL105" s="234">
        <v>19695089608</v>
      </c>
    </row>
    <row r="106" spans="1:38" s="6" customFormat="1" ht="14.4" x14ac:dyDescent="0.3">
      <c r="A106" s="71" t="s">
        <v>859</v>
      </c>
      <c r="B106" s="27" t="s">
        <v>144</v>
      </c>
      <c r="C106" s="26">
        <v>81703890</v>
      </c>
      <c r="D106" s="26">
        <v>59061592</v>
      </c>
      <c r="E106" s="26">
        <v>473704487</v>
      </c>
      <c r="F106" s="26">
        <v>17110502</v>
      </c>
      <c r="G106" s="26">
        <v>77392457</v>
      </c>
      <c r="H106" s="26">
        <v>1283496045</v>
      </c>
      <c r="I106" s="26">
        <v>19867252</v>
      </c>
      <c r="J106" s="26">
        <v>0</v>
      </c>
      <c r="K106" s="26">
        <v>35647318</v>
      </c>
      <c r="L106" s="26">
        <v>1047439637</v>
      </c>
      <c r="M106" s="26">
        <v>136478461</v>
      </c>
      <c r="N106" s="26">
        <v>79055152</v>
      </c>
      <c r="O106" s="26">
        <v>169041717</v>
      </c>
      <c r="P106" s="26">
        <v>98618736</v>
      </c>
      <c r="Q106" s="26">
        <v>12994742</v>
      </c>
      <c r="R106" s="26">
        <v>727719992</v>
      </c>
      <c r="S106" s="26">
        <v>4145</v>
      </c>
      <c r="T106" s="26">
        <v>353522398</v>
      </c>
      <c r="U106" s="26">
        <v>0</v>
      </c>
      <c r="V106" s="26">
        <v>2794754469</v>
      </c>
      <c r="W106" s="26">
        <v>521556546</v>
      </c>
      <c r="X106" s="26">
        <v>0</v>
      </c>
      <c r="Y106" s="26">
        <v>249165014</v>
      </c>
      <c r="Z106" s="26">
        <v>9746750</v>
      </c>
      <c r="AA106" s="26">
        <v>321464822</v>
      </c>
      <c r="AB106" s="26">
        <v>1316204901</v>
      </c>
      <c r="AC106" s="26">
        <v>2648442217</v>
      </c>
      <c r="AD106" s="26">
        <v>1579576800</v>
      </c>
      <c r="AE106" s="26">
        <v>31981854</v>
      </c>
      <c r="AF106" s="26">
        <v>954354059</v>
      </c>
      <c r="AG106" s="26">
        <v>425560138</v>
      </c>
      <c r="AH106" s="26">
        <v>117733129</v>
      </c>
      <c r="AI106" s="26">
        <v>0</v>
      </c>
      <c r="AJ106" s="26">
        <v>0</v>
      </c>
      <c r="AK106" s="26">
        <v>0</v>
      </c>
      <c r="AL106" s="234">
        <v>15643399222</v>
      </c>
    </row>
    <row r="107" spans="1:38" s="6" customFormat="1" ht="14.4" x14ac:dyDescent="0.3">
      <c r="A107" s="71" t="s">
        <v>860</v>
      </c>
      <c r="B107" s="27" t="s">
        <v>145</v>
      </c>
      <c r="C107" s="26">
        <v>5040874</v>
      </c>
      <c r="D107" s="26">
        <v>85602610</v>
      </c>
      <c r="E107" s="26">
        <v>53096816</v>
      </c>
      <c r="F107" s="26">
        <v>0</v>
      </c>
      <c r="G107" s="26">
        <v>6598222</v>
      </c>
      <c r="H107" s="26">
        <v>48817789</v>
      </c>
      <c r="I107" s="26">
        <v>0</v>
      </c>
      <c r="J107" s="26">
        <v>0</v>
      </c>
      <c r="K107" s="26">
        <v>24334284</v>
      </c>
      <c r="L107" s="26">
        <v>65071086</v>
      </c>
      <c r="M107" s="26">
        <v>127684721</v>
      </c>
      <c r="N107" s="26">
        <v>12121820</v>
      </c>
      <c r="O107" s="26">
        <v>49089802</v>
      </c>
      <c r="P107" s="26">
        <v>0</v>
      </c>
      <c r="Q107" s="26">
        <v>0</v>
      </c>
      <c r="R107" s="26">
        <v>37182030</v>
      </c>
      <c r="S107" s="26">
        <v>466264</v>
      </c>
      <c r="T107" s="26">
        <v>157118</v>
      </c>
      <c r="U107" s="26">
        <v>0</v>
      </c>
      <c r="V107" s="26">
        <v>191390467</v>
      </c>
      <c r="W107" s="26">
        <v>3851098</v>
      </c>
      <c r="X107" s="26">
        <v>0</v>
      </c>
      <c r="Y107" s="26">
        <v>63641111</v>
      </c>
      <c r="Z107" s="26">
        <v>600000</v>
      </c>
      <c r="AA107" s="26">
        <v>867613544</v>
      </c>
      <c r="AB107" s="26">
        <v>8650000</v>
      </c>
      <c r="AC107" s="26">
        <v>272895211</v>
      </c>
      <c r="AD107" s="26">
        <v>236104520</v>
      </c>
      <c r="AE107" s="26">
        <v>75445000</v>
      </c>
      <c r="AF107" s="26">
        <v>207341226</v>
      </c>
      <c r="AG107" s="26">
        <v>26484636</v>
      </c>
      <c r="AH107" s="26">
        <v>15011150</v>
      </c>
      <c r="AI107" s="26">
        <v>317848</v>
      </c>
      <c r="AJ107" s="26">
        <v>23045962</v>
      </c>
      <c r="AK107" s="26">
        <v>0</v>
      </c>
      <c r="AL107" s="234">
        <v>2507655209</v>
      </c>
    </row>
    <row r="108" spans="1:38" s="6" customFormat="1" ht="14.4" x14ac:dyDescent="0.3">
      <c r="A108" s="71" t="s">
        <v>861</v>
      </c>
      <c r="B108" s="27" t="s">
        <v>146</v>
      </c>
      <c r="C108" s="26">
        <v>1250691338</v>
      </c>
      <c r="D108" s="26">
        <v>2114919069</v>
      </c>
      <c r="E108" s="26">
        <v>1093576457</v>
      </c>
      <c r="F108" s="26">
        <v>517034959</v>
      </c>
      <c r="G108" s="26">
        <v>1063205562</v>
      </c>
      <c r="H108" s="26">
        <v>4701475929</v>
      </c>
      <c r="I108" s="26">
        <v>781635730</v>
      </c>
      <c r="J108" s="26">
        <v>580196662</v>
      </c>
      <c r="K108" s="26">
        <v>1615277782</v>
      </c>
      <c r="L108" s="26">
        <v>1760813330</v>
      </c>
      <c r="M108" s="26">
        <v>564362808</v>
      </c>
      <c r="N108" s="26">
        <v>2936610747</v>
      </c>
      <c r="O108" s="26">
        <v>1643688108</v>
      </c>
      <c r="P108" s="26">
        <v>1016151772</v>
      </c>
      <c r="Q108" s="26">
        <v>277808860</v>
      </c>
      <c r="R108" s="26">
        <v>1006671296</v>
      </c>
      <c r="S108" s="26">
        <v>310312628</v>
      </c>
      <c r="T108" s="26">
        <v>2879458832</v>
      </c>
      <c r="U108" s="26">
        <v>0</v>
      </c>
      <c r="V108" s="26">
        <v>4727787076</v>
      </c>
      <c r="W108" s="26">
        <v>985935632</v>
      </c>
      <c r="X108" s="26">
        <v>1066130674</v>
      </c>
      <c r="Y108" s="26">
        <v>2972721817</v>
      </c>
      <c r="Z108" s="26">
        <v>370379000</v>
      </c>
      <c r="AA108" s="26">
        <v>4285852021</v>
      </c>
      <c r="AB108" s="26">
        <v>1083525848</v>
      </c>
      <c r="AC108" s="26">
        <v>10628235117</v>
      </c>
      <c r="AD108" s="26">
        <v>3417292559</v>
      </c>
      <c r="AE108" s="26">
        <v>2643234323</v>
      </c>
      <c r="AF108" s="26">
        <v>3146767213</v>
      </c>
      <c r="AG108" s="26">
        <v>2620594276</v>
      </c>
      <c r="AH108" s="26">
        <v>436393743</v>
      </c>
      <c r="AI108" s="26">
        <v>15056697</v>
      </c>
      <c r="AJ108" s="26">
        <v>581463740</v>
      </c>
      <c r="AK108" s="26">
        <v>0</v>
      </c>
      <c r="AL108" s="234">
        <v>65095261605</v>
      </c>
    </row>
    <row r="109" spans="1:38" s="6" customFormat="1" ht="14.4" x14ac:dyDescent="0.3">
      <c r="A109" s="71" t="s">
        <v>862</v>
      </c>
      <c r="B109" s="27" t="s">
        <v>147</v>
      </c>
      <c r="C109" s="26">
        <v>15624001</v>
      </c>
      <c r="D109" s="26">
        <v>0</v>
      </c>
      <c r="E109" s="26">
        <v>0</v>
      </c>
      <c r="F109" s="26">
        <v>15619947</v>
      </c>
      <c r="G109" s="26">
        <v>513166425</v>
      </c>
      <c r="H109" s="26">
        <v>15619947</v>
      </c>
      <c r="I109" s="26">
        <v>15619947</v>
      </c>
      <c r="J109" s="26">
        <v>15619947</v>
      </c>
      <c r="K109" s="26">
        <v>15619947</v>
      </c>
      <c r="L109" s="26">
        <v>15482315</v>
      </c>
      <c r="M109" s="26">
        <v>15482315</v>
      </c>
      <c r="N109" s="26">
        <v>0</v>
      </c>
      <c r="O109" s="26">
        <v>0</v>
      </c>
      <c r="P109" s="26">
        <v>15619947</v>
      </c>
      <c r="Q109" s="26">
        <v>0</v>
      </c>
      <c r="R109" s="26">
        <v>15620063</v>
      </c>
      <c r="S109" s="26">
        <v>15619947</v>
      </c>
      <c r="T109" s="26">
        <v>0</v>
      </c>
      <c r="U109" s="26">
        <v>0</v>
      </c>
      <c r="V109" s="26">
        <v>0</v>
      </c>
      <c r="W109" s="26">
        <v>15658857</v>
      </c>
      <c r="X109" s="26">
        <v>148784086</v>
      </c>
      <c r="Y109" s="26">
        <v>15619947</v>
      </c>
      <c r="Z109" s="26">
        <v>15577712</v>
      </c>
      <c r="AA109" s="26">
        <v>15624001</v>
      </c>
      <c r="AB109" s="26">
        <v>0</v>
      </c>
      <c r="AC109" s="26">
        <v>0</v>
      </c>
      <c r="AD109" s="26">
        <v>0</v>
      </c>
      <c r="AE109" s="26">
        <v>15619947</v>
      </c>
      <c r="AF109" s="26">
        <v>0</v>
      </c>
      <c r="AG109" s="26">
        <v>0</v>
      </c>
      <c r="AH109" s="26">
        <v>15619947</v>
      </c>
      <c r="AI109" s="26">
        <v>0</v>
      </c>
      <c r="AJ109" s="26">
        <v>0</v>
      </c>
      <c r="AK109" s="26">
        <v>0</v>
      </c>
      <c r="AL109" s="234">
        <v>927219245</v>
      </c>
    </row>
    <row r="110" spans="1:38" s="6" customFormat="1" ht="14.4" x14ac:dyDescent="0.3">
      <c r="A110" s="71" t="s">
        <v>863</v>
      </c>
      <c r="B110" s="27" t="s">
        <v>148</v>
      </c>
      <c r="C110" s="26">
        <v>22500</v>
      </c>
      <c r="D110" s="26">
        <v>44404358</v>
      </c>
      <c r="E110" s="26">
        <v>355332949</v>
      </c>
      <c r="F110" s="26">
        <v>54275389</v>
      </c>
      <c r="G110" s="26">
        <v>113620000</v>
      </c>
      <c r="H110" s="26">
        <v>267494985</v>
      </c>
      <c r="I110" s="26">
        <v>31359999</v>
      </c>
      <c r="J110" s="26">
        <v>0</v>
      </c>
      <c r="K110" s="26">
        <v>80171172</v>
      </c>
      <c r="L110" s="26">
        <v>361531248</v>
      </c>
      <c r="M110" s="26">
        <v>17623300</v>
      </c>
      <c r="N110" s="26">
        <v>17324539</v>
      </c>
      <c r="O110" s="26">
        <v>45718038</v>
      </c>
      <c r="P110" s="26">
        <v>74519039</v>
      </c>
      <c r="Q110" s="26">
        <v>39575320</v>
      </c>
      <c r="R110" s="26">
        <v>210725600</v>
      </c>
      <c r="S110" s="26">
        <v>158185</v>
      </c>
      <c r="T110" s="26">
        <v>5959600</v>
      </c>
      <c r="U110" s="26">
        <v>0</v>
      </c>
      <c r="V110" s="26">
        <v>228505051</v>
      </c>
      <c r="W110" s="26">
        <v>3114824</v>
      </c>
      <c r="X110" s="26">
        <v>0</v>
      </c>
      <c r="Y110" s="26">
        <v>85619926</v>
      </c>
      <c r="Z110" s="26">
        <v>22392686</v>
      </c>
      <c r="AA110" s="26">
        <v>1338913971</v>
      </c>
      <c r="AB110" s="26">
        <v>79159414</v>
      </c>
      <c r="AC110" s="26">
        <v>483553922</v>
      </c>
      <c r="AD110" s="26">
        <v>916795331</v>
      </c>
      <c r="AE110" s="26">
        <v>183812369</v>
      </c>
      <c r="AF110" s="26">
        <v>23742388</v>
      </c>
      <c r="AG110" s="26">
        <v>81650000</v>
      </c>
      <c r="AH110" s="26">
        <v>34889450</v>
      </c>
      <c r="AI110" s="26">
        <v>0</v>
      </c>
      <c r="AJ110" s="26">
        <v>0</v>
      </c>
      <c r="AK110" s="26">
        <v>0</v>
      </c>
      <c r="AL110" s="234">
        <v>5201965553</v>
      </c>
    </row>
    <row r="111" spans="1:38" s="6" customFormat="1" ht="14.4" x14ac:dyDescent="0.3">
      <c r="A111" s="71" t="s">
        <v>864</v>
      </c>
      <c r="B111" s="27" t="s">
        <v>149</v>
      </c>
      <c r="C111" s="26">
        <v>7902</v>
      </c>
      <c r="D111" s="26">
        <v>10529545</v>
      </c>
      <c r="E111" s="26">
        <v>0</v>
      </c>
      <c r="F111" s="26">
        <v>5235540</v>
      </c>
      <c r="G111" s="26">
        <v>3907343</v>
      </c>
      <c r="H111" s="26">
        <v>24463141</v>
      </c>
      <c r="I111" s="26">
        <v>8194442</v>
      </c>
      <c r="J111" s="26">
        <v>0</v>
      </c>
      <c r="K111" s="26">
        <v>5235281</v>
      </c>
      <c r="L111" s="26">
        <v>52024242</v>
      </c>
      <c r="M111" s="26">
        <v>6494564</v>
      </c>
      <c r="N111" s="26">
        <v>4387448</v>
      </c>
      <c r="O111" s="26">
        <v>8400990</v>
      </c>
      <c r="P111" s="26">
        <v>25150644</v>
      </c>
      <c r="Q111" s="26">
        <v>1600250</v>
      </c>
      <c r="R111" s="26">
        <v>4283275</v>
      </c>
      <c r="S111" s="26">
        <v>2418</v>
      </c>
      <c r="T111" s="26">
        <v>50000</v>
      </c>
      <c r="U111" s="26">
        <v>0</v>
      </c>
      <c r="V111" s="26">
        <v>65991442</v>
      </c>
      <c r="W111" s="26">
        <v>6990443</v>
      </c>
      <c r="X111" s="26">
        <v>1500000</v>
      </c>
      <c r="Y111" s="26">
        <v>26132251</v>
      </c>
      <c r="Z111" s="26">
        <v>4625181</v>
      </c>
      <c r="AA111" s="26">
        <v>39238964</v>
      </c>
      <c r="AB111" s="26">
        <v>24948036</v>
      </c>
      <c r="AC111" s="26">
        <v>6101080</v>
      </c>
      <c r="AD111" s="26">
        <v>9981820</v>
      </c>
      <c r="AE111" s="26">
        <v>21369941</v>
      </c>
      <c r="AF111" s="26">
        <v>0</v>
      </c>
      <c r="AG111" s="26">
        <v>99000</v>
      </c>
      <c r="AH111" s="26">
        <v>2291402</v>
      </c>
      <c r="AI111" s="26">
        <v>0</v>
      </c>
      <c r="AJ111" s="26">
        <v>0</v>
      </c>
      <c r="AK111" s="26">
        <v>0</v>
      </c>
      <c r="AL111" s="234">
        <v>369236585</v>
      </c>
    </row>
    <row r="112" spans="1:38" s="6" customFormat="1" ht="14.4" x14ac:dyDescent="0.3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868330613</v>
      </c>
      <c r="N112" s="26">
        <v>129363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1138051861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184174154</v>
      </c>
      <c r="AD112" s="26">
        <v>6477163188</v>
      </c>
      <c r="AE112" s="26">
        <v>0</v>
      </c>
      <c r="AF112" s="26">
        <v>11034459045</v>
      </c>
      <c r="AG112" s="26">
        <v>0</v>
      </c>
      <c r="AH112" s="26">
        <v>0</v>
      </c>
      <c r="AI112" s="26">
        <v>0</v>
      </c>
      <c r="AJ112" s="26">
        <v>0</v>
      </c>
      <c r="AK112" s="26">
        <v>0</v>
      </c>
      <c r="AL112" s="234">
        <v>19702308224</v>
      </c>
    </row>
    <row r="113" spans="1:38" s="6" customFormat="1" ht="14.4" x14ac:dyDescent="0.3">
      <c r="A113" s="71" t="s">
        <v>866</v>
      </c>
      <c r="B113" s="27" t="s">
        <v>151</v>
      </c>
      <c r="C113" s="26">
        <v>19214844</v>
      </c>
      <c r="D113" s="26">
        <v>8695101</v>
      </c>
      <c r="E113" s="26">
        <v>175660834</v>
      </c>
      <c r="F113" s="26">
        <v>3675000</v>
      </c>
      <c r="G113" s="26">
        <v>106932251</v>
      </c>
      <c r="H113" s="26">
        <v>326966975</v>
      </c>
      <c r="I113" s="26">
        <v>12198098</v>
      </c>
      <c r="J113" s="26">
        <v>67088256</v>
      </c>
      <c r="K113" s="26">
        <v>74226180</v>
      </c>
      <c r="L113" s="26">
        <v>2521841900</v>
      </c>
      <c r="M113" s="26">
        <v>786845169</v>
      </c>
      <c r="N113" s="26">
        <v>507108476</v>
      </c>
      <c r="O113" s="26">
        <v>261349007</v>
      </c>
      <c r="P113" s="26">
        <v>49992733</v>
      </c>
      <c r="Q113" s="26">
        <v>112089166</v>
      </c>
      <c r="R113" s="26">
        <v>893048161</v>
      </c>
      <c r="S113" s="26">
        <v>0</v>
      </c>
      <c r="T113" s="26">
        <v>92208873</v>
      </c>
      <c r="U113" s="26">
        <v>0</v>
      </c>
      <c r="V113" s="26">
        <v>208013442</v>
      </c>
      <c r="W113" s="26">
        <v>644927232</v>
      </c>
      <c r="X113" s="26">
        <v>370411545</v>
      </c>
      <c r="Y113" s="26">
        <v>158650792</v>
      </c>
      <c r="Z113" s="26">
        <v>3625000</v>
      </c>
      <c r="AA113" s="26">
        <v>473690232</v>
      </c>
      <c r="AB113" s="26">
        <v>588722466</v>
      </c>
      <c r="AC113" s="26">
        <v>229673672</v>
      </c>
      <c r="AD113" s="26">
        <v>1025331230</v>
      </c>
      <c r="AE113" s="26">
        <v>278762079</v>
      </c>
      <c r="AF113" s="26">
        <v>451960404</v>
      </c>
      <c r="AG113" s="26">
        <v>301978744</v>
      </c>
      <c r="AH113" s="26">
        <v>35063636</v>
      </c>
      <c r="AI113" s="26">
        <v>116</v>
      </c>
      <c r="AJ113" s="26">
        <v>321031658</v>
      </c>
      <c r="AK113" s="26">
        <v>460000</v>
      </c>
      <c r="AL113" s="234">
        <v>11111443272</v>
      </c>
    </row>
    <row r="114" spans="1:38" s="6" customFormat="1" ht="14.4" x14ac:dyDescent="0.3">
      <c r="A114" s="71" t="s">
        <v>867</v>
      </c>
      <c r="B114" s="27" t="s">
        <v>152</v>
      </c>
      <c r="C114" s="26">
        <v>160828226</v>
      </c>
      <c r="D114" s="26">
        <v>129568838</v>
      </c>
      <c r="E114" s="26">
        <v>188864587</v>
      </c>
      <c r="F114" s="26">
        <v>115966035</v>
      </c>
      <c r="G114" s="26">
        <v>115965804</v>
      </c>
      <c r="H114" s="26">
        <v>487511428</v>
      </c>
      <c r="I114" s="26">
        <v>122024890</v>
      </c>
      <c r="J114" s="26">
        <v>114965804</v>
      </c>
      <c r="K114" s="26">
        <v>119427157</v>
      </c>
      <c r="L114" s="26">
        <v>266905429</v>
      </c>
      <c r="M114" s="26">
        <v>74734274</v>
      </c>
      <c r="N114" s="26">
        <v>34083297</v>
      </c>
      <c r="O114" s="26">
        <v>136145099</v>
      </c>
      <c r="P114" s="26">
        <v>212646960</v>
      </c>
      <c r="Q114" s="26">
        <v>120008883</v>
      </c>
      <c r="R114" s="26">
        <v>202786540</v>
      </c>
      <c r="S114" s="26">
        <v>121386650</v>
      </c>
      <c r="T114" s="26">
        <v>410000</v>
      </c>
      <c r="U114" s="26">
        <v>0</v>
      </c>
      <c r="V114" s="26">
        <v>355731773</v>
      </c>
      <c r="W114" s="26">
        <v>143069782</v>
      </c>
      <c r="X114" s="26">
        <v>114965804</v>
      </c>
      <c r="Y114" s="26">
        <v>117965804</v>
      </c>
      <c r="Z114" s="26">
        <v>89335010</v>
      </c>
      <c r="AA114" s="26">
        <v>231943695</v>
      </c>
      <c r="AB114" s="26">
        <v>119214921</v>
      </c>
      <c r="AC114" s="26">
        <v>8432288546</v>
      </c>
      <c r="AD114" s="26">
        <v>96379451</v>
      </c>
      <c r="AE114" s="26">
        <v>121656713</v>
      </c>
      <c r="AF114" s="26">
        <v>632142155</v>
      </c>
      <c r="AG114" s="26">
        <v>308663933</v>
      </c>
      <c r="AH114" s="26">
        <v>115615805</v>
      </c>
      <c r="AI114" s="26">
        <v>137849036</v>
      </c>
      <c r="AJ114" s="26">
        <v>114965804</v>
      </c>
      <c r="AK114" s="26">
        <v>0</v>
      </c>
      <c r="AL114" s="234">
        <v>13856018133</v>
      </c>
    </row>
    <row r="115" spans="1:38" s="6" customFormat="1" ht="14.4" x14ac:dyDescent="0.3">
      <c r="A115" s="71" t="s">
        <v>868</v>
      </c>
      <c r="B115" s="27" t="s">
        <v>153</v>
      </c>
      <c r="C115" s="26">
        <v>1951854</v>
      </c>
      <c r="D115" s="26">
        <v>1625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83542291</v>
      </c>
      <c r="M115" s="26">
        <v>28819747</v>
      </c>
      <c r="N115" s="26">
        <v>2888</v>
      </c>
      <c r="O115" s="26">
        <v>705912123</v>
      </c>
      <c r="P115" s="26">
        <v>66695</v>
      </c>
      <c r="Q115" s="26">
        <v>0</v>
      </c>
      <c r="R115" s="26">
        <v>0</v>
      </c>
      <c r="S115" s="26">
        <v>0</v>
      </c>
      <c r="T115" s="26">
        <v>24120000</v>
      </c>
      <c r="U115" s="26">
        <v>0</v>
      </c>
      <c r="V115" s="26">
        <v>312247</v>
      </c>
      <c r="W115" s="26">
        <v>0</v>
      </c>
      <c r="X115" s="26">
        <v>0</v>
      </c>
      <c r="Y115" s="26">
        <v>0</v>
      </c>
      <c r="Z115" s="26">
        <v>0</v>
      </c>
      <c r="AA115" s="26">
        <v>155959609</v>
      </c>
      <c r="AB115" s="26">
        <v>0</v>
      </c>
      <c r="AC115" s="26">
        <v>198450</v>
      </c>
      <c r="AD115" s="26">
        <v>0</v>
      </c>
      <c r="AE115" s="26">
        <v>0</v>
      </c>
      <c r="AF115" s="26">
        <v>374237449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34">
        <v>1375124978</v>
      </c>
    </row>
    <row r="116" spans="1:38" s="6" customFormat="1" ht="14.4" x14ac:dyDescent="0.3">
      <c r="A116" s="71" t="s">
        <v>869</v>
      </c>
      <c r="B116" s="27" t="s">
        <v>154</v>
      </c>
      <c r="C116" s="26">
        <v>10621029</v>
      </c>
      <c r="D116" s="26">
        <v>793788</v>
      </c>
      <c r="E116" s="26">
        <v>33003430</v>
      </c>
      <c r="F116" s="26">
        <v>340</v>
      </c>
      <c r="G116" s="26">
        <v>15343636</v>
      </c>
      <c r="H116" s="26">
        <v>713129387</v>
      </c>
      <c r="I116" s="26">
        <v>15525636</v>
      </c>
      <c r="J116" s="26">
        <v>450795</v>
      </c>
      <c r="K116" s="26">
        <v>33016389</v>
      </c>
      <c r="L116" s="26">
        <v>205533378</v>
      </c>
      <c r="M116" s="26">
        <v>325558545</v>
      </c>
      <c r="N116" s="26">
        <v>174840914</v>
      </c>
      <c r="O116" s="26">
        <v>367679007</v>
      </c>
      <c r="P116" s="26">
        <v>55035025</v>
      </c>
      <c r="Q116" s="26">
        <v>16658034</v>
      </c>
      <c r="R116" s="26">
        <v>584800078</v>
      </c>
      <c r="S116" s="26">
        <v>326039</v>
      </c>
      <c r="T116" s="26">
        <v>4780211</v>
      </c>
      <c r="U116" s="26">
        <v>0</v>
      </c>
      <c r="V116" s="26">
        <v>1158146479</v>
      </c>
      <c r="W116" s="26">
        <v>22687318</v>
      </c>
      <c r="X116" s="26">
        <v>0</v>
      </c>
      <c r="Y116" s="26">
        <v>70424503</v>
      </c>
      <c r="Z116" s="26">
        <v>3237140</v>
      </c>
      <c r="AA116" s="26">
        <v>252497862</v>
      </c>
      <c r="AB116" s="26">
        <v>1145400985</v>
      </c>
      <c r="AC116" s="26">
        <v>2469822448</v>
      </c>
      <c r="AD116" s="26">
        <v>44175506</v>
      </c>
      <c r="AE116" s="26">
        <v>137777663</v>
      </c>
      <c r="AF116" s="26">
        <v>76660870</v>
      </c>
      <c r="AG116" s="26">
        <v>43562311</v>
      </c>
      <c r="AH116" s="26">
        <v>14443082</v>
      </c>
      <c r="AI116" s="26">
        <v>493029</v>
      </c>
      <c r="AJ116" s="26">
        <v>0</v>
      </c>
      <c r="AK116" s="26">
        <v>0</v>
      </c>
      <c r="AL116" s="234">
        <v>7996424857</v>
      </c>
    </row>
    <row r="117" spans="1:38" s="6" customFormat="1" ht="14.4" x14ac:dyDescent="0.3">
      <c r="A117" s="71" t="s">
        <v>870</v>
      </c>
      <c r="B117" s="27" t="s">
        <v>155</v>
      </c>
      <c r="C117" s="26">
        <v>48417973</v>
      </c>
      <c r="D117" s="26">
        <v>0</v>
      </c>
      <c r="E117" s="26">
        <v>521087061</v>
      </c>
      <c r="F117" s="26">
        <v>88240710</v>
      </c>
      <c r="G117" s="26">
        <v>0</v>
      </c>
      <c r="H117" s="26">
        <v>1591878697</v>
      </c>
      <c r="I117" s="26">
        <v>0</v>
      </c>
      <c r="J117" s="26">
        <v>0</v>
      </c>
      <c r="K117" s="26">
        <v>597489</v>
      </c>
      <c r="L117" s="26">
        <v>45208393</v>
      </c>
      <c r="M117" s="26">
        <v>23376134</v>
      </c>
      <c r="N117" s="26">
        <v>942963047</v>
      </c>
      <c r="O117" s="26">
        <v>33426326</v>
      </c>
      <c r="P117" s="26">
        <v>321486</v>
      </c>
      <c r="Q117" s="26">
        <v>175521152</v>
      </c>
      <c r="R117" s="26">
        <v>185104375</v>
      </c>
      <c r="S117" s="26">
        <v>295529717</v>
      </c>
      <c r="T117" s="26">
        <v>0</v>
      </c>
      <c r="U117" s="26">
        <v>0</v>
      </c>
      <c r="V117" s="26">
        <v>58974308</v>
      </c>
      <c r="W117" s="26">
        <v>13650000</v>
      </c>
      <c r="X117" s="26">
        <v>624037079</v>
      </c>
      <c r="Y117" s="26">
        <v>273902519</v>
      </c>
      <c r="Z117" s="26">
        <v>0</v>
      </c>
      <c r="AA117" s="26">
        <v>383596268</v>
      </c>
      <c r="AB117" s="26">
        <v>63278458</v>
      </c>
      <c r="AC117" s="26">
        <v>470818566</v>
      </c>
      <c r="AD117" s="26">
        <v>62352645</v>
      </c>
      <c r="AE117" s="26">
        <v>41628777</v>
      </c>
      <c r="AF117" s="26">
        <v>132403530</v>
      </c>
      <c r="AG117" s="26">
        <v>546002216</v>
      </c>
      <c r="AH117" s="26">
        <v>0</v>
      </c>
      <c r="AI117" s="26">
        <v>254687</v>
      </c>
      <c r="AJ117" s="26">
        <v>0</v>
      </c>
      <c r="AK117" s="26">
        <v>0</v>
      </c>
      <c r="AL117" s="234">
        <v>6622571613</v>
      </c>
    </row>
    <row r="118" spans="1:38" s="6" customFormat="1" ht="14.4" x14ac:dyDescent="0.3">
      <c r="A118" s="71" t="s">
        <v>871</v>
      </c>
      <c r="B118" s="27" t="s">
        <v>70</v>
      </c>
      <c r="C118" s="26">
        <v>0</v>
      </c>
      <c r="D118" s="26">
        <v>90919934</v>
      </c>
      <c r="E118" s="26">
        <v>19215852</v>
      </c>
      <c r="F118" s="26">
        <v>88699026</v>
      </c>
      <c r="G118" s="26">
        <v>27474706</v>
      </c>
      <c r="H118" s="26">
        <v>1481971511</v>
      </c>
      <c r="I118" s="26">
        <v>0</v>
      </c>
      <c r="J118" s="26">
        <v>0</v>
      </c>
      <c r="K118" s="26">
        <v>554872153</v>
      </c>
      <c r="L118" s="26">
        <v>1505407236</v>
      </c>
      <c r="M118" s="26">
        <v>167000295</v>
      </c>
      <c r="N118" s="26">
        <v>47774858</v>
      </c>
      <c r="O118" s="26">
        <v>412613838</v>
      </c>
      <c r="P118" s="26">
        <v>14592421</v>
      </c>
      <c r="Q118" s="26">
        <v>14371964</v>
      </c>
      <c r="R118" s="26">
        <v>100862341</v>
      </c>
      <c r="S118" s="26">
        <v>0</v>
      </c>
      <c r="T118" s="26">
        <v>20542169027</v>
      </c>
      <c r="U118" s="26">
        <v>0</v>
      </c>
      <c r="V118" s="26">
        <v>887484169</v>
      </c>
      <c r="W118" s="26">
        <v>17142952</v>
      </c>
      <c r="X118" s="26">
        <v>806159977</v>
      </c>
      <c r="Y118" s="26">
        <v>6776005598</v>
      </c>
      <c r="Z118" s="26">
        <v>9594056</v>
      </c>
      <c r="AA118" s="26">
        <v>1709437114</v>
      </c>
      <c r="AB118" s="26">
        <v>2216459576</v>
      </c>
      <c r="AC118" s="26">
        <v>270261081</v>
      </c>
      <c r="AD118" s="26">
        <v>1057344924</v>
      </c>
      <c r="AE118" s="26">
        <v>2210925826</v>
      </c>
      <c r="AF118" s="26">
        <v>1083244702</v>
      </c>
      <c r="AG118" s="26">
        <v>52897000</v>
      </c>
      <c r="AH118" s="26">
        <v>1321731109</v>
      </c>
      <c r="AI118" s="26">
        <v>1577238934</v>
      </c>
      <c r="AJ118" s="26">
        <v>561669558</v>
      </c>
      <c r="AK118" s="26">
        <v>2161409</v>
      </c>
      <c r="AL118" s="234">
        <v>45627703147</v>
      </c>
    </row>
    <row r="119" spans="1:38" s="6" customFormat="1" ht="14.4" x14ac:dyDescent="0.3">
      <c r="A119" s="105" t="s">
        <v>872</v>
      </c>
      <c r="B119" s="106" t="s">
        <v>90</v>
      </c>
      <c r="C119" s="107">
        <v>1754476499</v>
      </c>
      <c r="D119" s="107">
        <v>2764571697</v>
      </c>
      <c r="E119" s="107">
        <v>4067182976</v>
      </c>
      <c r="F119" s="107">
        <v>913220296</v>
      </c>
      <c r="G119" s="107">
        <v>2063977285</v>
      </c>
      <c r="H119" s="107">
        <v>11697028692</v>
      </c>
      <c r="I119" s="107">
        <v>1098932535</v>
      </c>
      <c r="J119" s="107">
        <v>1032413016</v>
      </c>
      <c r="K119" s="107">
        <v>3594040363</v>
      </c>
      <c r="L119" s="107">
        <v>9732910903</v>
      </c>
      <c r="M119" s="107">
        <v>3242672052</v>
      </c>
      <c r="N119" s="107">
        <v>5836496317</v>
      </c>
      <c r="O119" s="107">
        <v>3970632053</v>
      </c>
      <c r="P119" s="107">
        <v>1706590435</v>
      </c>
      <c r="Q119" s="107">
        <v>994179413</v>
      </c>
      <c r="R119" s="107">
        <v>4754299220</v>
      </c>
      <c r="S119" s="107">
        <v>756392416</v>
      </c>
      <c r="T119" s="107">
        <v>26649953287</v>
      </c>
      <c r="U119" s="107">
        <v>0</v>
      </c>
      <c r="V119" s="107">
        <v>13183038774</v>
      </c>
      <c r="W119" s="107">
        <v>2505548406</v>
      </c>
      <c r="X119" s="107">
        <v>3140333147</v>
      </c>
      <c r="Y119" s="107">
        <v>11433096382</v>
      </c>
      <c r="Z119" s="107">
        <v>537521831</v>
      </c>
      <c r="AA119" s="107">
        <v>10589716706</v>
      </c>
      <c r="AB119" s="107">
        <v>6672921783</v>
      </c>
      <c r="AC119" s="107">
        <v>31222905804</v>
      </c>
      <c r="AD119" s="107">
        <v>15569642803</v>
      </c>
      <c r="AE119" s="107">
        <v>5921028128</v>
      </c>
      <c r="AF119" s="107">
        <v>18267972907</v>
      </c>
      <c r="AG119" s="107">
        <v>4448650195</v>
      </c>
      <c r="AH119" s="107">
        <v>2273065536</v>
      </c>
      <c r="AI119" s="107">
        <v>1731210347</v>
      </c>
      <c r="AJ119" s="107">
        <v>1602177638</v>
      </c>
      <c r="AK119" s="107">
        <v>2621409</v>
      </c>
      <c r="AL119" s="235">
        <v>215731421251</v>
      </c>
    </row>
    <row r="120" spans="1:38" s="6" customFormat="1" ht="14.4" collapsed="1" x14ac:dyDescent="0.3">
      <c r="A120" s="72" t="s">
        <v>53</v>
      </c>
      <c r="B120" s="33" t="s">
        <v>90</v>
      </c>
      <c r="C120" s="34">
        <v>1754476499</v>
      </c>
      <c r="D120" s="34">
        <v>2764571697</v>
      </c>
      <c r="E120" s="34">
        <v>4067182976</v>
      </c>
      <c r="F120" s="34">
        <v>913220296</v>
      </c>
      <c r="G120" s="34">
        <v>2063977285</v>
      </c>
      <c r="H120" s="34">
        <v>11697028692</v>
      </c>
      <c r="I120" s="34">
        <v>1098932535</v>
      </c>
      <c r="J120" s="34">
        <v>1032413016</v>
      </c>
      <c r="K120" s="34">
        <v>3594040363</v>
      </c>
      <c r="L120" s="34">
        <v>9732910903</v>
      </c>
      <c r="M120" s="34">
        <v>3242672052</v>
      </c>
      <c r="N120" s="34">
        <v>5836496317</v>
      </c>
      <c r="O120" s="34">
        <v>3970632053</v>
      </c>
      <c r="P120" s="34">
        <v>1706590435</v>
      </c>
      <c r="Q120" s="34">
        <v>994179413</v>
      </c>
      <c r="R120" s="34">
        <v>4754299220</v>
      </c>
      <c r="S120" s="34">
        <v>756392416</v>
      </c>
      <c r="T120" s="34">
        <v>26649953287</v>
      </c>
      <c r="U120" s="34">
        <v>0</v>
      </c>
      <c r="V120" s="34">
        <v>13183038774</v>
      </c>
      <c r="W120" s="34">
        <v>2505548406</v>
      </c>
      <c r="X120" s="34">
        <v>3140333147</v>
      </c>
      <c r="Y120" s="34">
        <v>11433096382</v>
      </c>
      <c r="Z120" s="34">
        <v>537521831</v>
      </c>
      <c r="AA120" s="34">
        <v>10589716706</v>
      </c>
      <c r="AB120" s="34">
        <v>6672921783</v>
      </c>
      <c r="AC120" s="34">
        <v>31222905804</v>
      </c>
      <c r="AD120" s="34">
        <v>15569642803</v>
      </c>
      <c r="AE120" s="34">
        <v>5921028128</v>
      </c>
      <c r="AF120" s="34">
        <v>18267972907</v>
      </c>
      <c r="AG120" s="34">
        <v>4448650195</v>
      </c>
      <c r="AH120" s="34">
        <v>2273065536</v>
      </c>
      <c r="AI120" s="34">
        <v>1731210347</v>
      </c>
      <c r="AJ120" s="34">
        <v>1602177638</v>
      </c>
      <c r="AK120" s="34">
        <v>2621409</v>
      </c>
      <c r="AL120" s="236">
        <v>215731421251</v>
      </c>
    </row>
    <row r="121" spans="1:38" s="6" customFormat="1" ht="14.4" x14ac:dyDescent="0.3">
      <c r="A121" s="71" t="s">
        <v>873</v>
      </c>
      <c r="B121" s="27" t="s">
        <v>143</v>
      </c>
      <c r="C121" s="26">
        <v>1054916007</v>
      </c>
      <c r="D121" s="26">
        <v>574115580</v>
      </c>
      <c r="E121" s="26">
        <v>1649942072</v>
      </c>
      <c r="F121" s="26">
        <v>19911254</v>
      </c>
      <c r="G121" s="26">
        <v>78308543</v>
      </c>
      <c r="H121" s="26">
        <v>4514690807</v>
      </c>
      <c r="I121" s="26">
        <v>529512506</v>
      </c>
      <c r="J121" s="26">
        <v>212158109</v>
      </c>
      <c r="K121" s="26">
        <v>70308998</v>
      </c>
      <c r="L121" s="26">
        <v>22935254128</v>
      </c>
      <c r="M121" s="26">
        <v>1391692376</v>
      </c>
      <c r="N121" s="26">
        <v>1030041758</v>
      </c>
      <c r="O121" s="26">
        <v>1633197447</v>
      </c>
      <c r="P121" s="26">
        <v>279326325</v>
      </c>
      <c r="Q121" s="26">
        <v>80904282</v>
      </c>
      <c r="R121" s="26">
        <v>507887023</v>
      </c>
      <c r="S121" s="26">
        <v>54173579</v>
      </c>
      <c r="T121" s="26">
        <v>8062337814</v>
      </c>
      <c r="U121" s="26">
        <v>0</v>
      </c>
      <c r="V121" s="26">
        <v>12568732514</v>
      </c>
      <c r="W121" s="26">
        <v>488253474</v>
      </c>
      <c r="X121" s="26">
        <v>22227545</v>
      </c>
      <c r="Y121" s="26">
        <v>1133851215</v>
      </c>
      <c r="Z121" s="26">
        <v>78340649</v>
      </c>
      <c r="AA121" s="26">
        <v>1534849309</v>
      </c>
      <c r="AB121" s="26">
        <v>1208633113</v>
      </c>
      <c r="AC121" s="26">
        <v>31251975577</v>
      </c>
      <c r="AD121" s="26">
        <v>975162654</v>
      </c>
      <c r="AE121" s="26">
        <v>175449653</v>
      </c>
      <c r="AF121" s="26">
        <v>1095984206</v>
      </c>
      <c r="AG121" s="26">
        <v>133617992</v>
      </c>
      <c r="AH121" s="26">
        <v>441765873</v>
      </c>
      <c r="AI121" s="26">
        <v>0</v>
      </c>
      <c r="AJ121" s="26">
        <v>413345</v>
      </c>
      <c r="AK121" s="26">
        <v>0</v>
      </c>
      <c r="AL121" s="234">
        <v>95787935727</v>
      </c>
    </row>
    <row r="122" spans="1:38" s="6" customFormat="1" ht="14.4" x14ac:dyDescent="0.3">
      <c r="A122" s="71" t="s">
        <v>874</v>
      </c>
      <c r="B122" s="27" t="s">
        <v>144</v>
      </c>
      <c r="C122" s="26">
        <v>295040797</v>
      </c>
      <c r="D122" s="26">
        <v>938398876</v>
      </c>
      <c r="E122" s="26">
        <v>558756516</v>
      </c>
      <c r="F122" s="26">
        <v>25637464</v>
      </c>
      <c r="G122" s="26">
        <v>262878745</v>
      </c>
      <c r="H122" s="26">
        <v>2449543073</v>
      </c>
      <c r="I122" s="26">
        <v>28713970</v>
      </c>
      <c r="J122" s="26">
        <v>12315789</v>
      </c>
      <c r="K122" s="26">
        <v>44841810</v>
      </c>
      <c r="L122" s="26">
        <v>2679290389</v>
      </c>
      <c r="M122" s="26">
        <v>2541622260</v>
      </c>
      <c r="N122" s="26">
        <v>630514571</v>
      </c>
      <c r="O122" s="26">
        <v>579829747</v>
      </c>
      <c r="P122" s="26">
        <v>274786829</v>
      </c>
      <c r="Q122" s="26">
        <v>4219933</v>
      </c>
      <c r="R122" s="26">
        <v>1805233288</v>
      </c>
      <c r="S122" s="26">
        <v>0</v>
      </c>
      <c r="T122" s="26">
        <v>601633664</v>
      </c>
      <c r="U122" s="26">
        <v>0</v>
      </c>
      <c r="V122" s="26">
        <v>3577382833</v>
      </c>
      <c r="W122" s="26">
        <v>308495768</v>
      </c>
      <c r="X122" s="26">
        <v>0</v>
      </c>
      <c r="Y122" s="26">
        <v>210070493</v>
      </c>
      <c r="Z122" s="26">
        <v>21510036</v>
      </c>
      <c r="AA122" s="26">
        <v>871759232</v>
      </c>
      <c r="AB122" s="26">
        <v>3640167791</v>
      </c>
      <c r="AC122" s="26">
        <v>12570286816</v>
      </c>
      <c r="AD122" s="26">
        <v>1237348799</v>
      </c>
      <c r="AE122" s="26">
        <v>217295546</v>
      </c>
      <c r="AF122" s="26">
        <v>1390247258</v>
      </c>
      <c r="AG122" s="26">
        <v>457522006</v>
      </c>
      <c r="AH122" s="26">
        <v>347602142</v>
      </c>
      <c r="AI122" s="26">
        <v>0</v>
      </c>
      <c r="AJ122" s="26">
        <v>0</v>
      </c>
      <c r="AK122" s="26">
        <v>0</v>
      </c>
      <c r="AL122" s="234">
        <v>38582946441</v>
      </c>
    </row>
    <row r="123" spans="1:38" s="6" customFormat="1" ht="14.4" x14ac:dyDescent="0.3">
      <c r="A123" s="71" t="s">
        <v>875</v>
      </c>
      <c r="B123" s="27" t="s">
        <v>145</v>
      </c>
      <c r="C123" s="26">
        <v>9931372</v>
      </c>
      <c r="D123" s="26">
        <v>12014172013</v>
      </c>
      <c r="E123" s="26">
        <v>2888199</v>
      </c>
      <c r="F123" s="26">
        <v>0</v>
      </c>
      <c r="G123" s="26">
        <v>1000000</v>
      </c>
      <c r="H123" s="26">
        <v>245151819</v>
      </c>
      <c r="I123" s="26">
        <v>0</v>
      </c>
      <c r="J123" s="26">
        <v>0</v>
      </c>
      <c r="K123" s="26">
        <v>17904199</v>
      </c>
      <c r="L123" s="26">
        <v>241811980</v>
      </c>
      <c r="M123" s="26">
        <v>441802142</v>
      </c>
      <c r="N123" s="26">
        <v>43035587</v>
      </c>
      <c r="O123" s="26">
        <v>325373189</v>
      </c>
      <c r="P123" s="26">
        <v>0</v>
      </c>
      <c r="Q123" s="26">
        <v>0</v>
      </c>
      <c r="R123" s="26">
        <v>15641450</v>
      </c>
      <c r="S123" s="26">
        <v>0</v>
      </c>
      <c r="T123" s="26">
        <v>17052951</v>
      </c>
      <c r="U123" s="26">
        <v>0</v>
      </c>
      <c r="V123" s="26">
        <v>104743999</v>
      </c>
      <c r="W123" s="26">
        <v>3810000</v>
      </c>
      <c r="X123" s="26">
        <v>0</v>
      </c>
      <c r="Y123" s="26">
        <v>175680858</v>
      </c>
      <c r="Z123" s="26">
        <v>22000000</v>
      </c>
      <c r="AA123" s="26">
        <v>2955578540</v>
      </c>
      <c r="AB123" s="26">
        <v>786000</v>
      </c>
      <c r="AC123" s="26">
        <v>427892598</v>
      </c>
      <c r="AD123" s="26">
        <v>4697136446</v>
      </c>
      <c r="AE123" s="26">
        <v>204144117</v>
      </c>
      <c r="AF123" s="26">
        <v>364150992</v>
      </c>
      <c r="AG123" s="26">
        <v>239611499</v>
      </c>
      <c r="AH123" s="26">
        <v>1155455</v>
      </c>
      <c r="AI123" s="26">
        <v>0</v>
      </c>
      <c r="AJ123" s="26">
        <v>44595824</v>
      </c>
      <c r="AK123" s="26">
        <v>0</v>
      </c>
      <c r="AL123" s="234">
        <v>22617051229</v>
      </c>
    </row>
    <row r="124" spans="1:38" s="6" customFormat="1" ht="14.4" x14ac:dyDescent="0.3">
      <c r="A124" s="71" t="s">
        <v>876</v>
      </c>
      <c r="B124" s="27" t="s">
        <v>146</v>
      </c>
      <c r="C124" s="26">
        <v>23423100832</v>
      </c>
      <c r="D124" s="26">
        <v>11191555052</v>
      </c>
      <c r="E124" s="26">
        <v>5970581296</v>
      </c>
      <c r="F124" s="26">
        <v>1993984218</v>
      </c>
      <c r="G124" s="26">
        <v>16825361502</v>
      </c>
      <c r="H124" s="26">
        <v>75762977176</v>
      </c>
      <c r="I124" s="26">
        <v>10341692446</v>
      </c>
      <c r="J124" s="26">
        <v>2179298289</v>
      </c>
      <c r="K124" s="26">
        <v>10923955083</v>
      </c>
      <c r="L124" s="26">
        <v>8546608655</v>
      </c>
      <c r="M124" s="26">
        <v>28249929959</v>
      </c>
      <c r="N124" s="26">
        <v>28384004941</v>
      </c>
      <c r="O124" s="26">
        <v>20228447131</v>
      </c>
      <c r="P124" s="26">
        <v>10490179713</v>
      </c>
      <c r="Q124" s="26">
        <v>3052814843</v>
      </c>
      <c r="R124" s="26">
        <v>9008267306</v>
      </c>
      <c r="S124" s="26">
        <v>930079848</v>
      </c>
      <c r="T124" s="26">
        <v>42998619252</v>
      </c>
      <c r="U124" s="26">
        <v>0</v>
      </c>
      <c r="V124" s="26">
        <v>42701642812</v>
      </c>
      <c r="W124" s="26">
        <v>9418017134</v>
      </c>
      <c r="X124" s="26">
        <v>4207216392</v>
      </c>
      <c r="Y124" s="26">
        <v>11284605609</v>
      </c>
      <c r="Z124" s="26">
        <v>1079139923</v>
      </c>
      <c r="AA124" s="26">
        <v>57553134332</v>
      </c>
      <c r="AB124" s="26">
        <v>9173118961</v>
      </c>
      <c r="AC124" s="26">
        <v>131040186490</v>
      </c>
      <c r="AD124" s="26">
        <v>44048047752</v>
      </c>
      <c r="AE124" s="26">
        <v>13075990486</v>
      </c>
      <c r="AF124" s="26">
        <v>28951250143</v>
      </c>
      <c r="AG124" s="26">
        <v>16252701564</v>
      </c>
      <c r="AH124" s="26">
        <v>8469999179</v>
      </c>
      <c r="AI124" s="26">
        <v>159774817</v>
      </c>
      <c r="AJ124" s="26">
        <v>1157452644</v>
      </c>
      <c r="AK124" s="26">
        <v>0</v>
      </c>
      <c r="AL124" s="234">
        <v>689073735780</v>
      </c>
    </row>
    <row r="125" spans="1:38" s="6" customFormat="1" ht="14.4" x14ac:dyDescent="0.3">
      <c r="A125" s="71" t="s">
        <v>877</v>
      </c>
      <c r="B125" s="27" t="s">
        <v>147</v>
      </c>
      <c r="C125" s="26">
        <v>36948087</v>
      </c>
      <c r="D125" s="26">
        <v>0</v>
      </c>
      <c r="E125" s="26">
        <v>0</v>
      </c>
      <c r="F125" s="26">
        <v>36948087</v>
      </c>
      <c r="G125" s="26">
        <v>233204844</v>
      </c>
      <c r="H125" s="26">
        <v>31926972</v>
      </c>
      <c r="I125" s="26">
        <v>36948087</v>
      </c>
      <c r="J125" s="26">
        <v>36948087</v>
      </c>
      <c r="K125" s="26">
        <v>36948087</v>
      </c>
      <c r="L125" s="26">
        <v>30145350</v>
      </c>
      <c r="M125" s="26">
        <v>30145350</v>
      </c>
      <c r="N125" s="26">
        <v>0</v>
      </c>
      <c r="O125" s="26">
        <v>0</v>
      </c>
      <c r="P125" s="26">
        <v>36948087</v>
      </c>
      <c r="Q125" s="26">
        <v>0</v>
      </c>
      <c r="R125" s="26">
        <v>36948195</v>
      </c>
      <c r="S125" s="26">
        <v>36948087</v>
      </c>
      <c r="T125" s="26">
        <v>0</v>
      </c>
      <c r="U125" s="26">
        <v>0</v>
      </c>
      <c r="V125" s="26">
        <v>0</v>
      </c>
      <c r="W125" s="26">
        <v>34075559</v>
      </c>
      <c r="X125" s="26">
        <v>282172635</v>
      </c>
      <c r="Y125" s="26">
        <v>36948087</v>
      </c>
      <c r="Z125" s="26">
        <v>36948087</v>
      </c>
      <c r="AA125" s="26">
        <v>36948087</v>
      </c>
      <c r="AB125" s="26">
        <v>0</v>
      </c>
      <c r="AC125" s="26">
        <v>0</v>
      </c>
      <c r="AD125" s="26">
        <v>0</v>
      </c>
      <c r="AE125" s="26">
        <v>36948087</v>
      </c>
      <c r="AF125" s="26">
        <v>0</v>
      </c>
      <c r="AG125" s="26">
        <v>0</v>
      </c>
      <c r="AH125" s="26">
        <v>36948087</v>
      </c>
      <c r="AI125" s="26">
        <v>0</v>
      </c>
      <c r="AJ125" s="26">
        <v>0</v>
      </c>
      <c r="AK125" s="26">
        <v>0</v>
      </c>
      <c r="AL125" s="234">
        <v>1121995949</v>
      </c>
    </row>
    <row r="126" spans="1:38" s="6" customFormat="1" ht="14.4" x14ac:dyDescent="0.3">
      <c r="A126" s="71" t="s">
        <v>878</v>
      </c>
      <c r="B126" s="27" t="s">
        <v>148</v>
      </c>
      <c r="C126" s="26">
        <v>0</v>
      </c>
      <c r="D126" s="26">
        <v>283548442</v>
      </c>
      <c r="E126" s="26">
        <v>54436623</v>
      </c>
      <c r="F126" s="26">
        <v>25247727</v>
      </c>
      <c r="G126" s="26">
        <v>37324985</v>
      </c>
      <c r="H126" s="26">
        <v>553395016</v>
      </c>
      <c r="I126" s="26">
        <v>69129214</v>
      </c>
      <c r="J126" s="26">
        <v>16972200</v>
      </c>
      <c r="K126" s="26">
        <v>93203660</v>
      </c>
      <c r="L126" s="26">
        <v>348287936</v>
      </c>
      <c r="M126" s="26">
        <v>93861845</v>
      </c>
      <c r="N126" s="26">
        <v>141176919</v>
      </c>
      <c r="O126" s="26">
        <v>244102821</v>
      </c>
      <c r="P126" s="26">
        <v>137830296</v>
      </c>
      <c r="Q126" s="26">
        <v>11376038</v>
      </c>
      <c r="R126" s="26">
        <v>364526939</v>
      </c>
      <c r="S126" s="26">
        <v>0</v>
      </c>
      <c r="T126" s="26">
        <v>75672468</v>
      </c>
      <c r="U126" s="26">
        <v>0</v>
      </c>
      <c r="V126" s="26">
        <v>736482035</v>
      </c>
      <c r="W126" s="26">
        <v>237035723</v>
      </c>
      <c r="X126" s="26">
        <v>0</v>
      </c>
      <c r="Y126" s="26">
        <v>168915339</v>
      </c>
      <c r="Z126" s="26">
        <v>81251469</v>
      </c>
      <c r="AA126" s="26">
        <v>4528801394</v>
      </c>
      <c r="AB126" s="26">
        <v>209099169</v>
      </c>
      <c r="AC126" s="26">
        <v>1904214108</v>
      </c>
      <c r="AD126" s="26">
        <v>1218750330</v>
      </c>
      <c r="AE126" s="26">
        <v>225127877</v>
      </c>
      <c r="AF126" s="26">
        <v>62025301</v>
      </c>
      <c r="AG126" s="26">
        <v>26377380</v>
      </c>
      <c r="AH126" s="26">
        <v>160918604</v>
      </c>
      <c r="AI126" s="26">
        <v>0</v>
      </c>
      <c r="AJ126" s="26">
        <v>0</v>
      </c>
      <c r="AK126" s="26">
        <v>0</v>
      </c>
      <c r="AL126" s="234">
        <v>12109091858</v>
      </c>
    </row>
    <row r="127" spans="1:38" s="6" customFormat="1" ht="14.4" x14ac:dyDescent="0.3">
      <c r="A127" s="71" t="s">
        <v>879</v>
      </c>
      <c r="B127" s="27" t="s">
        <v>149</v>
      </c>
      <c r="C127" s="26">
        <v>863636</v>
      </c>
      <c r="D127" s="26">
        <v>28450952</v>
      </c>
      <c r="E127" s="26">
        <v>0</v>
      </c>
      <c r="F127" s="26">
        <v>6129546</v>
      </c>
      <c r="G127" s="26">
        <v>0</v>
      </c>
      <c r="H127" s="26">
        <v>141146230</v>
      </c>
      <c r="I127" s="26">
        <v>13688820</v>
      </c>
      <c r="J127" s="26">
        <v>0</v>
      </c>
      <c r="K127" s="26">
        <v>9811600</v>
      </c>
      <c r="L127" s="26">
        <v>104483157</v>
      </c>
      <c r="M127" s="26">
        <v>33465047</v>
      </c>
      <c r="N127" s="26">
        <v>9084090</v>
      </c>
      <c r="O127" s="26">
        <v>23792975</v>
      </c>
      <c r="P127" s="26">
        <v>39040472</v>
      </c>
      <c r="Q127" s="26">
        <v>6013637</v>
      </c>
      <c r="R127" s="26">
        <v>2372727</v>
      </c>
      <c r="S127" s="26">
        <v>0</v>
      </c>
      <c r="T127" s="26">
        <v>8225971</v>
      </c>
      <c r="U127" s="26">
        <v>0</v>
      </c>
      <c r="V127" s="26">
        <v>103206696</v>
      </c>
      <c r="W127" s="26">
        <v>20892926</v>
      </c>
      <c r="X127" s="26">
        <v>2127273</v>
      </c>
      <c r="Y127" s="26">
        <v>27507439</v>
      </c>
      <c r="Z127" s="26">
        <v>8410909</v>
      </c>
      <c r="AA127" s="26">
        <v>53288667</v>
      </c>
      <c r="AB127" s="26">
        <v>16199769</v>
      </c>
      <c r="AC127" s="26">
        <v>331918785</v>
      </c>
      <c r="AD127" s="26">
        <v>18157730</v>
      </c>
      <c r="AE127" s="26">
        <v>40395905</v>
      </c>
      <c r="AF127" s="26">
        <v>0</v>
      </c>
      <c r="AG127" s="26">
        <v>0</v>
      </c>
      <c r="AH127" s="26">
        <v>990000</v>
      </c>
      <c r="AI127" s="26">
        <v>0</v>
      </c>
      <c r="AJ127" s="26">
        <v>0</v>
      </c>
      <c r="AK127" s="26">
        <v>0</v>
      </c>
      <c r="AL127" s="234">
        <v>1049664959</v>
      </c>
    </row>
    <row r="128" spans="1:38" s="6" customFormat="1" ht="14.4" x14ac:dyDescent="0.3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4433495706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10984268872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191783326159</v>
      </c>
      <c r="AD128" s="26">
        <v>97269888278</v>
      </c>
      <c r="AE128" s="26">
        <v>0</v>
      </c>
      <c r="AF128" s="26">
        <v>91335691676</v>
      </c>
      <c r="AG128" s="26">
        <v>0</v>
      </c>
      <c r="AH128" s="26">
        <v>0</v>
      </c>
      <c r="AI128" s="26">
        <v>0</v>
      </c>
      <c r="AJ128" s="26">
        <v>0</v>
      </c>
      <c r="AK128" s="26">
        <v>0</v>
      </c>
      <c r="AL128" s="234">
        <v>395806670691</v>
      </c>
    </row>
    <row r="129" spans="1:38" s="6" customFormat="1" ht="14.4" x14ac:dyDescent="0.3">
      <c r="A129" s="71" t="s">
        <v>881</v>
      </c>
      <c r="B129" s="27" t="s">
        <v>151</v>
      </c>
      <c r="C129" s="26">
        <v>93298457</v>
      </c>
      <c r="D129" s="26">
        <v>3619467</v>
      </c>
      <c r="E129" s="26">
        <v>316791814</v>
      </c>
      <c r="F129" s="26">
        <v>22303482</v>
      </c>
      <c r="G129" s="26">
        <v>335785709</v>
      </c>
      <c r="H129" s="26">
        <v>1292142538</v>
      </c>
      <c r="I129" s="26">
        <v>13005530</v>
      </c>
      <c r="J129" s="26">
        <v>44166349</v>
      </c>
      <c r="K129" s="26">
        <v>298436665</v>
      </c>
      <c r="L129" s="26">
        <v>12251149653</v>
      </c>
      <c r="M129" s="26">
        <v>11737333091</v>
      </c>
      <c r="N129" s="26">
        <v>11494202342</v>
      </c>
      <c r="O129" s="26">
        <v>1193626541</v>
      </c>
      <c r="P129" s="26">
        <v>21622708</v>
      </c>
      <c r="Q129" s="26">
        <v>0</v>
      </c>
      <c r="R129" s="26">
        <v>1451248566</v>
      </c>
      <c r="S129" s="26">
        <v>0</v>
      </c>
      <c r="T129" s="26">
        <v>1857046054</v>
      </c>
      <c r="U129" s="26">
        <v>0</v>
      </c>
      <c r="V129" s="26">
        <v>5049337650</v>
      </c>
      <c r="W129" s="26">
        <v>694653551</v>
      </c>
      <c r="X129" s="26">
        <v>1636336364</v>
      </c>
      <c r="Y129" s="26">
        <v>207551535</v>
      </c>
      <c r="Z129" s="26">
        <v>62732339</v>
      </c>
      <c r="AA129" s="26">
        <v>11257451742</v>
      </c>
      <c r="AB129" s="26">
        <v>3501622040</v>
      </c>
      <c r="AC129" s="26">
        <v>5783023608</v>
      </c>
      <c r="AD129" s="26">
        <v>2475371707</v>
      </c>
      <c r="AE129" s="26">
        <v>305797283</v>
      </c>
      <c r="AF129" s="26">
        <v>3890501052</v>
      </c>
      <c r="AG129" s="26">
        <v>720580938</v>
      </c>
      <c r="AH129" s="26">
        <v>368572811</v>
      </c>
      <c r="AI129" s="26">
        <v>13136175</v>
      </c>
      <c r="AJ129" s="26">
        <v>1523160253</v>
      </c>
      <c r="AK129" s="26">
        <v>2864025</v>
      </c>
      <c r="AL129" s="234">
        <v>79918472039</v>
      </c>
    </row>
    <row r="130" spans="1:38" s="6" customFormat="1" ht="14.4" x14ac:dyDescent="0.3">
      <c r="A130" s="71" t="s">
        <v>882</v>
      </c>
      <c r="B130" s="27" t="s">
        <v>152</v>
      </c>
      <c r="C130" s="26">
        <v>1662903097</v>
      </c>
      <c r="D130" s="26">
        <v>79730819</v>
      </c>
      <c r="E130" s="26">
        <v>128429328</v>
      </c>
      <c r="F130" s="26">
        <v>69000818</v>
      </c>
      <c r="G130" s="26">
        <v>68500818</v>
      </c>
      <c r="H130" s="26">
        <v>351077911</v>
      </c>
      <c r="I130" s="26">
        <v>85023545</v>
      </c>
      <c r="J130" s="26">
        <v>68500818</v>
      </c>
      <c r="K130" s="26">
        <v>75051728</v>
      </c>
      <c r="L130" s="26">
        <v>215706317</v>
      </c>
      <c r="M130" s="26">
        <v>72027527</v>
      </c>
      <c r="N130" s="26">
        <v>195877716</v>
      </c>
      <c r="O130" s="26">
        <v>94906020</v>
      </c>
      <c r="P130" s="26">
        <v>209431257</v>
      </c>
      <c r="Q130" s="26">
        <v>71628318</v>
      </c>
      <c r="R130" s="26">
        <v>250649375</v>
      </c>
      <c r="S130" s="26">
        <v>82500818</v>
      </c>
      <c r="T130" s="26">
        <v>53738112</v>
      </c>
      <c r="U130" s="26">
        <v>0</v>
      </c>
      <c r="V130" s="26">
        <v>378225129</v>
      </c>
      <c r="W130" s="26">
        <v>86383779</v>
      </c>
      <c r="X130" s="26">
        <v>68500818</v>
      </c>
      <c r="Y130" s="26">
        <v>80221171</v>
      </c>
      <c r="Z130" s="26">
        <v>70464455</v>
      </c>
      <c r="AA130" s="26">
        <v>122084610</v>
      </c>
      <c r="AB130" s="26">
        <v>73457363</v>
      </c>
      <c r="AC130" s="26">
        <v>1239455339</v>
      </c>
      <c r="AD130" s="26">
        <v>241622516</v>
      </c>
      <c r="AE130" s="26">
        <v>79598091</v>
      </c>
      <c r="AF130" s="26">
        <v>1144627094</v>
      </c>
      <c r="AG130" s="26">
        <v>441324185</v>
      </c>
      <c r="AH130" s="26">
        <v>68955363</v>
      </c>
      <c r="AI130" s="26">
        <v>54431624</v>
      </c>
      <c r="AJ130" s="26">
        <v>68500818</v>
      </c>
      <c r="AK130" s="26">
        <v>0</v>
      </c>
      <c r="AL130" s="234">
        <v>8052536697</v>
      </c>
    </row>
    <row r="131" spans="1:38" s="6" customFormat="1" ht="14.4" x14ac:dyDescent="0.3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108697005</v>
      </c>
      <c r="N131" s="26">
        <v>0</v>
      </c>
      <c r="O131" s="26">
        <v>62762591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257827050</v>
      </c>
      <c r="AB131" s="26">
        <v>0</v>
      </c>
      <c r="AC131" s="26">
        <v>0</v>
      </c>
      <c r="AD131" s="26">
        <v>0</v>
      </c>
      <c r="AE131" s="26">
        <v>0</v>
      </c>
      <c r="AF131" s="26">
        <v>551532863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34">
        <v>980819509</v>
      </c>
    </row>
    <row r="132" spans="1:38" s="6" customFormat="1" ht="14.4" x14ac:dyDescent="0.3">
      <c r="A132" s="71" t="s">
        <v>884</v>
      </c>
      <c r="B132" s="27" t="s">
        <v>154</v>
      </c>
      <c r="C132" s="26">
        <v>59350453</v>
      </c>
      <c r="D132" s="26">
        <v>141505062</v>
      </c>
      <c r="E132" s="26">
        <v>118575166</v>
      </c>
      <c r="F132" s="26">
        <v>0</v>
      </c>
      <c r="G132" s="26">
        <v>50977541</v>
      </c>
      <c r="H132" s="26">
        <v>2406419494</v>
      </c>
      <c r="I132" s="26">
        <v>74701186</v>
      </c>
      <c r="J132" s="26">
        <v>0</v>
      </c>
      <c r="K132" s="26">
        <v>38611093</v>
      </c>
      <c r="L132" s="26">
        <v>144129459</v>
      </c>
      <c r="M132" s="26">
        <v>3164459727</v>
      </c>
      <c r="N132" s="26">
        <v>301038677</v>
      </c>
      <c r="O132" s="26">
        <v>1253734472</v>
      </c>
      <c r="P132" s="26">
        <v>104944697</v>
      </c>
      <c r="Q132" s="26">
        <v>12195697</v>
      </c>
      <c r="R132" s="26">
        <v>5605111589</v>
      </c>
      <c r="S132" s="26">
        <v>0</v>
      </c>
      <c r="T132" s="26">
        <v>215854262</v>
      </c>
      <c r="U132" s="26">
        <v>0</v>
      </c>
      <c r="V132" s="26">
        <v>7559464669</v>
      </c>
      <c r="W132" s="26">
        <v>0</v>
      </c>
      <c r="X132" s="26">
        <v>5183636</v>
      </c>
      <c r="Y132" s="26">
        <v>34340482</v>
      </c>
      <c r="Z132" s="26">
        <v>17486652</v>
      </c>
      <c r="AA132" s="26">
        <v>3004056342</v>
      </c>
      <c r="AB132" s="26">
        <v>6378676212</v>
      </c>
      <c r="AC132" s="26">
        <v>21228965601</v>
      </c>
      <c r="AD132" s="26">
        <v>290980310</v>
      </c>
      <c r="AE132" s="26">
        <v>71963612</v>
      </c>
      <c r="AF132" s="26">
        <v>425573360</v>
      </c>
      <c r="AG132" s="26">
        <v>465347958</v>
      </c>
      <c r="AH132" s="26">
        <v>11327794</v>
      </c>
      <c r="AI132" s="26">
        <v>0</v>
      </c>
      <c r="AJ132" s="26">
        <v>0</v>
      </c>
      <c r="AK132" s="26">
        <v>0</v>
      </c>
      <c r="AL132" s="234">
        <v>53184975203</v>
      </c>
    </row>
    <row r="133" spans="1:38" s="6" customFormat="1" ht="14.4" x14ac:dyDescent="0.3">
      <c r="A133" s="71" t="s">
        <v>885</v>
      </c>
      <c r="B133" s="27" t="s">
        <v>155</v>
      </c>
      <c r="C133" s="26">
        <v>918054334</v>
      </c>
      <c r="D133" s="26">
        <v>0</v>
      </c>
      <c r="E133" s="26">
        <v>1292592788</v>
      </c>
      <c r="F133" s="26">
        <v>0</v>
      </c>
      <c r="G133" s="26">
        <v>0</v>
      </c>
      <c r="H133" s="26">
        <v>4289911122</v>
      </c>
      <c r="I133" s="26">
        <v>0</v>
      </c>
      <c r="J133" s="26">
        <v>0</v>
      </c>
      <c r="K133" s="26">
        <v>51755100</v>
      </c>
      <c r="L133" s="26">
        <v>1833062507</v>
      </c>
      <c r="M133" s="26">
        <v>145754730</v>
      </c>
      <c r="N133" s="26">
        <v>857509183</v>
      </c>
      <c r="O133" s="26">
        <v>0</v>
      </c>
      <c r="P133" s="26">
        <v>0</v>
      </c>
      <c r="Q133" s="26">
        <v>27913179</v>
      </c>
      <c r="R133" s="26">
        <v>3011247968</v>
      </c>
      <c r="S133" s="26">
        <v>554581608</v>
      </c>
      <c r="T133" s="26">
        <v>0</v>
      </c>
      <c r="U133" s="26">
        <v>0</v>
      </c>
      <c r="V133" s="26">
        <v>5392472980</v>
      </c>
      <c r="W133" s="26">
        <v>0</v>
      </c>
      <c r="X133" s="26">
        <v>0</v>
      </c>
      <c r="Y133" s="26">
        <v>421042117</v>
      </c>
      <c r="Z133" s="26">
        <v>0</v>
      </c>
      <c r="AA133" s="26">
        <v>149569227</v>
      </c>
      <c r="AB133" s="26">
        <v>1592761641</v>
      </c>
      <c r="AC133" s="26">
        <v>86946266</v>
      </c>
      <c r="AD133" s="26">
        <v>23658021</v>
      </c>
      <c r="AE133" s="26">
        <v>33694325</v>
      </c>
      <c r="AF133" s="26">
        <v>0</v>
      </c>
      <c r="AG133" s="26">
        <v>1326709729</v>
      </c>
      <c r="AH133" s="26">
        <v>0</v>
      </c>
      <c r="AI133" s="26">
        <v>0</v>
      </c>
      <c r="AJ133" s="26">
        <v>0</v>
      </c>
      <c r="AK133" s="26">
        <v>0</v>
      </c>
      <c r="AL133" s="234">
        <v>22009236825</v>
      </c>
    </row>
    <row r="134" spans="1:38" s="6" customFormat="1" ht="14.4" x14ac:dyDescent="0.3">
      <c r="A134" s="71" t="s">
        <v>886</v>
      </c>
      <c r="B134" s="27" t="s">
        <v>70</v>
      </c>
      <c r="C134" s="26">
        <v>0</v>
      </c>
      <c r="D134" s="26">
        <v>487314715</v>
      </c>
      <c r="E134" s="26">
        <v>82800000</v>
      </c>
      <c r="F134" s="26">
        <v>0</v>
      </c>
      <c r="G134" s="26">
        <v>445332749</v>
      </c>
      <c r="H134" s="26">
        <v>15882766239</v>
      </c>
      <c r="I134" s="26">
        <v>0</v>
      </c>
      <c r="J134" s="26">
        <v>0</v>
      </c>
      <c r="K134" s="26">
        <v>11280917247</v>
      </c>
      <c r="L134" s="26">
        <v>29637414039</v>
      </c>
      <c r="M134" s="26">
        <v>2040250715</v>
      </c>
      <c r="N134" s="26">
        <v>556205043</v>
      </c>
      <c r="O134" s="26">
        <v>3811043893</v>
      </c>
      <c r="P134" s="26">
        <v>2868918</v>
      </c>
      <c r="Q134" s="26">
        <v>0</v>
      </c>
      <c r="R134" s="26">
        <v>204994317</v>
      </c>
      <c r="S134" s="26">
        <v>0</v>
      </c>
      <c r="T134" s="26">
        <v>8448518443</v>
      </c>
      <c r="U134" s="26">
        <v>0</v>
      </c>
      <c r="V134" s="26">
        <v>11347355596</v>
      </c>
      <c r="W134" s="26">
        <v>17714105</v>
      </c>
      <c r="X134" s="26">
        <v>1579813036</v>
      </c>
      <c r="Y134" s="26">
        <v>19741498256</v>
      </c>
      <c r="Z134" s="26">
        <v>93463106</v>
      </c>
      <c r="AA134" s="26">
        <v>36625112062</v>
      </c>
      <c r="AB134" s="26">
        <v>13904029598</v>
      </c>
      <c r="AC134" s="26">
        <v>13563005653</v>
      </c>
      <c r="AD134" s="26">
        <v>16631555913</v>
      </c>
      <c r="AE134" s="26">
        <v>19972153607</v>
      </c>
      <c r="AF134" s="26">
        <v>2098583974</v>
      </c>
      <c r="AG134" s="26">
        <v>246788358</v>
      </c>
      <c r="AH134" s="26">
        <v>3089901399</v>
      </c>
      <c r="AI134" s="26">
        <v>5049128768</v>
      </c>
      <c r="AJ134" s="26">
        <v>4549389390</v>
      </c>
      <c r="AK134" s="26">
        <v>12960952</v>
      </c>
      <c r="AL134" s="234">
        <v>221402880091</v>
      </c>
    </row>
    <row r="135" spans="1:38" s="6" customFormat="1" ht="14.4" x14ac:dyDescent="0.3">
      <c r="A135" s="105" t="s">
        <v>887</v>
      </c>
      <c r="B135" s="106" t="s">
        <v>206</v>
      </c>
      <c r="C135" s="107">
        <v>27554407072</v>
      </c>
      <c r="D135" s="107">
        <v>25742410978</v>
      </c>
      <c r="E135" s="107">
        <v>10175793802</v>
      </c>
      <c r="F135" s="107">
        <v>2199162596</v>
      </c>
      <c r="G135" s="107">
        <v>18338675436</v>
      </c>
      <c r="H135" s="107">
        <v>107921148397</v>
      </c>
      <c r="I135" s="107">
        <v>11192415304</v>
      </c>
      <c r="J135" s="107">
        <v>2570359641</v>
      </c>
      <c r="K135" s="107">
        <v>22941745270</v>
      </c>
      <c r="L135" s="107">
        <v>78967343570</v>
      </c>
      <c r="M135" s="107">
        <v>54484537480</v>
      </c>
      <c r="N135" s="107">
        <v>43642690827</v>
      </c>
      <c r="O135" s="107">
        <v>29450816827</v>
      </c>
      <c r="P135" s="107">
        <v>11596979302</v>
      </c>
      <c r="Q135" s="107">
        <v>3267065927</v>
      </c>
      <c r="R135" s="107">
        <v>22264128743</v>
      </c>
      <c r="S135" s="107">
        <v>1658283940</v>
      </c>
      <c r="T135" s="107">
        <v>73322967863</v>
      </c>
      <c r="U135" s="107">
        <v>0</v>
      </c>
      <c r="V135" s="107">
        <v>89519046913</v>
      </c>
      <c r="W135" s="107">
        <v>11309332019</v>
      </c>
      <c r="X135" s="107">
        <v>7803577699</v>
      </c>
      <c r="Y135" s="107">
        <v>33522232601</v>
      </c>
      <c r="Z135" s="107">
        <v>1571747625</v>
      </c>
      <c r="AA135" s="107">
        <v>118950460594</v>
      </c>
      <c r="AB135" s="107">
        <v>39698551657</v>
      </c>
      <c r="AC135" s="107">
        <v>411211197000</v>
      </c>
      <c r="AD135" s="107">
        <v>169127680456</v>
      </c>
      <c r="AE135" s="107">
        <v>34438558589</v>
      </c>
      <c r="AF135" s="107">
        <v>131310167919</v>
      </c>
      <c r="AG135" s="107">
        <v>20310581609</v>
      </c>
      <c r="AH135" s="107">
        <v>12998136707</v>
      </c>
      <c r="AI135" s="107">
        <v>5276471384</v>
      </c>
      <c r="AJ135" s="107">
        <v>7343512274</v>
      </c>
      <c r="AK135" s="107">
        <v>15824977</v>
      </c>
      <c r="AL135" s="235">
        <v>1641698012998</v>
      </c>
    </row>
    <row r="136" spans="1:38" s="6" customFormat="1" ht="14.4" collapsed="1" x14ac:dyDescent="0.3">
      <c r="A136" s="72" t="s">
        <v>54</v>
      </c>
      <c r="B136" s="33" t="s">
        <v>91</v>
      </c>
      <c r="C136" s="34">
        <v>27554407072</v>
      </c>
      <c r="D136" s="34">
        <v>25742410978</v>
      </c>
      <c r="E136" s="34">
        <v>10175793802</v>
      </c>
      <c r="F136" s="34">
        <v>2199162596</v>
      </c>
      <c r="G136" s="34">
        <v>18338675436</v>
      </c>
      <c r="H136" s="34">
        <v>107921148397</v>
      </c>
      <c r="I136" s="34">
        <v>11192415304</v>
      </c>
      <c r="J136" s="34">
        <v>2570359641</v>
      </c>
      <c r="K136" s="34">
        <v>22941745270</v>
      </c>
      <c r="L136" s="34">
        <v>78967343570</v>
      </c>
      <c r="M136" s="34">
        <v>54484537480</v>
      </c>
      <c r="N136" s="34">
        <v>43642690827</v>
      </c>
      <c r="O136" s="34">
        <v>29450816827</v>
      </c>
      <c r="P136" s="34">
        <v>11596979302</v>
      </c>
      <c r="Q136" s="34">
        <v>3267065927</v>
      </c>
      <c r="R136" s="34">
        <v>22264128743</v>
      </c>
      <c r="S136" s="34">
        <v>1658283940</v>
      </c>
      <c r="T136" s="34">
        <v>73322967863</v>
      </c>
      <c r="U136" s="34">
        <v>0</v>
      </c>
      <c r="V136" s="34">
        <v>89519046913</v>
      </c>
      <c r="W136" s="34">
        <v>11309332019</v>
      </c>
      <c r="X136" s="34">
        <v>7803577699</v>
      </c>
      <c r="Y136" s="34">
        <v>33522232601</v>
      </c>
      <c r="Z136" s="34">
        <v>1571747625</v>
      </c>
      <c r="AA136" s="34">
        <v>118950460594</v>
      </c>
      <c r="AB136" s="34">
        <v>39698551657</v>
      </c>
      <c r="AC136" s="34">
        <v>411211197000</v>
      </c>
      <c r="AD136" s="34">
        <v>169127680456</v>
      </c>
      <c r="AE136" s="34">
        <v>34438558589</v>
      </c>
      <c r="AF136" s="34">
        <v>131310167919</v>
      </c>
      <c r="AG136" s="34">
        <v>20310581609</v>
      </c>
      <c r="AH136" s="34">
        <v>12998136707</v>
      </c>
      <c r="AI136" s="34">
        <v>5276471384</v>
      </c>
      <c r="AJ136" s="34">
        <v>7343512274</v>
      </c>
      <c r="AK136" s="34">
        <v>15824977</v>
      </c>
      <c r="AL136" s="236">
        <v>1641698012998</v>
      </c>
    </row>
    <row r="137" spans="1:38" s="6" customFormat="1" ht="14.4" x14ac:dyDescent="0.3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34">
        <v>0</v>
      </c>
    </row>
    <row r="138" spans="1:38" s="6" customFormat="1" ht="14.4" x14ac:dyDescent="0.3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235">
        <v>0</v>
      </c>
    </row>
    <row r="139" spans="1:38" s="6" customFormat="1" ht="14.4" x14ac:dyDescent="0.3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1117385428</v>
      </c>
      <c r="Z139" s="26">
        <v>0</v>
      </c>
      <c r="AA139" s="26">
        <v>4015848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34">
        <v>1121401276</v>
      </c>
    </row>
    <row r="140" spans="1:38" s="6" customFormat="1" ht="14.4" x14ac:dyDescent="0.3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34">
        <v>0</v>
      </c>
    </row>
    <row r="141" spans="1:38" s="6" customFormat="1" ht="14.4" x14ac:dyDescent="0.3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1117385428</v>
      </c>
      <c r="Z141" s="107">
        <v>0</v>
      </c>
      <c r="AA141" s="107">
        <v>4015848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235">
        <v>1121401276</v>
      </c>
    </row>
    <row r="142" spans="1:38" s="6" customFormat="1" ht="14.4" collapsed="1" x14ac:dyDescent="0.3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1117385428</v>
      </c>
      <c r="Z142" s="34">
        <v>0</v>
      </c>
      <c r="AA142" s="34">
        <v>4015848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236">
        <v>1121401276</v>
      </c>
    </row>
    <row r="143" spans="1:38" s="6" customFormat="1" ht="14.4" x14ac:dyDescent="0.3">
      <c r="A143" s="71" t="s">
        <v>893</v>
      </c>
      <c r="B143" s="27" t="s">
        <v>143</v>
      </c>
      <c r="C143" s="26">
        <v>30728142</v>
      </c>
      <c r="D143" s="26">
        <v>14565034</v>
      </c>
      <c r="E143" s="26">
        <v>73347727</v>
      </c>
      <c r="F143" s="26">
        <v>2681818</v>
      </c>
      <c r="G143" s="26">
        <v>0</v>
      </c>
      <c r="H143" s="26">
        <v>87998378</v>
      </c>
      <c r="I143" s="26">
        <v>27984338</v>
      </c>
      <c r="J143" s="26">
        <v>5000000</v>
      </c>
      <c r="K143" s="26">
        <v>12554545</v>
      </c>
      <c r="L143" s="26">
        <v>220598791</v>
      </c>
      <c r="M143" s="26">
        <v>68648649</v>
      </c>
      <c r="N143" s="26">
        <v>66014632</v>
      </c>
      <c r="O143" s="26">
        <v>21351690</v>
      </c>
      <c r="P143" s="26">
        <v>10080000</v>
      </c>
      <c r="Q143" s="26">
        <v>9027273</v>
      </c>
      <c r="R143" s="26">
        <v>12150000</v>
      </c>
      <c r="S143" s="26">
        <v>0</v>
      </c>
      <c r="T143" s="26">
        <v>420467241</v>
      </c>
      <c r="U143" s="26">
        <v>0</v>
      </c>
      <c r="V143" s="26">
        <v>168609027</v>
      </c>
      <c r="W143" s="26">
        <v>0</v>
      </c>
      <c r="X143" s="26">
        <v>0</v>
      </c>
      <c r="Y143" s="26">
        <v>17859091</v>
      </c>
      <c r="Z143" s="26">
        <v>2100000</v>
      </c>
      <c r="AA143" s="26">
        <v>67202391</v>
      </c>
      <c r="AB143" s="26">
        <v>59051371</v>
      </c>
      <c r="AC143" s="26">
        <v>0</v>
      </c>
      <c r="AD143" s="26">
        <v>33343000</v>
      </c>
      <c r="AE143" s="26">
        <v>13196793</v>
      </c>
      <c r="AF143" s="26">
        <v>54958059</v>
      </c>
      <c r="AG143" s="26">
        <v>3514700</v>
      </c>
      <c r="AH143" s="26">
        <v>19725682</v>
      </c>
      <c r="AI143" s="26">
        <v>0</v>
      </c>
      <c r="AJ143" s="26">
        <v>0</v>
      </c>
      <c r="AK143" s="26">
        <v>0</v>
      </c>
      <c r="AL143" s="234">
        <v>1522758372</v>
      </c>
    </row>
    <row r="144" spans="1:38" s="6" customFormat="1" ht="14.4" x14ac:dyDescent="0.3">
      <c r="A144" s="71" t="s">
        <v>894</v>
      </c>
      <c r="B144" s="27" t="s">
        <v>144</v>
      </c>
      <c r="C144" s="26">
        <v>0</v>
      </c>
      <c r="D144" s="26">
        <v>45463647</v>
      </c>
      <c r="E144" s="26">
        <v>70984601</v>
      </c>
      <c r="F144" s="26">
        <v>17834545</v>
      </c>
      <c r="G144" s="26">
        <v>0</v>
      </c>
      <c r="H144" s="26">
        <v>126398741</v>
      </c>
      <c r="I144" s="26">
        <v>4940000</v>
      </c>
      <c r="J144" s="26">
        <v>1100000</v>
      </c>
      <c r="K144" s="26">
        <v>4876675</v>
      </c>
      <c r="L144" s="26">
        <v>97755177</v>
      </c>
      <c r="M144" s="26">
        <v>75222141</v>
      </c>
      <c r="N144" s="26">
        <v>32281601</v>
      </c>
      <c r="O144" s="26">
        <v>36604023</v>
      </c>
      <c r="P144" s="26">
        <v>3215000</v>
      </c>
      <c r="Q144" s="26">
        <v>300000</v>
      </c>
      <c r="R144" s="26">
        <v>155684591</v>
      </c>
      <c r="S144" s="26">
        <v>0</v>
      </c>
      <c r="T144" s="26">
        <v>207921156</v>
      </c>
      <c r="U144" s="26">
        <v>0</v>
      </c>
      <c r="V144" s="26">
        <v>192606055</v>
      </c>
      <c r="W144" s="26">
        <v>3808544</v>
      </c>
      <c r="X144" s="26">
        <v>0</v>
      </c>
      <c r="Y144" s="26">
        <v>31315453</v>
      </c>
      <c r="Z144" s="26">
        <v>3900000</v>
      </c>
      <c r="AA144" s="26">
        <v>41263284</v>
      </c>
      <c r="AB144" s="26">
        <v>63723969</v>
      </c>
      <c r="AC144" s="26">
        <v>0</v>
      </c>
      <c r="AD144" s="26">
        <v>87449475</v>
      </c>
      <c r="AE144" s="26">
        <v>0</v>
      </c>
      <c r="AF144" s="26">
        <v>156957181</v>
      </c>
      <c r="AG144" s="26">
        <v>12470000</v>
      </c>
      <c r="AH144" s="26">
        <v>21718170</v>
      </c>
      <c r="AI144" s="26">
        <v>0</v>
      </c>
      <c r="AJ144" s="26">
        <v>0</v>
      </c>
      <c r="AK144" s="26">
        <v>0</v>
      </c>
      <c r="AL144" s="234">
        <v>1495794029</v>
      </c>
    </row>
    <row r="145" spans="1:38" s="6" customFormat="1" ht="14.4" x14ac:dyDescent="0.3">
      <c r="A145" s="71" t="s">
        <v>895</v>
      </c>
      <c r="B145" s="27" t="s">
        <v>145</v>
      </c>
      <c r="C145" s="26">
        <v>0</v>
      </c>
      <c r="D145" s="26">
        <v>3600000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1418182</v>
      </c>
      <c r="L145" s="26">
        <v>0</v>
      </c>
      <c r="M145" s="26">
        <v>2227273</v>
      </c>
      <c r="N145" s="26">
        <v>0</v>
      </c>
      <c r="O145" s="26">
        <v>0</v>
      </c>
      <c r="P145" s="26">
        <v>0</v>
      </c>
      <c r="Q145" s="26">
        <v>0</v>
      </c>
      <c r="R145" s="26">
        <v>363636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5500000</v>
      </c>
      <c r="AB145" s="26">
        <v>0</v>
      </c>
      <c r="AC145" s="26">
        <v>0</v>
      </c>
      <c r="AD145" s="26">
        <v>4072727</v>
      </c>
      <c r="AE145" s="26">
        <v>0</v>
      </c>
      <c r="AF145" s="26">
        <v>11163636</v>
      </c>
      <c r="AG145" s="26">
        <v>26481818</v>
      </c>
      <c r="AH145" s="26">
        <v>0</v>
      </c>
      <c r="AI145" s="26">
        <v>0</v>
      </c>
      <c r="AJ145" s="26">
        <v>0</v>
      </c>
      <c r="AK145" s="26">
        <v>0</v>
      </c>
      <c r="AL145" s="234">
        <v>54827272</v>
      </c>
    </row>
    <row r="146" spans="1:38" s="6" customFormat="1" ht="14.4" x14ac:dyDescent="0.3">
      <c r="A146" s="71" t="s">
        <v>896</v>
      </c>
      <c r="B146" s="27" t="s">
        <v>146</v>
      </c>
      <c r="C146" s="26">
        <v>180032909</v>
      </c>
      <c r="D146" s="26">
        <v>125043907</v>
      </c>
      <c r="E146" s="26">
        <v>34450000</v>
      </c>
      <c r="F146" s="26">
        <v>4021818</v>
      </c>
      <c r="G146" s="26">
        <v>0</v>
      </c>
      <c r="H146" s="26">
        <v>259031050</v>
      </c>
      <c r="I146" s="26">
        <v>108141259</v>
      </c>
      <c r="J146" s="26">
        <v>17718186</v>
      </c>
      <c r="K146" s="26">
        <v>295163885</v>
      </c>
      <c r="L146" s="26">
        <v>117864533</v>
      </c>
      <c r="M146" s="26">
        <v>392219050</v>
      </c>
      <c r="N146" s="26">
        <v>208260386</v>
      </c>
      <c r="O146" s="26">
        <v>22448001</v>
      </c>
      <c r="P146" s="26">
        <v>47506271</v>
      </c>
      <c r="Q146" s="26">
        <v>43443640</v>
      </c>
      <c r="R146" s="26">
        <v>80465519</v>
      </c>
      <c r="S146" s="26">
        <v>0</v>
      </c>
      <c r="T146" s="26">
        <v>2593393815</v>
      </c>
      <c r="U146" s="26">
        <v>0</v>
      </c>
      <c r="V146" s="26">
        <v>531508434</v>
      </c>
      <c r="W146" s="26">
        <v>6332434</v>
      </c>
      <c r="X146" s="26">
        <v>4950000</v>
      </c>
      <c r="Y146" s="26">
        <v>49804547</v>
      </c>
      <c r="Z146" s="26">
        <v>431818</v>
      </c>
      <c r="AA146" s="26">
        <v>583912154</v>
      </c>
      <c r="AB146" s="26">
        <v>250233041</v>
      </c>
      <c r="AC146" s="26">
        <v>1614235560</v>
      </c>
      <c r="AD146" s="26">
        <v>309053421</v>
      </c>
      <c r="AE146" s="26">
        <v>66936364</v>
      </c>
      <c r="AF146" s="26">
        <v>432748185</v>
      </c>
      <c r="AG146" s="26">
        <v>130545109</v>
      </c>
      <c r="AH146" s="26">
        <v>120018181</v>
      </c>
      <c r="AI146" s="26">
        <v>1420000</v>
      </c>
      <c r="AJ146" s="26">
        <v>8749873</v>
      </c>
      <c r="AK146" s="26">
        <v>0</v>
      </c>
      <c r="AL146" s="234">
        <v>8640083350</v>
      </c>
    </row>
    <row r="147" spans="1:38" s="6" customFormat="1" ht="14.4" x14ac:dyDescent="0.3">
      <c r="A147" s="71" t="s">
        <v>897</v>
      </c>
      <c r="B147" s="27" t="s">
        <v>147</v>
      </c>
      <c r="C147" s="26">
        <v>476673</v>
      </c>
      <c r="D147" s="26">
        <v>0</v>
      </c>
      <c r="E147" s="26">
        <v>0</v>
      </c>
      <c r="F147" s="26">
        <v>476673</v>
      </c>
      <c r="G147" s="26">
        <v>0</v>
      </c>
      <c r="H147" s="26">
        <v>0</v>
      </c>
      <c r="I147" s="26">
        <v>476673</v>
      </c>
      <c r="J147" s="26">
        <v>476673</v>
      </c>
      <c r="K147" s="26">
        <v>476673</v>
      </c>
      <c r="L147" s="26">
        <v>476673</v>
      </c>
      <c r="M147" s="26">
        <v>476673</v>
      </c>
      <c r="N147" s="26">
        <v>0</v>
      </c>
      <c r="O147" s="26">
        <v>0</v>
      </c>
      <c r="P147" s="26">
        <v>476673</v>
      </c>
      <c r="Q147" s="26">
        <v>0</v>
      </c>
      <c r="R147" s="26">
        <v>476711</v>
      </c>
      <c r="S147" s="26">
        <v>476673</v>
      </c>
      <c r="T147" s="26">
        <v>0</v>
      </c>
      <c r="U147" s="26">
        <v>0</v>
      </c>
      <c r="V147" s="26">
        <v>0</v>
      </c>
      <c r="W147" s="26">
        <v>462029</v>
      </c>
      <c r="X147" s="26">
        <v>12654545</v>
      </c>
      <c r="Y147" s="26">
        <v>476673</v>
      </c>
      <c r="Z147" s="26">
        <v>476673</v>
      </c>
      <c r="AA147" s="26">
        <v>476673</v>
      </c>
      <c r="AB147" s="26">
        <v>0</v>
      </c>
      <c r="AC147" s="26">
        <v>0</v>
      </c>
      <c r="AD147" s="26">
        <v>0</v>
      </c>
      <c r="AE147" s="26">
        <v>476673</v>
      </c>
      <c r="AF147" s="26">
        <v>0</v>
      </c>
      <c r="AG147" s="26">
        <v>0</v>
      </c>
      <c r="AH147" s="26">
        <v>476673</v>
      </c>
      <c r="AI147" s="26">
        <v>0</v>
      </c>
      <c r="AJ147" s="26">
        <v>0</v>
      </c>
      <c r="AK147" s="26">
        <v>0</v>
      </c>
      <c r="AL147" s="234">
        <v>20266707</v>
      </c>
    </row>
    <row r="148" spans="1:38" s="6" customFormat="1" ht="14.4" x14ac:dyDescent="0.3">
      <c r="A148" s="71" t="s">
        <v>898</v>
      </c>
      <c r="B148" s="27" t="s">
        <v>148</v>
      </c>
      <c r="C148" s="26">
        <v>900000</v>
      </c>
      <c r="D148" s="26">
        <v>18747000</v>
      </c>
      <c r="E148" s="26">
        <v>5000000</v>
      </c>
      <c r="F148" s="26">
        <v>1900000</v>
      </c>
      <c r="G148" s="26">
        <v>0</v>
      </c>
      <c r="H148" s="26">
        <v>11032309</v>
      </c>
      <c r="I148" s="26">
        <v>2610000</v>
      </c>
      <c r="J148" s="26">
        <v>0</v>
      </c>
      <c r="K148" s="26">
        <v>9842535</v>
      </c>
      <c r="L148" s="26">
        <v>7624660</v>
      </c>
      <c r="M148" s="26">
        <v>18787273</v>
      </c>
      <c r="N148" s="26">
        <v>333206727</v>
      </c>
      <c r="O148" s="26">
        <v>7465119</v>
      </c>
      <c r="P148" s="26">
        <v>0</v>
      </c>
      <c r="Q148" s="26">
        <v>2722727</v>
      </c>
      <c r="R148" s="26">
        <v>38600000</v>
      </c>
      <c r="S148" s="26">
        <v>0</v>
      </c>
      <c r="T148" s="26">
        <v>3906818</v>
      </c>
      <c r="U148" s="26">
        <v>0</v>
      </c>
      <c r="V148" s="26">
        <v>19342571</v>
      </c>
      <c r="W148" s="26">
        <v>9656144</v>
      </c>
      <c r="X148" s="26">
        <v>0</v>
      </c>
      <c r="Y148" s="26">
        <v>2900000</v>
      </c>
      <c r="Z148" s="26">
        <v>3870850</v>
      </c>
      <c r="AA148" s="26">
        <v>4732309</v>
      </c>
      <c r="AB148" s="26">
        <v>5119228</v>
      </c>
      <c r="AC148" s="26">
        <v>0</v>
      </c>
      <c r="AD148" s="26">
        <v>34876426</v>
      </c>
      <c r="AE148" s="26">
        <v>5100000</v>
      </c>
      <c r="AF148" s="26">
        <v>9502255</v>
      </c>
      <c r="AG148" s="26">
        <v>0</v>
      </c>
      <c r="AH148" s="26">
        <v>1200000</v>
      </c>
      <c r="AI148" s="26">
        <v>0</v>
      </c>
      <c r="AJ148" s="26">
        <v>0</v>
      </c>
      <c r="AK148" s="26">
        <v>0</v>
      </c>
      <c r="AL148" s="234">
        <v>558644951</v>
      </c>
    </row>
    <row r="149" spans="1:38" s="6" customFormat="1" ht="14.4" x14ac:dyDescent="0.3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34">
        <v>0</v>
      </c>
    </row>
    <row r="150" spans="1:38" s="6" customFormat="1" ht="14.4" x14ac:dyDescent="0.3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146581864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1135911067</v>
      </c>
      <c r="AG150" s="26">
        <v>0</v>
      </c>
      <c r="AH150" s="26">
        <v>0</v>
      </c>
      <c r="AI150" s="26">
        <v>0</v>
      </c>
      <c r="AJ150" s="26">
        <v>0</v>
      </c>
      <c r="AK150" s="26">
        <v>0</v>
      </c>
      <c r="AL150" s="234">
        <v>1282492931</v>
      </c>
    </row>
    <row r="151" spans="1:38" s="6" customFormat="1" ht="14.4" x14ac:dyDescent="0.3">
      <c r="A151" s="71" t="s">
        <v>901</v>
      </c>
      <c r="B151" s="27" t="s">
        <v>151</v>
      </c>
      <c r="C151" s="26">
        <v>0</v>
      </c>
      <c r="D151" s="26">
        <v>2700000</v>
      </c>
      <c r="E151" s="26">
        <v>12764182</v>
      </c>
      <c r="F151" s="26">
        <v>0</v>
      </c>
      <c r="G151" s="26">
        <v>0</v>
      </c>
      <c r="H151" s="26">
        <v>15422727</v>
      </c>
      <c r="I151" s="26">
        <v>400000</v>
      </c>
      <c r="J151" s="26">
        <v>136364</v>
      </c>
      <c r="K151" s="26">
        <v>10489542</v>
      </c>
      <c r="L151" s="26">
        <v>255265231</v>
      </c>
      <c r="M151" s="26">
        <v>394495407</v>
      </c>
      <c r="N151" s="26">
        <v>133126930</v>
      </c>
      <c r="O151" s="26">
        <v>14508548</v>
      </c>
      <c r="P151" s="26">
        <v>0</v>
      </c>
      <c r="Q151" s="26">
        <v>0</v>
      </c>
      <c r="R151" s="26">
        <v>52920000</v>
      </c>
      <c r="S151" s="26">
        <v>0</v>
      </c>
      <c r="T151" s="26">
        <v>297507210</v>
      </c>
      <c r="U151" s="26">
        <v>0</v>
      </c>
      <c r="V151" s="26">
        <v>187742778</v>
      </c>
      <c r="W151" s="26">
        <v>9663636</v>
      </c>
      <c r="X151" s="26">
        <v>72727273</v>
      </c>
      <c r="Y151" s="26">
        <v>5565455</v>
      </c>
      <c r="Z151" s="26">
        <v>0</v>
      </c>
      <c r="AA151" s="26">
        <v>61462766</v>
      </c>
      <c r="AB151" s="26">
        <v>148447251</v>
      </c>
      <c r="AC151" s="26">
        <v>6064131207</v>
      </c>
      <c r="AD151" s="26">
        <v>129534759</v>
      </c>
      <c r="AE151" s="26">
        <v>11849455</v>
      </c>
      <c r="AF151" s="26">
        <v>387087121</v>
      </c>
      <c r="AG151" s="26">
        <v>3500000</v>
      </c>
      <c r="AH151" s="26">
        <v>7661545</v>
      </c>
      <c r="AI151" s="26">
        <v>0</v>
      </c>
      <c r="AJ151" s="26">
        <v>28690910</v>
      </c>
      <c r="AK151" s="26">
        <v>0</v>
      </c>
      <c r="AL151" s="234">
        <v>8307800297</v>
      </c>
    </row>
    <row r="152" spans="1:38" s="6" customFormat="1" ht="14.4" x14ac:dyDescent="0.3">
      <c r="A152" s="71" t="s">
        <v>902</v>
      </c>
      <c r="B152" s="27" t="s">
        <v>152</v>
      </c>
      <c r="C152" s="26">
        <v>0</v>
      </c>
      <c r="D152" s="26">
        <v>11810339</v>
      </c>
      <c r="E152" s="26">
        <v>14468975</v>
      </c>
      <c r="F152" s="26">
        <v>11560339</v>
      </c>
      <c r="G152" s="26">
        <v>11560339</v>
      </c>
      <c r="H152" s="26">
        <v>10192803</v>
      </c>
      <c r="I152" s="26">
        <v>11560339</v>
      </c>
      <c r="J152" s="26">
        <v>11560339</v>
      </c>
      <c r="K152" s="26">
        <v>11560339</v>
      </c>
      <c r="L152" s="26">
        <v>18886567</v>
      </c>
      <c r="M152" s="26">
        <v>14079658</v>
      </c>
      <c r="N152" s="26">
        <v>409091</v>
      </c>
      <c r="O152" s="26">
        <v>12055884</v>
      </c>
      <c r="P152" s="26">
        <v>14617606</v>
      </c>
      <c r="Q152" s="26">
        <v>11560339</v>
      </c>
      <c r="R152" s="26">
        <v>11560339</v>
      </c>
      <c r="S152" s="26">
        <v>13591430</v>
      </c>
      <c r="T152" s="26">
        <v>48866073</v>
      </c>
      <c r="U152" s="26">
        <v>0</v>
      </c>
      <c r="V152" s="26">
        <v>17227955</v>
      </c>
      <c r="W152" s="26">
        <v>11560339</v>
      </c>
      <c r="X152" s="26">
        <v>11560339</v>
      </c>
      <c r="Y152" s="26">
        <v>11560339</v>
      </c>
      <c r="Z152" s="26">
        <v>11560339</v>
      </c>
      <c r="AA152" s="26">
        <v>13620884</v>
      </c>
      <c r="AB152" s="26">
        <v>11875339</v>
      </c>
      <c r="AC152" s="26">
        <v>0</v>
      </c>
      <c r="AD152" s="26">
        <v>0</v>
      </c>
      <c r="AE152" s="26">
        <v>11560339</v>
      </c>
      <c r="AF152" s="26">
        <v>35101539</v>
      </c>
      <c r="AG152" s="26">
        <v>19198339</v>
      </c>
      <c r="AH152" s="26">
        <v>11560339</v>
      </c>
      <c r="AI152" s="26">
        <v>9106465</v>
      </c>
      <c r="AJ152" s="26">
        <v>11560339</v>
      </c>
      <c r="AK152" s="26">
        <v>0</v>
      </c>
      <c r="AL152" s="234">
        <v>426953693</v>
      </c>
    </row>
    <row r="153" spans="1:38" s="6" customFormat="1" ht="14.4" x14ac:dyDescent="0.3">
      <c r="A153" s="71" t="s">
        <v>903</v>
      </c>
      <c r="B153" s="27" t="s">
        <v>153</v>
      </c>
      <c r="C153" s="26">
        <v>0</v>
      </c>
      <c r="D153" s="26">
        <v>0</v>
      </c>
      <c r="E153" s="26">
        <v>135316257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2954545</v>
      </c>
      <c r="N153" s="26">
        <v>0</v>
      </c>
      <c r="O153" s="26">
        <v>18156364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45399018</v>
      </c>
      <c r="AB153" s="26">
        <v>0</v>
      </c>
      <c r="AC153" s="26">
        <v>0</v>
      </c>
      <c r="AD153" s="26">
        <v>0</v>
      </c>
      <c r="AE153" s="26">
        <v>0</v>
      </c>
      <c r="AF153" s="26">
        <v>23201412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34">
        <v>225027596</v>
      </c>
    </row>
    <row r="154" spans="1:38" s="6" customFormat="1" ht="14.4" x14ac:dyDescent="0.3">
      <c r="A154" s="71" t="s">
        <v>904</v>
      </c>
      <c r="B154" s="27" t="s">
        <v>154</v>
      </c>
      <c r="C154" s="26">
        <v>1000000</v>
      </c>
      <c r="D154" s="26">
        <v>11400000</v>
      </c>
      <c r="E154" s="26">
        <v>0</v>
      </c>
      <c r="F154" s="26">
        <v>451915993</v>
      </c>
      <c r="G154" s="26">
        <v>0</v>
      </c>
      <c r="H154" s="26">
        <v>55211942</v>
      </c>
      <c r="I154" s="26">
        <v>950000</v>
      </c>
      <c r="J154" s="26">
        <v>0</v>
      </c>
      <c r="K154" s="26">
        <v>5396325</v>
      </c>
      <c r="L154" s="26">
        <v>6648000</v>
      </c>
      <c r="M154" s="26">
        <v>110696364</v>
      </c>
      <c r="N154" s="26">
        <v>5140000</v>
      </c>
      <c r="O154" s="26">
        <v>36750636</v>
      </c>
      <c r="P154" s="26">
        <v>590000</v>
      </c>
      <c r="Q154" s="26">
        <v>742000</v>
      </c>
      <c r="R154" s="26">
        <v>127422727</v>
      </c>
      <c r="S154" s="26">
        <v>0</v>
      </c>
      <c r="T154" s="26">
        <v>67701014</v>
      </c>
      <c r="U154" s="26">
        <v>0</v>
      </c>
      <c r="V154" s="26">
        <v>33403001</v>
      </c>
      <c r="W154" s="26">
        <v>0</v>
      </c>
      <c r="X154" s="26">
        <v>0</v>
      </c>
      <c r="Y154" s="26">
        <v>1400000</v>
      </c>
      <c r="Z154" s="26">
        <v>380000</v>
      </c>
      <c r="AA154" s="26">
        <v>54849094</v>
      </c>
      <c r="AB154" s="26">
        <v>27333332</v>
      </c>
      <c r="AC154" s="26">
        <v>0</v>
      </c>
      <c r="AD154" s="26">
        <v>1400000</v>
      </c>
      <c r="AE154" s="26">
        <v>12481818</v>
      </c>
      <c r="AF154" s="26">
        <v>37561000</v>
      </c>
      <c r="AG154" s="26">
        <v>25350000</v>
      </c>
      <c r="AH154" s="26">
        <v>0</v>
      </c>
      <c r="AI154" s="26">
        <v>0</v>
      </c>
      <c r="AJ154" s="26">
        <v>0</v>
      </c>
      <c r="AK154" s="26">
        <v>0</v>
      </c>
      <c r="AL154" s="234">
        <v>1075723246</v>
      </c>
    </row>
    <row r="155" spans="1:38" s="6" customFormat="1" ht="14.4" x14ac:dyDescent="0.3">
      <c r="A155" s="71" t="s">
        <v>905</v>
      </c>
      <c r="B155" s="27" t="s">
        <v>155</v>
      </c>
      <c r="C155" s="26">
        <v>320000000</v>
      </c>
      <c r="D155" s="26">
        <v>0</v>
      </c>
      <c r="E155" s="26">
        <v>0</v>
      </c>
      <c r="F155" s="26">
        <v>6197439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2132058846</v>
      </c>
      <c r="O155" s="26">
        <v>51000000</v>
      </c>
      <c r="P155" s="26">
        <v>0</v>
      </c>
      <c r="Q155" s="26">
        <v>59412364</v>
      </c>
      <c r="R155" s="26">
        <v>20636364</v>
      </c>
      <c r="S155" s="26">
        <v>0</v>
      </c>
      <c r="T155" s="26">
        <v>212727273</v>
      </c>
      <c r="U155" s="26">
        <v>0</v>
      </c>
      <c r="V155" s="26">
        <v>7650000</v>
      </c>
      <c r="W155" s="26">
        <v>0</v>
      </c>
      <c r="X155" s="26">
        <v>0</v>
      </c>
      <c r="Y155" s="26">
        <v>0</v>
      </c>
      <c r="Z155" s="26">
        <v>0</v>
      </c>
      <c r="AA155" s="26">
        <v>83722102</v>
      </c>
      <c r="AB155" s="26">
        <v>28632141</v>
      </c>
      <c r="AC155" s="26">
        <v>0</v>
      </c>
      <c r="AD155" s="26">
        <v>7931818</v>
      </c>
      <c r="AE155" s="26">
        <v>4200000</v>
      </c>
      <c r="AF155" s="26">
        <v>14572729</v>
      </c>
      <c r="AG155" s="26">
        <v>590240705</v>
      </c>
      <c r="AH155" s="26">
        <v>0</v>
      </c>
      <c r="AI155" s="26">
        <v>0</v>
      </c>
      <c r="AJ155" s="26">
        <v>0</v>
      </c>
      <c r="AK155" s="26">
        <v>0</v>
      </c>
      <c r="AL155" s="234">
        <v>3538981781</v>
      </c>
    </row>
    <row r="156" spans="1:38" s="6" customFormat="1" ht="14.4" x14ac:dyDescent="0.3">
      <c r="A156" s="71" t="s">
        <v>906</v>
      </c>
      <c r="B156" s="27" t="s">
        <v>70</v>
      </c>
      <c r="C156" s="26">
        <v>0</v>
      </c>
      <c r="D156" s="26">
        <v>1200000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909091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23000000</v>
      </c>
      <c r="U156" s="26">
        <v>0</v>
      </c>
      <c r="V156" s="26">
        <v>30100000</v>
      </c>
      <c r="W156" s="26">
        <v>0</v>
      </c>
      <c r="X156" s="26">
        <v>0</v>
      </c>
      <c r="Y156" s="26">
        <v>0</v>
      </c>
      <c r="Z156" s="26">
        <v>0</v>
      </c>
      <c r="AA156" s="26">
        <v>128650205</v>
      </c>
      <c r="AB156" s="26">
        <v>89000000</v>
      </c>
      <c r="AC156" s="26">
        <v>0</v>
      </c>
      <c r="AD156" s="26">
        <v>19230000</v>
      </c>
      <c r="AE156" s="26">
        <v>0</v>
      </c>
      <c r="AF156" s="26">
        <v>11771678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34">
        <v>303860974</v>
      </c>
    </row>
    <row r="157" spans="1:38" s="6" customFormat="1" ht="14.4" x14ac:dyDescent="0.3">
      <c r="A157" s="105" t="s">
        <v>907</v>
      </c>
      <c r="B157" s="106" t="s">
        <v>210</v>
      </c>
      <c r="C157" s="107">
        <v>533137724</v>
      </c>
      <c r="D157" s="107">
        <v>234529927</v>
      </c>
      <c r="E157" s="107">
        <v>346331742</v>
      </c>
      <c r="F157" s="107">
        <v>496588625</v>
      </c>
      <c r="G157" s="107">
        <v>11560339</v>
      </c>
      <c r="H157" s="107">
        <v>565287950</v>
      </c>
      <c r="I157" s="107">
        <v>157062609</v>
      </c>
      <c r="J157" s="107">
        <v>35991562</v>
      </c>
      <c r="K157" s="107">
        <v>351778701</v>
      </c>
      <c r="L157" s="107">
        <v>725119632</v>
      </c>
      <c r="M157" s="107">
        <v>1079807033</v>
      </c>
      <c r="N157" s="107">
        <v>2911407304</v>
      </c>
      <c r="O157" s="107">
        <v>220340265</v>
      </c>
      <c r="P157" s="107">
        <v>76485550</v>
      </c>
      <c r="Q157" s="107">
        <v>127208343</v>
      </c>
      <c r="R157" s="107">
        <v>500279887</v>
      </c>
      <c r="S157" s="107">
        <v>14068103</v>
      </c>
      <c r="T157" s="107">
        <v>4022072464</v>
      </c>
      <c r="U157" s="107">
        <v>0</v>
      </c>
      <c r="V157" s="107">
        <v>1188189821</v>
      </c>
      <c r="W157" s="107">
        <v>41483126</v>
      </c>
      <c r="X157" s="107">
        <v>101892157</v>
      </c>
      <c r="Y157" s="107">
        <v>120881558</v>
      </c>
      <c r="Z157" s="107">
        <v>22719680</v>
      </c>
      <c r="AA157" s="107">
        <v>1090790880</v>
      </c>
      <c r="AB157" s="107">
        <v>683415672</v>
      </c>
      <c r="AC157" s="107">
        <v>7678366767</v>
      </c>
      <c r="AD157" s="107">
        <v>626891626</v>
      </c>
      <c r="AE157" s="107">
        <v>125801442</v>
      </c>
      <c r="AF157" s="107">
        <v>2310535862</v>
      </c>
      <c r="AG157" s="107">
        <v>811300671</v>
      </c>
      <c r="AH157" s="107">
        <v>182360590</v>
      </c>
      <c r="AI157" s="107">
        <v>10526465</v>
      </c>
      <c r="AJ157" s="107">
        <v>49001122</v>
      </c>
      <c r="AK157" s="107">
        <v>0</v>
      </c>
      <c r="AL157" s="235">
        <v>27453215199</v>
      </c>
    </row>
    <row r="158" spans="1:38" s="6" customFormat="1" ht="14.4" x14ac:dyDescent="0.3">
      <c r="A158" s="71" t="s">
        <v>908</v>
      </c>
      <c r="B158" s="27" t="s">
        <v>143</v>
      </c>
      <c r="C158" s="26">
        <v>2300000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4123200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34">
        <v>6423200</v>
      </c>
    </row>
    <row r="159" spans="1:38" s="6" customFormat="1" ht="14.4" x14ac:dyDescent="0.3">
      <c r="A159" s="71" t="s">
        <v>909</v>
      </c>
      <c r="B159" s="27" t="s">
        <v>144</v>
      </c>
      <c r="C159" s="26">
        <v>9000000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306391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226411</v>
      </c>
      <c r="AH159" s="26">
        <v>0</v>
      </c>
      <c r="AI159" s="26">
        <v>0</v>
      </c>
      <c r="AJ159" s="26">
        <v>0</v>
      </c>
      <c r="AK159" s="26">
        <v>0</v>
      </c>
      <c r="AL159" s="234">
        <v>9532802</v>
      </c>
    </row>
    <row r="160" spans="1:38" s="6" customFormat="1" ht="14.4" x14ac:dyDescent="0.3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34">
        <v>0</v>
      </c>
    </row>
    <row r="161" spans="1:38" s="6" customFormat="1" ht="14.4" x14ac:dyDescent="0.3">
      <c r="A161" s="71" t="s">
        <v>911</v>
      </c>
      <c r="B161" s="27" t="s">
        <v>146</v>
      </c>
      <c r="C161" s="26">
        <v>25597514</v>
      </c>
      <c r="D161" s="26">
        <v>0</v>
      </c>
      <c r="E161" s="26">
        <v>0</v>
      </c>
      <c r="F161" s="26">
        <v>4632190</v>
      </c>
      <c r="G161" s="26">
        <v>0</v>
      </c>
      <c r="H161" s="26">
        <v>0</v>
      </c>
      <c r="I161" s="26">
        <v>113946103</v>
      </c>
      <c r="J161" s="26">
        <v>9751548</v>
      </c>
      <c r="K161" s="26">
        <v>60333795</v>
      </c>
      <c r="L161" s="26">
        <v>69000</v>
      </c>
      <c r="M161" s="26">
        <v>4889017</v>
      </c>
      <c r="N161" s="26">
        <v>17902056</v>
      </c>
      <c r="O161" s="26">
        <v>112102211</v>
      </c>
      <c r="P161" s="26">
        <v>0</v>
      </c>
      <c r="Q161" s="26">
        <v>3379717</v>
      </c>
      <c r="R161" s="26">
        <v>0</v>
      </c>
      <c r="S161" s="26">
        <v>0</v>
      </c>
      <c r="T161" s="26">
        <v>742426145</v>
      </c>
      <c r="U161" s="26">
        <v>0</v>
      </c>
      <c r="V161" s="26">
        <v>4519147</v>
      </c>
      <c r="W161" s="26">
        <v>37440897</v>
      </c>
      <c r="X161" s="26">
        <v>0</v>
      </c>
      <c r="Y161" s="26">
        <v>0</v>
      </c>
      <c r="Z161" s="26">
        <v>1318182</v>
      </c>
      <c r="AA161" s="26">
        <v>10358182</v>
      </c>
      <c r="AB161" s="26">
        <v>0</v>
      </c>
      <c r="AC161" s="26">
        <v>0</v>
      </c>
      <c r="AD161" s="26">
        <v>110712926</v>
      </c>
      <c r="AE161" s="26">
        <v>0</v>
      </c>
      <c r="AF161" s="26">
        <v>0</v>
      </c>
      <c r="AG161" s="26">
        <v>33123550</v>
      </c>
      <c r="AH161" s="26">
        <v>18701106</v>
      </c>
      <c r="AI161" s="26">
        <v>9375000</v>
      </c>
      <c r="AJ161" s="26">
        <v>0</v>
      </c>
      <c r="AK161" s="26">
        <v>0</v>
      </c>
      <c r="AL161" s="234">
        <v>1320578286</v>
      </c>
    </row>
    <row r="162" spans="1:38" s="6" customFormat="1" ht="14.4" x14ac:dyDescent="0.3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34">
        <v>0</v>
      </c>
    </row>
    <row r="163" spans="1:38" s="6" customFormat="1" ht="14.4" x14ac:dyDescent="0.3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34">
        <v>0</v>
      </c>
    </row>
    <row r="164" spans="1:38" s="6" customFormat="1" ht="14.4" x14ac:dyDescent="0.3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34">
        <v>0</v>
      </c>
    </row>
    <row r="165" spans="1:38" s="6" customFormat="1" ht="14.4" x14ac:dyDescent="0.3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34">
        <v>0</v>
      </c>
    </row>
    <row r="166" spans="1:38" s="6" customFormat="1" ht="14.4" x14ac:dyDescent="0.3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15729950</v>
      </c>
      <c r="M166" s="26">
        <v>0</v>
      </c>
      <c r="N166" s="26">
        <v>0</v>
      </c>
      <c r="O166" s="26">
        <v>194141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163636</v>
      </c>
      <c r="AF166" s="26">
        <v>0</v>
      </c>
      <c r="AG166" s="26">
        <v>227273</v>
      </c>
      <c r="AH166" s="26">
        <v>0</v>
      </c>
      <c r="AI166" s="26">
        <v>0</v>
      </c>
      <c r="AJ166" s="26">
        <v>0</v>
      </c>
      <c r="AK166" s="26">
        <v>0</v>
      </c>
      <c r="AL166" s="234">
        <v>16315000</v>
      </c>
    </row>
    <row r="167" spans="1:38" s="6" customFormat="1" ht="14.4" x14ac:dyDescent="0.3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34">
        <v>0</v>
      </c>
    </row>
    <row r="168" spans="1:38" s="6" customFormat="1" ht="14.4" x14ac:dyDescent="0.3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34">
        <v>0</v>
      </c>
    </row>
    <row r="169" spans="1:38" s="6" customFormat="1" ht="14.4" x14ac:dyDescent="0.3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791882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293488940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736364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34">
        <v>295017186</v>
      </c>
    </row>
    <row r="170" spans="1:38" s="6" customFormat="1" ht="14.4" x14ac:dyDescent="0.3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6138814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68077321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34">
        <v>74216135</v>
      </c>
    </row>
    <row r="171" spans="1:38" s="6" customFormat="1" ht="14.4" x14ac:dyDescent="0.3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34">
        <v>0</v>
      </c>
    </row>
    <row r="172" spans="1:38" s="6" customFormat="1" ht="14.4" x14ac:dyDescent="0.3">
      <c r="A172" s="105" t="s">
        <v>922</v>
      </c>
      <c r="B172" s="106" t="s">
        <v>211</v>
      </c>
      <c r="C172" s="107">
        <v>36897514</v>
      </c>
      <c r="D172" s="107">
        <v>0</v>
      </c>
      <c r="E172" s="107">
        <v>0</v>
      </c>
      <c r="F172" s="107">
        <v>4632190</v>
      </c>
      <c r="G172" s="107">
        <v>0</v>
      </c>
      <c r="H172" s="107">
        <v>0</v>
      </c>
      <c r="I172" s="107">
        <v>114737985</v>
      </c>
      <c r="J172" s="107">
        <v>9751548</v>
      </c>
      <c r="K172" s="107">
        <v>60333795</v>
      </c>
      <c r="L172" s="107">
        <v>21937764</v>
      </c>
      <c r="M172" s="107">
        <v>4889017</v>
      </c>
      <c r="N172" s="107">
        <v>17902056</v>
      </c>
      <c r="O172" s="107">
        <v>406091683</v>
      </c>
      <c r="P172" s="107">
        <v>0</v>
      </c>
      <c r="Q172" s="107">
        <v>3379717</v>
      </c>
      <c r="R172" s="107">
        <v>0</v>
      </c>
      <c r="S172" s="107">
        <v>0</v>
      </c>
      <c r="T172" s="107">
        <v>742426145</v>
      </c>
      <c r="U172" s="107">
        <v>0</v>
      </c>
      <c r="V172" s="107">
        <v>4519147</v>
      </c>
      <c r="W172" s="107">
        <v>41564097</v>
      </c>
      <c r="X172" s="107">
        <v>0</v>
      </c>
      <c r="Y172" s="107">
        <v>0</v>
      </c>
      <c r="Z172" s="107">
        <v>1318182</v>
      </c>
      <c r="AA172" s="107">
        <v>10358182</v>
      </c>
      <c r="AB172" s="107">
        <v>68077321</v>
      </c>
      <c r="AC172" s="107">
        <v>0</v>
      </c>
      <c r="AD172" s="107">
        <v>110712926</v>
      </c>
      <c r="AE172" s="107">
        <v>900000</v>
      </c>
      <c r="AF172" s="107">
        <v>0</v>
      </c>
      <c r="AG172" s="107">
        <v>33577234</v>
      </c>
      <c r="AH172" s="107">
        <v>18701106</v>
      </c>
      <c r="AI172" s="107">
        <v>9375000</v>
      </c>
      <c r="AJ172" s="107">
        <v>0</v>
      </c>
      <c r="AK172" s="107">
        <v>0</v>
      </c>
      <c r="AL172" s="235">
        <v>1722082609</v>
      </c>
    </row>
    <row r="173" spans="1:38" s="6" customFormat="1" ht="14.4" collapsed="1" x14ac:dyDescent="0.3">
      <c r="A173" s="72" t="s">
        <v>56</v>
      </c>
      <c r="B173" s="33" t="s">
        <v>93</v>
      </c>
      <c r="C173" s="34">
        <v>570035238</v>
      </c>
      <c r="D173" s="34">
        <v>234529927</v>
      </c>
      <c r="E173" s="34">
        <v>346331742</v>
      </c>
      <c r="F173" s="34">
        <v>501220815</v>
      </c>
      <c r="G173" s="34">
        <v>11560339</v>
      </c>
      <c r="H173" s="34">
        <v>565287950</v>
      </c>
      <c r="I173" s="34">
        <v>271800594</v>
      </c>
      <c r="J173" s="34">
        <v>45743110</v>
      </c>
      <c r="K173" s="34">
        <v>412112496</v>
      </c>
      <c r="L173" s="34">
        <v>747057396</v>
      </c>
      <c r="M173" s="34">
        <v>1084696050</v>
      </c>
      <c r="N173" s="34">
        <v>2929309360</v>
      </c>
      <c r="O173" s="34">
        <v>626431948</v>
      </c>
      <c r="P173" s="34">
        <v>76485550</v>
      </c>
      <c r="Q173" s="34">
        <v>130588060</v>
      </c>
      <c r="R173" s="34">
        <v>500279887</v>
      </c>
      <c r="S173" s="34">
        <v>14068103</v>
      </c>
      <c r="T173" s="34">
        <v>4764498609</v>
      </c>
      <c r="U173" s="34">
        <v>0</v>
      </c>
      <c r="V173" s="34">
        <v>1192708968</v>
      </c>
      <c r="W173" s="34">
        <v>83047223</v>
      </c>
      <c r="X173" s="34">
        <v>101892157</v>
      </c>
      <c r="Y173" s="34">
        <v>120881558</v>
      </c>
      <c r="Z173" s="34">
        <v>24037862</v>
      </c>
      <c r="AA173" s="34">
        <v>1101149062</v>
      </c>
      <c r="AB173" s="34">
        <v>751492993</v>
      </c>
      <c r="AC173" s="34">
        <v>7678366767</v>
      </c>
      <c r="AD173" s="34">
        <v>737604552</v>
      </c>
      <c r="AE173" s="34">
        <v>126701442</v>
      </c>
      <c r="AF173" s="34">
        <v>2310535862</v>
      </c>
      <c r="AG173" s="34">
        <v>844877905</v>
      </c>
      <c r="AH173" s="34">
        <v>201061696</v>
      </c>
      <c r="AI173" s="34">
        <v>19901465</v>
      </c>
      <c r="AJ173" s="34">
        <v>49001122</v>
      </c>
      <c r="AK173" s="34">
        <v>0</v>
      </c>
      <c r="AL173" s="236">
        <v>29175297808</v>
      </c>
    </row>
    <row r="174" spans="1:38" s="6" customFormat="1" ht="14.4" x14ac:dyDescent="0.3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34">
        <v>0</v>
      </c>
    </row>
    <row r="175" spans="1:38" s="6" customFormat="1" ht="14.4" x14ac:dyDescent="0.3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34">
        <v>0</v>
      </c>
    </row>
    <row r="176" spans="1:38" s="6" customFormat="1" ht="14.4" x14ac:dyDescent="0.3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34">
        <v>0</v>
      </c>
    </row>
    <row r="177" spans="1:38" s="6" customFormat="1" ht="14.4" x14ac:dyDescent="0.3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34">
        <v>0</v>
      </c>
    </row>
    <row r="178" spans="1:38" s="6" customFormat="1" ht="14.4" x14ac:dyDescent="0.3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34">
        <v>0</v>
      </c>
    </row>
    <row r="179" spans="1:38" s="6" customFormat="1" ht="14.4" x14ac:dyDescent="0.3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34">
        <v>0</v>
      </c>
    </row>
    <row r="180" spans="1:38" s="6" customFormat="1" ht="14.4" x14ac:dyDescent="0.3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34">
        <v>0</v>
      </c>
    </row>
    <row r="181" spans="1:38" s="6" customFormat="1" ht="14.4" x14ac:dyDescent="0.3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34">
        <v>0</v>
      </c>
    </row>
    <row r="182" spans="1:38" s="6" customFormat="1" ht="14.4" x14ac:dyDescent="0.3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34">
        <v>0</v>
      </c>
    </row>
    <row r="183" spans="1:38" s="6" customFormat="1" ht="14.4" x14ac:dyDescent="0.3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34">
        <v>0</v>
      </c>
    </row>
    <row r="184" spans="1:38" s="6" customFormat="1" ht="14.4" x14ac:dyDescent="0.3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34">
        <v>0</v>
      </c>
    </row>
    <row r="185" spans="1:38" s="6" customFormat="1" ht="14.4" x14ac:dyDescent="0.3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34">
        <v>0</v>
      </c>
    </row>
    <row r="186" spans="1:38" s="6" customFormat="1" ht="14.4" x14ac:dyDescent="0.3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34">
        <v>0</v>
      </c>
    </row>
    <row r="187" spans="1:38" s="6" customFormat="1" ht="14.4" x14ac:dyDescent="0.3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34">
        <v>0</v>
      </c>
    </row>
    <row r="188" spans="1:38" s="6" customFormat="1" ht="14.4" x14ac:dyDescent="0.3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235">
        <v>0</v>
      </c>
    </row>
    <row r="189" spans="1:38" s="6" customFormat="1" ht="14.4" x14ac:dyDescent="0.3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34">
        <v>0</v>
      </c>
    </row>
    <row r="190" spans="1:38" s="6" customFormat="1" ht="14.4" x14ac:dyDescent="0.3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34">
        <v>0</v>
      </c>
    </row>
    <row r="191" spans="1:38" s="6" customFormat="1" ht="14.4" x14ac:dyDescent="0.3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34">
        <v>0</v>
      </c>
    </row>
    <row r="192" spans="1:38" s="6" customFormat="1" ht="14.4" x14ac:dyDescent="0.3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34">
        <v>0</v>
      </c>
    </row>
    <row r="193" spans="1:38" s="6" customFormat="1" ht="14.4" x14ac:dyDescent="0.3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34">
        <v>0</v>
      </c>
    </row>
    <row r="194" spans="1:38" s="6" customFormat="1" ht="14.4" x14ac:dyDescent="0.3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34">
        <v>0</v>
      </c>
    </row>
    <row r="195" spans="1:38" s="6" customFormat="1" ht="14.4" x14ac:dyDescent="0.3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34">
        <v>0</v>
      </c>
    </row>
    <row r="196" spans="1:38" s="6" customFormat="1" ht="14.4" x14ac:dyDescent="0.3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34">
        <v>0</v>
      </c>
    </row>
    <row r="197" spans="1:38" s="6" customFormat="1" ht="14.4" x14ac:dyDescent="0.3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34">
        <v>0</v>
      </c>
    </row>
    <row r="198" spans="1:38" s="6" customFormat="1" ht="14.4" x14ac:dyDescent="0.3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34">
        <v>0</v>
      </c>
    </row>
    <row r="199" spans="1:38" s="6" customFormat="1" ht="14.4" x14ac:dyDescent="0.3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34">
        <v>0</v>
      </c>
    </row>
    <row r="200" spans="1:38" s="6" customFormat="1" ht="14.4" x14ac:dyDescent="0.3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34">
        <v>0</v>
      </c>
    </row>
    <row r="201" spans="1:38" s="6" customFormat="1" ht="14.4" x14ac:dyDescent="0.3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34">
        <v>0</v>
      </c>
    </row>
    <row r="202" spans="1:38" s="6" customFormat="1" ht="14.4" x14ac:dyDescent="0.3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34">
        <v>0</v>
      </c>
    </row>
    <row r="203" spans="1:38" s="6" customFormat="1" ht="14.4" x14ac:dyDescent="0.3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235">
        <v>0</v>
      </c>
    </row>
    <row r="204" spans="1:38" s="6" customFormat="1" ht="14.4" collapsed="1" x14ac:dyDescent="0.3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236">
        <v>0</v>
      </c>
    </row>
    <row r="205" spans="1:38" s="6" customFormat="1" ht="14.4" x14ac:dyDescent="0.3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34">
        <v>0</v>
      </c>
    </row>
    <row r="206" spans="1:38" s="6" customFormat="1" ht="14.4" x14ac:dyDescent="0.3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34">
        <v>0</v>
      </c>
    </row>
    <row r="207" spans="1:38" s="6" customFormat="1" ht="14.4" x14ac:dyDescent="0.3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34">
        <v>0</v>
      </c>
    </row>
    <row r="208" spans="1:38" s="6" customFormat="1" ht="14.4" x14ac:dyDescent="0.3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21471428</v>
      </c>
      <c r="K208" s="26">
        <v>551068440</v>
      </c>
      <c r="L208" s="26">
        <v>0</v>
      </c>
      <c r="M208" s="26">
        <v>0</v>
      </c>
      <c r="N208" s="26">
        <v>0</v>
      </c>
      <c r="O208" s="26">
        <v>0</v>
      </c>
      <c r="P208" s="26">
        <v>25000000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57807692</v>
      </c>
      <c r="X208" s="26">
        <v>26520347</v>
      </c>
      <c r="Y208" s="26">
        <v>0</v>
      </c>
      <c r="Z208" s="26">
        <v>18333337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34">
        <v>700201244</v>
      </c>
    </row>
    <row r="209" spans="1:38" s="6" customFormat="1" ht="14.4" x14ac:dyDescent="0.3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34">
        <v>0</v>
      </c>
    </row>
    <row r="210" spans="1:38" s="6" customFormat="1" ht="14.4" x14ac:dyDescent="0.3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34">
        <v>0</v>
      </c>
    </row>
    <row r="211" spans="1:38" s="6" customFormat="1" ht="14.4" x14ac:dyDescent="0.3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34">
        <v>0</v>
      </c>
    </row>
    <row r="212" spans="1:38" s="6" customFormat="1" ht="14.4" x14ac:dyDescent="0.3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34">
        <v>0</v>
      </c>
    </row>
    <row r="213" spans="1:38" s="6" customFormat="1" ht="14.4" x14ac:dyDescent="0.3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360874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34">
        <v>360874</v>
      </c>
    </row>
    <row r="214" spans="1:38" s="6" customFormat="1" ht="14.4" x14ac:dyDescent="0.3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34">
        <v>0</v>
      </c>
    </row>
    <row r="215" spans="1:38" s="6" customFormat="1" ht="14.4" x14ac:dyDescent="0.3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34">
        <v>0</v>
      </c>
    </row>
    <row r="216" spans="1:38" s="6" customFormat="1" ht="14.4" x14ac:dyDescent="0.3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34">
        <v>0</v>
      </c>
    </row>
    <row r="217" spans="1:38" s="6" customFormat="1" ht="14.4" x14ac:dyDescent="0.3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34">
        <v>0</v>
      </c>
    </row>
    <row r="218" spans="1:38" s="6" customFormat="1" ht="14.4" x14ac:dyDescent="0.3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34">
        <v>0</v>
      </c>
    </row>
    <row r="219" spans="1:38" s="6" customFormat="1" ht="14.4" x14ac:dyDescent="0.3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21471428</v>
      </c>
      <c r="K219" s="107">
        <v>551068440</v>
      </c>
      <c r="L219" s="107">
        <v>0</v>
      </c>
      <c r="M219" s="107">
        <v>0</v>
      </c>
      <c r="N219" s="107">
        <v>0</v>
      </c>
      <c r="O219" s="107">
        <v>0</v>
      </c>
      <c r="P219" s="107">
        <v>25000000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57807692</v>
      </c>
      <c r="X219" s="107">
        <v>26881221</v>
      </c>
      <c r="Y219" s="107">
        <v>0</v>
      </c>
      <c r="Z219" s="107">
        <v>18333337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235">
        <v>700562118</v>
      </c>
    </row>
    <row r="220" spans="1:38" s="6" customFormat="1" ht="14.4" x14ac:dyDescent="0.3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34">
        <v>0</v>
      </c>
    </row>
    <row r="221" spans="1:38" s="6" customFormat="1" ht="14.4" x14ac:dyDescent="0.3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34">
        <v>0</v>
      </c>
    </row>
    <row r="222" spans="1:38" s="6" customFormat="1" ht="14.4" x14ac:dyDescent="0.3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34">
        <v>0</v>
      </c>
    </row>
    <row r="223" spans="1:38" s="6" customFormat="1" ht="14.4" x14ac:dyDescent="0.3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34">
        <v>0</v>
      </c>
    </row>
    <row r="224" spans="1:38" s="6" customFormat="1" ht="14.4" x14ac:dyDescent="0.3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34">
        <v>0</v>
      </c>
    </row>
    <row r="225" spans="1:38" s="6" customFormat="1" ht="14.4" x14ac:dyDescent="0.3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34">
        <v>0</v>
      </c>
    </row>
    <row r="226" spans="1:38" s="6" customFormat="1" ht="14.4" x14ac:dyDescent="0.3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34">
        <v>0</v>
      </c>
    </row>
    <row r="227" spans="1:38" s="6" customFormat="1" ht="14.4" x14ac:dyDescent="0.3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34">
        <v>0</v>
      </c>
    </row>
    <row r="228" spans="1:38" s="6" customFormat="1" ht="14.4" x14ac:dyDescent="0.3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34">
        <v>0</v>
      </c>
    </row>
    <row r="229" spans="1:38" s="6" customFormat="1" ht="14.4" x14ac:dyDescent="0.3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34">
        <v>0</v>
      </c>
    </row>
    <row r="230" spans="1:38" s="6" customFormat="1" ht="14.4" x14ac:dyDescent="0.3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34">
        <v>0</v>
      </c>
    </row>
    <row r="231" spans="1:38" s="6" customFormat="1" ht="14.4" x14ac:dyDescent="0.3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34">
        <v>0</v>
      </c>
    </row>
    <row r="232" spans="1:38" s="6" customFormat="1" ht="14.4" x14ac:dyDescent="0.3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34">
        <v>0</v>
      </c>
    </row>
    <row r="233" spans="1:38" s="6" customFormat="1" ht="14.4" x14ac:dyDescent="0.3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34">
        <v>0</v>
      </c>
    </row>
    <row r="234" spans="1:38" s="6" customFormat="1" ht="14.4" x14ac:dyDescent="0.3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235">
        <v>0</v>
      </c>
    </row>
    <row r="235" spans="1:38" s="6" customFormat="1" ht="14.4" collapsed="1" x14ac:dyDescent="0.3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21471428</v>
      </c>
      <c r="K235" s="34">
        <v>551068440</v>
      </c>
      <c r="L235" s="34">
        <v>0</v>
      </c>
      <c r="M235" s="34">
        <v>0</v>
      </c>
      <c r="N235" s="34">
        <v>0</v>
      </c>
      <c r="O235" s="34">
        <v>0</v>
      </c>
      <c r="P235" s="34">
        <v>25000000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57807692</v>
      </c>
      <c r="X235" s="34">
        <v>26881221</v>
      </c>
      <c r="Y235" s="34">
        <v>0</v>
      </c>
      <c r="Z235" s="34">
        <v>18333337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236">
        <v>700562118</v>
      </c>
    </row>
    <row r="236" spans="1:38" s="6" customFormat="1" ht="14.4" x14ac:dyDescent="0.3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34">
        <v>0</v>
      </c>
    </row>
    <row r="237" spans="1:38" s="6" customFormat="1" ht="14.4" x14ac:dyDescent="0.3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34">
        <v>0</v>
      </c>
    </row>
    <row r="238" spans="1:38" s="6" customFormat="1" ht="14.4" x14ac:dyDescent="0.3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34">
        <v>0</v>
      </c>
    </row>
    <row r="239" spans="1:38" s="6" customFormat="1" ht="14.4" x14ac:dyDescent="0.3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34">
        <v>0</v>
      </c>
    </row>
    <row r="240" spans="1:38" s="6" customFormat="1" ht="14.4" x14ac:dyDescent="0.3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34">
        <v>0</v>
      </c>
    </row>
    <row r="241" spans="1:38" s="6" customFormat="1" ht="14.4" x14ac:dyDescent="0.3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34">
        <v>0</v>
      </c>
    </row>
    <row r="242" spans="1:38" s="6" customFormat="1" ht="14.4" x14ac:dyDescent="0.3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34">
        <v>0</v>
      </c>
    </row>
    <row r="243" spans="1:38" s="6" customFormat="1" ht="14.4" x14ac:dyDescent="0.3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34">
        <v>0</v>
      </c>
    </row>
    <row r="244" spans="1:38" s="6" customFormat="1" ht="14.4" x14ac:dyDescent="0.3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34">
        <v>0</v>
      </c>
    </row>
    <row r="245" spans="1:38" s="6" customFormat="1" ht="14.4" x14ac:dyDescent="0.3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34">
        <v>0</v>
      </c>
    </row>
    <row r="246" spans="1:38" s="6" customFormat="1" ht="14.4" x14ac:dyDescent="0.3">
      <c r="A246" s="71" t="s">
        <v>993</v>
      </c>
      <c r="B246" s="27" t="s">
        <v>153</v>
      </c>
      <c r="C246" s="26">
        <v>0</v>
      </c>
      <c r="D246" s="26">
        <v>0</v>
      </c>
      <c r="E246" s="26">
        <v>147224962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34">
        <v>147224962</v>
      </c>
    </row>
    <row r="247" spans="1:38" s="6" customFormat="1" ht="14.4" x14ac:dyDescent="0.3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34">
        <v>0</v>
      </c>
    </row>
    <row r="248" spans="1:38" s="6" customFormat="1" ht="14.4" x14ac:dyDescent="0.3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34">
        <v>0</v>
      </c>
    </row>
    <row r="249" spans="1:38" s="6" customFormat="1" ht="14.4" x14ac:dyDescent="0.3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34">
        <v>0</v>
      </c>
    </row>
    <row r="250" spans="1:38" s="6" customFormat="1" ht="14.4" x14ac:dyDescent="0.3">
      <c r="A250" s="105" t="s">
        <v>997</v>
      </c>
      <c r="B250" s="106" t="s">
        <v>156</v>
      </c>
      <c r="C250" s="107">
        <v>0</v>
      </c>
      <c r="D250" s="107">
        <v>0</v>
      </c>
      <c r="E250" s="107">
        <v>147224962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235">
        <v>147224962</v>
      </c>
    </row>
    <row r="251" spans="1:38" s="6" customFormat="1" ht="14.4" x14ac:dyDescent="0.3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34">
        <v>0</v>
      </c>
    </row>
    <row r="252" spans="1:38" s="6" customFormat="1" ht="14.4" x14ac:dyDescent="0.3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34">
        <v>0</v>
      </c>
    </row>
    <row r="253" spans="1:38" s="6" customFormat="1" ht="14.4" x14ac:dyDescent="0.3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34">
        <v>0</v>
      </c>
    </row>
    <row r="254" spans="1:38" s="6" customFormat="1" ht="14.4" x14ac:dyDescent="0.3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34">
        <v>0</v>
      </c>
    </row>
    <row r="255" spans="1:38" s="6" customFormat="1" ht="14.4" x14ac:dyDescent="0.3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34">
        <v>0</v>
      </c>
    </row>
    <row r="256" spans="1:38" s="6" customFormat="1" ht="14.4" x14ac:dyDescent="0.3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34">
        <v>0</v>
      </c>
    </row>
    <row r="257" spans="1:38" s="6" customFormat="1" ht="14.4" x14ac:dyDescent="0.3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34">
        <v>0</v>
      </c>
    </row>
    <row r="258" spans="1:38" s="6" customFormat="1" ht="14.4" x14ac:dyDescent="0.3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34">
        <v>0</v>
      </c>
    </row>
    <row r="259" spans="1:38" s="6" customFormat="1" ht="14.4" x14ac:dyDescent="0.3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34">
        <v>0</v>
      </c>
    </row>
    <row r="260" spans="1:38" s="6" customFormat="1" ht="14.4" x14ac:dyDescent="0.3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34">
        <v>0</v>
      </c>
    </row>
    <row r="261" spans="1:38" s="6" customFormat="1" ht="14.4" x14ac:dyDescent="0.3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34">
        <v>0</v>
      </c>
    </row>
    <row r="262" spans="1:38" s="6" customFormat="1" ht="14.4" x14ac:dyDescent="0.3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34">
        <v>0</v>
      </c>
    </row>
    <row r="263" spans="1:38" s="6" customFormat="1" ht="14.4" x14ac:dyDescent="0.3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34">
        <v>0</v>
      </c>
    </row>
    <row r="264" spans="1:38" s="6" customFormat="1" ht="14.4" x14ac:dyDescent="0.3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34">
        <v>0</v>
      </c>
    </row>
    <row r="265" spans="1:38" s="6" customFormat="1" ht="14.4" x14ac:dyDescent="0.3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235">
        <v>0</v>
      </c>
    </row>
    <row r="266" spans="1:38" s="6" customFormat="1" ht="14.4" collapsed="1" x14ac:dyDescent="0.3">
      <c r="A266" s="72" t="s">
        <v>59</v>
      </c>
      <c r="B266" s="33" t="s">
        <v>95</v>
      </c>
      <c r="C266" s="34">
        <v>0</v>
      </c>
      <c r="D266" s="34">
        <v>0</v>
      </c>
      <c r="E266" s="34">
        <v>147224962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236">
        <v>147224962</v>
      </c>
    </row>
    <row r="267" spans="1:38" s="6" customFormat="1" ht="14.4" x14ac:dyDescent="0.3">
      <c r="A267" s="71" t="s">
        <v>1013</v>
      </c>
      <c r="B267" s="27" t="s">
        <v>143</v>
      </c>
      <c r="C267" s="26">
        <v>0</v>
      </c>
      <c r="D267" s="26">
        <v>435452999</v>
      </c>
      <c r="E267" s="26">
        <v>1640648894</v>
      </c>
      <c r="F267" s="26">
        <v>0</v>
      </c>
      <c r="G267" s="26">
        <v>0</v>
      </c>
      <c r="H267" s="26">
        <v>396150128</v>
      </c>
      <c r="I267" s="26">
        <v>250462150</v>
      </c>
      <c r="J267" s="26">
        <v>88107351</v>
      </c>
      <c r="K267" s="26">
        <v>268085326</v>
      </c>
      <c r="L267" s="26">
        <v>0</v>
      </c>
      <c r="M267" s="26">
        <v>18262887</v>
      </c>
      <c r="N267" s="26">
        <v>717790922</v>
      </c>
      <c r="O267" s="26">
        <v>488415377</v>
      </c>
      <c r="P267" s="26">
        <v>382331331</v>
      </c>
      <c r="Q267" s="26">
        <v>952711868</v>
      </c>
      <c r="R267" s="26">
        <v>288929670</v>
      </c>
      <c r="S267" s="26">
        <v>8130413</v>
      </c>
      <c r="T267" s="26">
        <v>0</v>
      </c>
      <c r="U267" s="26">
        <v>0</v>
      </c>
      <c r="V267" s="26">
        <v>584758446</v>
      </c>
      <c r="W267" s="26">
        <v>352930554</v>
      </c>
      <c r="X267" s="26">
        <v>9617226</v>
      </c>
      <c r="Y267" s="26">
        <v>482841681</v>
      </c>
      <c r="Z267" s="26">
        <v>0</v>
      </c>
      <c r="AA267" s="26">
        <v>555820961</v>
      </c>
      <c r="AB267" s="26">
        <v>264674239</v>
      </c>
      <c r="AC267" s="26">
        <v>884890998</v>
      </c>
      <c r="AD267" s="26">
        <v>835673538</v>
      </c>
      <c r="AE267" s="26">
        <v>261083798</v>
      </c>
      <c r="AF267" s="26">
        <v>265597704</v>
      </c>
      <c r="AG267" s="26">
        <v>149389755</v>
      </c>
      <c r="AH267" s="26">
        <v>182209585</v>
      </c>
      <c r="AI267" s="26">
        <v>0</v>
      </c>
      <c r="AJ267" s="26">
        <v>0</v>
      </c>
      <c r="AK267" s="26">
        <v>0</v>
      </c>
      <c r="AL267" s="234">
        <v>10764967801</v>
      </c>
    </row>
    <row r="268" spans="1:38" s="6" customFormat="1" ht="14.4" x14ac:dyDescent="0.3">
      <c r="A268" s="71" t="s">
        <v>1014</v>
      </c>
      <c r="B268" s="27" t="s">
        <v>144</v>
      </c>
      <c r="C268" s="26">
        <v>0</v>
      </c>
      <c r="D268" s="26">
        <v>303580335</v>
      </c>
      <c r="E268" s="26">
        <v>111357054</v>
      </c>
      <c r="F268" s="26">
        <v>0</v>
      </c>
      <c r="G268" s="26">
        <v>0</v>
      </c>
      <c r="H268" s="26">
        <v>272331532</v>
      </c>
      <c r="I268" s="26">
        <v>79093311</v>
      </c>
      <c r="J268" s="26">
        <v>6340570</v>
      </c>
      <c r="K268" s="26">
        <v>118885313</v>
      </c>
      <c r="L268" s="26">
        <v>23463145</v>
      </c>
      <c r="M268" s="26">
        <v>0</v>
      </c>
      <c r="N268" s="26">
        <v>0</v>
      </c>
      <c r="O268" s="26">
        <v>165054041</v>
      </c>
      <c r="P268" s="26">
        <v>213422470</v>
      </c>
      <c r="Q268" s="26">
        <v>0</v>
      </c>
      <c r="R268" s="26">
        <v>287331474</v>
      </c>
      <c r="S268" s="26">
        <v>156699</v>
      </c>
      <c r="T268" s="26">
        <v>0</v>
      </c>
      <c r="U268" s="26">
        <v>0</v>
      </c>
      <c r="V268" s="26">
        <v>72599418</v>
      </c>
      <c r="W268" s="26">
        <v>138120123</v>
      </c>
      <c r="X268" s="26">
        <v>5063678</v>
      </c>
      <c r="Y268" s="26">
        <v>71528854</v>
      </c>
      <c r="Z268" s="26">
        <v>0</v>
      </c>
      <c r="AA268" s="26">
        <v>238208983</v>
      </c>
      <c r="AB268" s="26">
        <v>0</v>
      </c>
      <c r="AC268" s="26">
        <v>771802306</v>
      </c>
      <c r="AD268" s="26">
        <v>304720024</v>
      </c>
      <c r="AE268" s="26">
        <v>68108818</v>
      </c>
      <c r="AF268" s="26">
        <v>1621852292</v>
      </c>
      <c r="AG268" s="26">
        <v>60970463</v>
      </c>
      <c r="AH268" s="26">
        <v>8512266</v>
      </c>
      <c r="AI268" s="26">
        <v>0</v>
      </c>
      <c r="AJ268" s="26">
        <v>0</v>
      </c>
      <c r="AK268" s="26">
        <v>0</v>
      </c>
      <c r="AL268" s="234">
        <v>4942503169</v>
      </c>
    </row>
    <row r="269" spans="1:38" s="6" customFormat="1" ht="14.4" x14ac:dyDescent="0.3">
      <c r="A269" s="71" t="s">
        <v>1015</v>
      </c>
      <c r="B269" s="27" t="s">
        <v>145</v>
      </c>
      <c r="C269" s="26">
        <v>0</v>
      </c>
      <c r="D269" s="26">
        <v>506742163</v>
      </c>
      <c r="E269" s="26">
        <v>59806615</v>
      </c>
      <c r="F269" s="26">
        <v>0</v>
      </c>
      <c r="G269" s="26">
        <v>0</v>
      </c>
      <c r="H269" s="26">
        <v>0</v>
      </c>
      <c r="I269" s="26">
        <v>13182218</v>
      </c>
      <c r="J269" s="26">
        <v>1256070</v>
      </c>
      <c r="K269" s="26">
        <v>63627046</v>
      </c>
      <c r="L269" s="26">
        <v>9047120</v>
      </c>
      <c r="M269" s="26">
        <v>18750000</v>
      </c>
      <c r="N269" s="26">
        <v>0</v>
      </c>
      <c r="O269" s="26">
        <v>49148496</v>
      </c>
      <c r="P269" s="26">
        <v>38416044</v>
      </c>
      <c r="Q269" s="26">
        <v>0</v>
      </c>
      <c r="R269" s="26">
        <v>47245358</v>
      </c>
      <c r="S269" s="26">
        <v>12676023</v>
      </c>
      <c r="T269" s="26">
        <v>0</v>
      </c>
      <c r="U269" s="26">
        <v>0</v>
      </c>
      <c r="V269" s="26">
        <v>15420435</v>
      </c>
      <c r="W269" s="26">
        <v>27624025</v>
      </c>
      <c r="X269" s="26">
        <v>6020461</v>
      </c>
      <c r="Y269" s="26">
        <v>212444668</v>
      </c>
      <c r="Z269" s="26">
        <v>0</v>
      </c>
      <c r="AA269" s="26">
        <v>232080030</v>
      </c>
      <c r="AB269" s="26">
        <v>0</v>
      </c>
      <c r="AC269" s="26">
        <v>502965221</v>
      </c>
      <c r="AD269" s="26">
        <v>145726788</v>
      </c>
      <c r="AE269" s="26">
        <v>0</v>
      </c>
      <c r="AF269" s="26">
        <v>27820617</v>
      </c>
      <c r="AG269" s="26">
        <v>29234066</v>
      </c>
      <c r="AH269" s="26">
        <v>0</v>
      </c>
      <c r="AI269" s="26">
        <v>0</v>
      </c>
      <c r="AJ269" s="26">
        <v>0</v>
      </c>
      <c r="AK269" s="26">
        <v>0</v>
      </c>
      <c r="AL269" s="234">
        <v>2019233464</v>
      </c>
    </row>
    <row r="270" spans="1:38" s="6" customFormat="1" ht="14.4" x14ac:dyDescent="0.3">
      <c r="A270" s="71" t="s">
        <v>1016</v>
      </c>
      <c r="B270" s="27" t="s">
        <v>146</v>
      </c>
      <c r="C270" s="26">
        <v>407163736</v>
      </c>
      <c r="D270" s="26">
        <v>470250000</v>
      </c>
      <c r="E270" s="26">
        <v>195997905</v>
      </c>
      <c r="F270" s="26">
        <v>71846703</v>
      </c>
      <c r="G270" s="26">
        <v>384435814</v>
      </c>
      <c r="H270" s="26">
        <v>269192147</v>
      </c>
      <c r="I270" s="26">
        <v>44240625</v>
      </c>
      <c r="J270" s="26">
        <v>4375848</v>
      </c>
      <c r="K270" s="26">
        <v>225762529</v>
      </c>
      <c r="L270" s="26">
        <v>817904625</v>
      </c>
      <c r="M270" s="26">
        <v>0</v>
      </c>
      <c r="N270" s="26">
        <v>372908802</v>
      </c>
      <c r="O270" s="26">
        <v>362934360</v>
      </c>
      <c r="P270" s="26">
        <v>166486154</v>
      </c>
      <c r="Q270" s="26">
        <v>115339032</v>
      </c>
      <c r="R270" s="26">
        <v>440147769</v>
      </c>
      <c r="S270" s="26">
        <v>115676898</v>
      </c>
      <c r="T270" s="26">
        <v>114530793</v>
      </c>
      <c r="U270" s="26">
        <v>0</v>
      </c>
      <c r="V270" s="26">
        <v>287019779</v>
      </c>
      <c r="W270" s="26">
        <v>23103800</v>
      </c>
      <c r="X270" s="26">
        <v>20760929</v>
      </c>
      <c r="Y270" s="26">
        <v>248663459</v>
      </c>
      <c r="Z270" s="26">
        <v>3290074</v>
      </c>
      <c r="AA270" s="26">
        <v>283591842</v>
      </c>
      <c r="AB270" s="26">
        <v>629252337</v>
      </c>
      <c r="AC270" s="26">
        <v>615636354</v>
      </c>
      <c r="AD270" s="26">
        <v>1489267609</v>
      </c>
      <c r="AE270" s="26">
        <v>285751766</v>
      </c>
      <c r="AF270" s="26">
        <v>833326209</v>
      </c>
      <c r="AG270" s="26">
        <v>167887951</v>
      </c>
      <c r="AH270" s="26">
        <v>148136539</v>
      </c>
      <c r="AI270" s="26">
        <v>988506</v>
      </c>
      <c r="AJ270" s="26">
        <v>0</v>
      </c>
      <c r="AK270" s="26">
        <v>0</v>
      </c>
      <c r="AL270" s="234">
        <v>9615870894</v>
      </c>
    </row>
    <row r="271" spans="1:38" s="6" customFormat="1" ht="14.4" x14ac:dyDescent="0.3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161285437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91759</v>
      </c>
      <c r="Q271" s="26">
        <v>0</v>
      </c>
      <c r="R271" s="26">
        <v>18898144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114380578</v>
      </c>
      <c r="Y271" s="26">
        <v>5553697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34">
        <v>300209615</v>
      </c>
    </row>
    <row r="272" spans="1:38" s="6" customFormat="1" ht="14.4" x14ac:dyDescent="0.3">
      <c r="A272" s="71" t="s">
        <v>1018</v>
      </c>
      <c r="B272" s="27" t="s">
        <v>148</v>
      </c>
      <c r="C272" s="26">
        <v>0</v>
      </c>
      <c r="D272" s="26">
        <v>153802831</v>
      </c>
      <c r="E272" s="26">
        <v>154796454</v>
      </c>
      <c r="F272" s="26">
        <v>0</v>
      </c>
      <c r="G272" s="26">
        <v>0</v>
      </c>
      <c r="H272" s="26">
        <v>168205785</v>
      </c>
      <c r="I272" s="26">
        <v>79093311</v>
      </c>
      <c r="J272" s="26">
        <v>1414921</v>
      </c>
      <c r="K272" s="26">
        <v>54590259</v>
      </c>
      <c r="L272" s="26">
        <v>0</v>
      </c>
      <c r="M272" s="26">
        <v>0</v>
      </c>
      <c r="N272" s="26">
        <v>0</v>
      </c>
      <c r="O272" s="26">
        <v>119099711</v>
      </c>
      <c r="P272" s="26">
        <v>192080220</v>
      </c>
      <c r="Q272" s="26">
        <v>0</v>
      </c>
      <c r="R272" s="26">
        <v>66143503</v>
      </c>
      <c r="S272" s="26">
        <v>4034524</v>
      </c>
      <c r="T272" s="26">
        <v>0</v>
      </c>
      <c r="U272" s="26">
        <v>0</v>
      </c>
      <c r="V272" s="26">
        <v>30775905</v>
      </c>
      <c r="W272" s="26">
        <v>147328132</v>
      </c>
      <c r="X272" s="26">
        <v>10549319</v>
      </c>
      <c r="Y272" s="26">
        <v>78595400</v>
      </c>
      <c r="Z272" s="26">
        <v>0</v>
      </c>
      <c r="AA272" s="26">
        <v>158805990</v>
      </c>
      <c r="AB272" s="26">
        <v>0</v>
      </c>
      <c r="AC272" s="26">
        <v>493769111</v>
      </c>
      <c r="AD272" s="26">
        <v>229770734</v>
      </c>
      <c r="AE272" s="26">
        <v>227029389</v>
      </c>
      <c r="AF272" s="26">
        <v>91007514</v>
      </c>
      <c r="AG272" s="26">
        <v>44141019</v>
      </c>
      <c r="AH272" s="26">
        <v>0</v>
      </c>
      <c r="AI272" s="26">
        <v>0</v>
      </c>
      <c r="AJ272" s="26">
        <v>0</v>
      </c>
      <c r="AK272" s="26">
        <v>0</v>
      </c>
      <c r="AL272" s="234">
        <v>2505034032</v>
      </c>
    </row>
    <row r="273" spans="1:38" s="6" customFormat="1" ht="14.4" x14ac:dyDescent="0.3">
      <c r="A273" s="71" t="s">
        <v>1019</v>
      </c>
      <c r="B273" s="27" t="s">
        <v>149</v>
      </c>
      <c r="C273" s="26">
        <v>0</v>
      </c>
      <c r="D273" s="26">
        <v>15122187</v>
      </c>
      <c r="E273" s="26">
        <v>0</v>
      </c>
      <c r="F273" s="26">
        <v>0</v>
      </c>
      <c r="G273" s="26">
        <v>0</v>
      </c>
      <c r="H273" s="26">
        <v>61534550</v>
      </c>
      <c r="I273" s="26">
        <v>11863996</v>
      </c>
      <c r="J273" s="26">
        <v>47043</v>
      </c>
      <c r="K273" s="26">
        <v>8359434</v>
      </c>
      <c r="L273" s="26">
        <v>0</v>
      </c>
      <c r="M273" s="26">
        <v>0</v>
      </c>
      <c r="N273" s="26">
        <v>0</v>
      </c>
      <c r="O273" s="26">
        <v>5104682</v>
      </c>
      <c r="P273" s="26">
        <v>14939574</v>
      </c>
      <c r="Q273" s="26">
        <v>0</v>
      </c>
      <c r="R273" s="26">
        <v>7559258</v>
      </c>
      <c r="S273" s="26">
        <v>66021</v>
      </c>
      <c r="T273" s="26">
        <v>0</v>
      </c>
      <c r="U273" s="26">
        <v>0</v>
      </c>
      <c r="V273" s="26">
        <v>3623856</v>
      </c>
      <c r="W273" s="26">
        <v>3683203</v>
      </c>
      <c r="X273" s="26">
        <v>504423</v>
      </c>
      <c r="Y273" s="26">
        <v>9542775</v>
      </c>
      <c r="Z273" s="26">
        <v>0</v>
      </c>
      <c r="AA273" s="26">
        <v>31761198</v>
      </c>
      <c r="AB273" s="26">
        <v>0</v>
      </c>
      <c r="AC273" s="26">
        <v>0</v>
      </c>
      <c r="AD273" s="26">
        <v>12147383</v>
      </c>
      <c r="AE273" s="26">
        <v>22702938</v>
      </c>
      <c r="AF273" s="26">
        <v>0</v>
      </c>
      <c r="AG273" s="26">
        <v>44141019</v>
      </c>
      <c r="AH273" s="26">
        <v>0</v>
      </c>
      <c r="AI273" s="26">
        <v>0</v>
      </c>
      <c r="AJ273" s="26">
        <v>0</v>
      </c>
      <c r="AK273" s="26">
        <v>0</v>
      </c>
      <c r="AL273" s="234">
        <v>252703540</v>
      </c>
    </row>
    <row r="274" spans="1:38" s="6" customFormat="1" ht="14.4" x14ac:dyDescent="0.3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4066088999</v>
      </c>
      <c r="AE274" s="26">
        <v>0</v>
      </c>
      <c r="AF274" s="26">
        <v>324060769</v>
      </c>
      <c r="AG274" s="26">
        <v>0</v>
      </c>
      <c r="AH274" s="26">
        <v>0</v>
      </c>
      <c r="AI274" s="26">
        <v>0</v>
      </c>
      <c r="AJ274" s="26">
        <v>0</v>
      </c>
      <c r="AK274" s="26">
        <v>0</v>
      </c>
      <c r="AL274" s="234">
        <v>4390149768</v>
      </c>
    </row>
    <row r="275" spans="1:38" s="6" customFormat="1" ht="14.4" x14ac:dyDescent="0.3">
      <c r="A275" s="71" t="s">
        <v>1021</v>
      </c>
      <c r="B275" s="27" t="s">
        <v>151</v>
      </c>
      <c r="C275" s="26">
        <v>0</v>
      </c>
      <c r="D275" s="26">
        <v>4265605</v>
      </c>
      <c r="E275" s="26">
        <v>382802584</v>
      </c>
      <c r="F275" s="26">
        <v>0</v>
      </c>
      <c r="G275" s="26">
        <v>0</v>
      </c>
      <c r="H275" s="26">
        <v>302049935</v>
      </c>
      <c r="I275" s="26">
        <v>52728874</v>
      </c>
      <c r="J275" s="26">
        <v>12988625</v>
      </c>
      <c r="K275" s="26">
        <v>677160833</v>
      </c>
      <c r="L275" s="26">
        <v>0</v>
      </c>
      <c r="M275" s="26">
        <v>76161553</v>
      </c>
      <c r="N275" s="26">
        <v>131729291</v>
      </c>
      <c r="O275" s="26">
        <v>150434460</v>
      </c>
      <c r="P275" s="26">
        <v>49087167</v>
      </c>
      <c r="Q275" s="26">
        <v>0</v>
      </c>
      <c r="R275" s="26">
        <v>113388861</v>
      </c>
      <c r="S275" s="26">
        <v>0</v>
      </c>
      <c r="T275" s="26">
        <v>0</v>
      </c>
      <c r="U275" s="26">
        <v>0</v>
      </c>
      <c r="V275" s="26">
        <v>356072376</v>
      </c>
      <c r="W275" s="26">
        <v>171249643</v>
      </c>
      <c r="X275" s="26">
        <v>399210493</v>
      </c>
      <c r="Y275" s="26">
        <v>98305563</v>
      </c>
      <c r="Z275" s="26">
        <v>0</v>
      </c>
      <c r="AA275" s="26">
        <v>516119465</v>
      </c>
      <c r="AB275" s="26">
        <v>0</v>
      </c>
      <c r="AC275" s="26">
        <v>30295551</v>
      </c>
      <c r="AD275" s="26">
        <v>664923225</v>
      </c>
      <c r="AE275" s="26">
        <v>158920572</v>
      </c>
      <c r="AF275" s="26">
        <v>0</v>
      </c>
      <c r="AG275" s="26">
        <v>237483424</v>
      </c>
      <c r="AH275" s="26">
        <v>0</v>
      </c>
      <c r="AI275" s="26">
        <v>0</v>
      </c>
      <c r="AJ275" s="26">
        <v>0</v>
      </c>
      <c r="AK275" s="26">
        <v>0</v>
      </c>
      <c r="AL275" s="234">
        <v>4585378100</v>
      </c>
    </row>
    <row r="276" spans="1:38" s="6" customFormat="1" ht="14.4" x14ac:dyDescent="0.3">
      <c r="A276" s="71" t="s">
        <v>1022</v>
      </c>
      <c r="B276" s="27" t="s">
        <v>152</v>
      </c>
      <c r="C276" s="26">
        <v>0</v>
      </c>
      <c r="D276" s="26">
        <v>143765823</v>
      </c>
      <c r="E276" s="26">
        <v>235385078</v>
      </c>
      <c r="F276" s="26">
        <v>0</v>
      </c>
      <c r="G276" s="26">
        <v>3360583</v>
      </c>
      <c r="H276" s="26">
        <v>114325717</v>
      </c>
      <c r="I276" s="26">
        <v>39546655</v>
      </c>
      <c r="J276" s="26">
        <v>517810</v>
      </c>
      <c r="K276" s="26">
        <v>30494532</v>
      </c>
      <c r="L276" s="26">
        <v>0</v>
      </c>
      <c r="M276" s="26">
        <v>0</v>
      </c>
      <c r="N276" s="26">
        <v>0</v>
      </c>
      <c r="O276" s="26">
        <v>91707433</v>
      </c>
      <c r="P276" s="26">
        <v>58691180</v>
      </c>
      <c r="Q276" s="26">
        <v>0</v>
      </c>
      <c r="R276" s="26">
        <v>37796286</v>
      </c>
      <c r="S276" s="26">
        <v>4610504</v>
      </c>
      <c r="T276" s="26">
        <v>0</v>
      </c>
      <c r="U276" s="26">
        <v>0</v>
      </c>
      <c r="V276" s="26">
        <v>287019779</v>
      </c>
      <c r="W276" s="26">
        <v>128912115</v>
      </c>
      <c r="X276" s="26">
        <v>93280273</v>
      </c>
      <c r="Y276" s="26">
        <v>14932746</v>
      </c>
      <c r="Z276" s="26">
        <v>0</v>
      </c>
      <c r="AA276" s="26">
        <v>63522397</v>
      </c>
      <c r="AB276" s="26">
        <v>15377472</v>
      </c>
      <c r="AC276" s="26">
        <v>375840799</v>
      </c>
      <c r="AD276" s="26">
        <v>161875677</v>
      </c>
      <c r="AE276" s="26">
        <v>45405878</v>
      </c>
      <c r="AF276" s="26">
        <v>42656048</v>
      </c>
      <c r="AG276" s="26">
        <v>44141019</v>
      </c>
      <c r="AH276" s="26">
        <v>0</v>
      </c>
      <c r="AI276" s="26">
        <v>0</v>
      </c>
      <c r="AJ276" s="26">
        <v>0</v>
      </c>
      <c r="AK276" s="26">
        <v>0</v>
      </c>
      <c r="AL276" s="234">
        <v>2033165804</v>
      </c>
    </row>
    <row r="277" spans="1:38" s="6" customFormat="1" ht="14.4" x14ac:dyDescent="0.3">
      <c r="A277" s="71" t="s">
        <v>1023</v>
      </c>
      <c r="B277" s="27" t="s">
        <v>153</v>
      </c>
      <c r="C277" s="26">
        <v>0</v>
      </c>
      <c r="D277" s="26">
        <v>10106361</v>
      </c>
      <c r="E277" s="26">
        <v>0</v>
      </c>
      <c r="F277" s="26">
        <v>0</v>
      </c>
      <c r="G277" s="26">
        <v>0</v>
      </c>
      <c r="H277" s="26">
        <v>68814702</v>
      </c>
      <c r="I277" s="26">
        <v>26364437</v>
      </c>
      <c r="J277" s="26">
        <v>590680</v>
      </c>
      <c r="K277" s="26">
        <v>0</v>
      </c>
      <c r="L277" s="26">
        <v>0</v>
      </c>
      <c r="M277" s="26">
        <v>0</v>
      </c>
      <c r="N277" s="26">
        <v>0</v>
      </c>
      <c r="O277" s="26">
        <v>30641783</v>
      </c>
      <c r="P277" s="26">
        <v>42684494</v>
      </c>
      <c r="Q277" s="26">
        <v>0</v>
      </c>
      <c r="R277" s="26">
        <v>5669443</v>
      </c>
      <c r="S277" s="26">
        <v>0</v>
      </c>
      <c r="T277" s="26">
        <v>0</v>
      </c>
      <c r="U277" s="26">
        <v>0</v>
      </c>
      <c r="V277" s="26">
        <v>3393938</v>
      </c>
      <c r="W277" s="26">
        <v>1841601</v>
      </c>
      <c r="X277" s="26">
        <v>13227732</v>
      </c>
      <c r="Y277" s="26">
        <v>7914833</v>
      </c>
      <c r="Z277" s="26">
        <v>0</v>
      </c>
      <c r="AA277" s="26">
        <v>23820898</v>
      </c>
      <c r="AB277" s="26">
        <v>0</v>
      </c>
      <c r="AC277" s="26">
        <v>0</v>
      </c>
      <c r="AD277" s="26">
        <v>0</v>
      </c>
      <c r="AE277" s="26">
        <v>11351470</v>
      </c>
      <c r="AF277" s="26">
        <v>1038187185</v>
      </c>
      <c r="AG277" s="26">
        <v>44141019</v>
      </c>
      <c r="AH277" s="26">
        <v>0</v>
      </c>
      <c r="AI277" s="26">
        <v>0</v>
      </c>
      <c r="AJ277" s="26">
        <v>0</v>
      </c>
      <c r="AK277" s="26">
        <v>0</v>
      </c>
      <c r="AL277" s="234">
        <v>1328750576</v>
      </c>
    </row>
    <row r="278" spans="1:38" s="6" customFormat="1" ht="14.4" x14ac:dyDescent="0.3">
      <c r="A278" s="71" t="s">
        <v>1024</v>
      </c>
      <c r="B278" s="27" t="s">
        <v>154</v>
      </c>
      <c r="C278" s="26">
        <v>0</v>
      </c>
      <c r="D278" s="26">
        <v>38422700</v>
      </c>
      <c r="E278" s="26">
        <v>63853605</v>
      </c>
      <c r="F278" s="26">
        <v>0</v>
      </c>
      <c r="G278" s="26">
        <v>0</v>
      </c>
      <c r="H278" s="26">
        <v>170566781</v>
      </c>
      <c r="I278" s="26">
        <v>52728874</v>
      </c>
      <c r="J278" s="26">
        <v>305773</v>
      </c>
      <c r="K278" s="26">
        <v>37596274</v>
      </c>
      <c r="L278" s="26">
        <v>0</v>
      </c>
      <c r="M278" s="26">
        <v>0</v>
      </c>
      <c r="N278" s="26">
        <v>0</v>
      </c>
      <c r="O278" s="26">
        <v>272723032</v>
      </c>
      <c r="P278" s="26">
        <v>32013370</v>
      </c>
      <c r="Q278" s="26">
        <v>0</v>
      </c>
      <c r="R278" s="26">
        <v>654518958</v>
      </c>
      <c r="S278" s="26">
        <v>9752473</v>
      </c>
      <c r="T278" s="26">
        <v>0</v>
      </c>
      <c r="U278" s="26">
        <v>0</v>
      </c>
      <c r="V278" s="26">
        <v>102822663</v>
      </c>
      <c r="W278" s="26">
        <v>12891211</v>
      </c>
      <c r="X278" s="26">
        <v>8544012</v>
      </c>
      <c r="Y278" s="26">
        <v>31534288</v>
      </c>
      <c r="Z278" s="26">
        <v>0</v>
      </c>
      <c r="AA278" s="26">
        <v>238208985</v>
      </c>
      <c r="AB278" s="26">
        <v>19560180</v>
      </c>
      <c r="AC278" s="26">
        <v>251471178</v>
      </c>
      <c r="AD278" s="26">
        <v>146061402</v>
      </c>
      <c r="AE278" s="26">
        <v>113514696</v>
      </c>
      <c r="AF278" s="26">
        <v>11775901</v>
      </c>
      <c r="AG278" s="26">
        <v>258586169</v>
      </c>
      <c r="AH278" s="26">
        <v>0</v>
      </c>
      <c r="AI278" s="26">
        <v>0</v>
      </c>
      <c r="AJ278" s="26">
        <v>0</v>
      </c>
      <c r="AK278" s="26">
        <v>0</v>
      </c>
      <c r="AL278" s="234">
        <v>2527452525</v>
      </c>
    </row>
    <row r="279" spans="1:38" s="6" customFormat="1" ht="14.4" x14ac:dyDescent="0.3">
      <c r="A279" s="71" t="s">
        <v>1025</v>
      </c>
      <c r="B279" s="27" t="s">
        <v>155</v>
      </c>
      <c r="C279" s="26">
        <v>0</v>
      </c>
      <c r="D279" s="26">
        <v>0</v>
      </c>
      <c r="E279" s="26">
        <v>409578580</v>
      </c>
      <c r="F279" s="26">
        <v>0</v>
      </c>
      <c r="G279" s="26">
        <v>0</v>
      </c>
      <c r="H279" s="26">
        <v>1601028000</v>
      </c>
      <c r="I279" s="26">
        <v>0</v>
      </c>
      <c r="J279" s="26">
        <v>0</v>
      </c>
      <c r="K279" s="26">
        <v>0</v>
      </c>
      <c r="L279" s="26">
        <v>618772815</v>
      </c>
      <c r="M279" s="26">
        <v>0</v>
      </c>
      <c r="N279" s="26">
        <v>543785566</v>
      </c>
      <c r="O279" s="26">
        <v>0</v>
      </c>
      <c r="P279" s="26">
        <v>0</v>
      </c>
      <c r="Q279" s="26">
        <v>393794256</v>
      </c>
      <c r="R279" s="26">
        <v>5549538</v>
      </c>
      <c r="S279" s="26">
        <v>169239709</v>
      </c>
      <c r="T279" s="26">
        <v>0</v>
      </c>
      <c r="U279" s="26">
        <v>0</v>
      </c>
      <c r="V279" s="26">
        <v>59453370</v>
      </c>
      <c r="W279" s="26">
        <v>0</v>
      </c>
      <c r="X279" s="26">
        <v>82125000</v>
      </c>
      <c r="Y279" s="26">
        <v>82971344</v>
      </c>
      <c r="Z279" s="26">
        <v>0</v>
      </c>
      <c r="AA279" s="26">
        <v>134426917</v>
      </c>
      <c r="AB279" s="26">
        <v>247760440</v>
      </c>
      <c r="AC279" s="26">
        <v>0</v>
      </c>
      <c r="AD279" s="26">
        <v>32257602</v>
      </c>
      <c r="AE279" s="26">
        <v>239489010</v>
      </c>
      <c r="AF279" s="26">
        <v>288913423</v>
      </c>
      <c r="AG279" s="26">
        <v>689623712</v>
      </c>
      <c r="AH279" s="26">
        <v>164224304</v>
      </c>
      <c r="AI279" s="26">
        <v>0</v>
      </c>
      <c r="AJ279" s="26">
        <v>0</v>
      </c>
      <c r="AK279" s="26">
        <v>0</v>
      </c>
      <c r="AL279" s="234">
        <v>5762993586</v>
      </c>
    </row>
    <row r="280" spans="1:38" s="6" customFormat="1" ht="14.4" x14ac:dyDescent="0.3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512407500</v>
      </c>
      <c r="I280" s="26">
        <v>6591109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50549451</v>
      </c>
      <c r="P280" s="26">
        <v>4963313</v>
      </c>
      <c r="Q280" s="26">
        <v>0</v>
      </c>
      <c r="R280" s="26">
        <v>59642857</v>
      </c>
      <c r="S280" s="26">
        <v>0</v>
      </c>
      <c r="T280" s="26">
        <v>0</v>
      </c>
      <c r="U280" s="26">
        <v>0</v>
      </c>
      <c r="V280" s="26">
        <v>84552098</v>
      </c>
      <c r="W280" s="26">
        <v>10371663</v>
      </c>
      <c r="X280" s="26">
        <v>146102388</v>
      </c>
      <c r="Y280" s="26">
        <v>4362477166</v>
      </c>
      <c r="Z280" s="26">
        <v>46984062</v>
      </c>
      <c r="AA280" s="26">
        <v>1666107879</v>
      </c>
      <c r="AB280" s="26">
        <v>48931501</v>
      </c>
      <c r="AC280" s="26">
        <v>57023420</v>
      </c>
      <c r="AD280" s="26">
        <v>1270531125</v>
      </c>
      <c r="AE280" s="26">
        <v>206456043</v>
      </c>
      <c r="AF280" s="26">
        <v>101038682</v>
      </c>
      <c r="AG280" s="26">
        <v>41365934</v>
      </c>
      <c r="AH280" s="26">
        <v>0</v>
      </c>
      <c r="AI280" s="26">
        <v>0</v>
      </c>
      <c r="AJ280" s="26">
        <v>0</v>
      </c>
      <c r="AK280" s="26">
        <v>0</v>
      </c>
      <c r="AL280" s="234">
        <v>8676096191</v>
      </c>
    </row>
    <row r="281" spans="1:38" s="6" customFormat="1" ht="14.4" x14ac:dyDescent="0.3">
      <c r="A281" s="105" t="s">
        <v>1027</v>
      </c>
      <c r="B281" s="106" t="s">
        <v>157</v>
      </c>
      <c r="C281" s="107">
        <v>407163736</v>
      </c>
      <c r="D281" s="107">
        <v>2081511004</v>
      </c>
      <c r="E281" s="107">
        <v>3254226769</v>
      </c>
      <c r="F281" s="107">
        <v>71846703</v>
      </c>
      <c r="G281" s="107">
        <v>549081834</v>
      </c>
      <c r="H281" s="107">
        <v>3936606777</v>
      </c>
      <c r="I281" s="107">
        <v>655895560</v>
      </c>
      <c r="J281" s="107">
        <v>115944691</v>
      </c>
      <c r="K281" s="107">
        <v>1484561546</v>
      </c>
      <c r="L281" s="107">
        <v>1469187705</v>
      </c>
      <c r="M281" s="107">
        <v>113174440</v>
      </c>
      <c r="N281" s="107">
        <v>1766214581</v>
      </c>
      <c r="O281" s="107">
        <v>1785812826</v>
      </c>
      <c r="P281" s="107">
        <v>1195207076</v>
      </c>
      <c r="Q281" s="107">
        <v>1461845156</v>
      </c>
      <c r="R281" s="107">
        <v>2032821119</v>
      </c>
      <c r="S281" s="107">
        <v>324343264</v>
      </c>
      <c r="T281" s="107">
        <v>114530793</v>
      </c>
      <c r="U281" s="107">
        <v>0</v>
      </c>
      <c r="V281" s="107">
        <v>1887512063</v>
      </c>
      <c r="W281" s="107">
        <v>1018056070</v>
      </c>
      <c r="X281" s="107">
        <v>909386512</v>
      </c>
      <c r="Y281" s="107">
        <v>5707306474</v>
      </c>
      <c r="Z281" s="107">
        <v>50274136</v>
      </c>
      <c r="AA281" s="107">
        <v>4142475545</v>
      </c>
      <c r="AB281" s="107">
        <v>1225556169</v>
      </c>
      <c r="AC281" s="107">
        <v>3983694938</v>
      </c>
      <c r="AD281" s="107">
        <v>9359044106</v>
      </c>
      <c r="AE281" s="107">
        <v>1639814378</v>
      </c>
      <c r="AF281" s="107">
        <v>4646236344</v>
      </c>
      <c r="AG281" s="107">
        <v>1811105550</v>
      </c>
      <c r="AH281" s="107">
        <v>503082694</v>
      </c>
      <c r="AI281" s="107">
        <v>988506</v>
      </c>
      <c r="AJ281" s="107">
        <v>0</v>
      </c>
      <c r="AK281" s="107">
        <v>0</v>
      </c>
      <c r="AL281" s="235">
        <v>59704509065</v>
      </c>
    </row>
    <row r="282" spans="1:38" s="6" customFormat="1" ht="14.4" x14ac:dyDescent="0.3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34">
        <v>0</v>
      </c>
    </row>
    <row r="283" spans="1:38" s="6" customFormat="1" ht="14.4" x14ac:dyDescent="0.3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34">
        <v>0</v>
      </c>
    </row>
    <row r="284" spans="1:38" s="6" customFormat="1" ht="14.4" x14ac:dyDescent="0.3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34">
        <v>0</v>
      </c>
    </row>
    <row r="285" spans="1:38" s="6" customFormat="1" ht="14.4" x14ac:dyDescent="0.3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34">
        <v>0</v>
      </c>
    </row>
    <row r="286" spans="1:38" s="6" customFormat="1" ht="14.4" x14ac:dyDescent="0.3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34">
        <v>0</v>
      </c>
    </row>
    <row r="287" spans="1:38" s="6" customFormat="1" ht="14.4" x14ac:dyDescent="0.3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34">
        <v>0</v>
      </c>
    </row>
    <row r="288" spans="1:38" s="6" customFormat="1" ht="14.4" x14ac:dyDescent="0.3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34">
        <v>0</v>
      </c>
    </row>
    <row r="289" spans="1:38" s="6" customFormat="1" ht="14.4" x14ac:dyDescent="0.3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34">
        <v>0</v>
      </c>
    </row>
    <row r="290" spans="1:38" s="6" customFormat="1" ht="14.4" x14ac:dyDescent="0.3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34">
        <v>0</v>
      </c>
    </row>
    <row r="291" spans="1:38" s="6" customFormat="1" ht="14.4" x14ac:dyDescent="0.3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34">
        <v>0</v>
      </c>
    </row>
    <row r="292" spans="1:38" s="6" customFormat="1" ht="14.4" x14ac:dyDescent="0.3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34">
        <v>0</v>
      </c>
    </row>
    <row r="293" spans="1:38" s="6" customFormat="1" ht="14.4" x14ac:dyDescent="0.3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34">
        <v>0</v>
      </c>
    </row>
    <row r="294" spans="1:38" s="6" customFormat="1" ht="14.4" x14ac:dyDescent="0.3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34">
        <v>0</v>
      </c>
    </row>
    <row r="295" spans="1:38" s="6" customFormat="1" ht="14.4" x14ac:dyDescent="0.3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34">
        <v>0</v>
      </c>
    </row>
    <row r="296" spans="1:38" s="6" customFormat="1" ht="14.4" x14ac:dyDescent="0.3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235">
        <v>0</v>
      </c>
    </row>
    <row r="297" spans="1:38" s="6" customFormat="1" ht="14.4" collapsed="1" x14ac:dyDescent="0.3">
      <c r="A297" s="72" t="s">
        <v>60</v>
      </c>
      <c r="B297" s="33" t="s">
        <v>139</v>
      </c>
      <c r="C297" s="34">
        <v>407163736</v>
      </c>
      <c r="D297" s="34">
        <v>2081511004</v>
      </c>
      <c r="E297" s="34">
        <v>3254226769</v>
      </c>
      <c r="F297" s="34">
        <v>71846703</v>
      </c>
      <c r="G297" s="34">
        <v>549081834</v>
      </c>
      <c r="H297" s="34">
        <v>3936606777</v>
      </c>
      <c r="I297" s="34">
        <v>655895560</v>
      </c>
      <c r="J297" s="34">
        <v>115944691</v>
      </c>
      <c r="K297" s="34">
        <v>1484561546</v>
      </c>
      <c r="L297" s="34">
        <v>1469187705</v>
      </c>
      <c r="M297" s="34">
        <v>113174440</v>
      </c>
      <c r="N297" s="34">
        <v>1766214581</v>
      </c>
      <c r="O297" s="34">
        <v>1785812826</v>
      </c>
      <c r="P297" s="34">
        <v>1195207076</v>
      </c>
      <c r="Q297" s="34">
        <v>1461845156</v>
      </c>
      <c r="R297" s="34">
        <v>2032821119</v>
      </c>
      <c r="S297" s="34">
        <v>324343264</v>
      </c>
      <c r="T297" s="34">
        <v>114530793</v>
      </c>
      <c r="U297" s="34">
        <v>0</v>
      </c>
      <c r="V297" s="34">
        <v>1887512063</v>
      </c>
      <c r="W297" s="34">
        <v>1018056070</v>
      </c>
      <c r="X297" s="34">
        <v>909386512</v>
      </c>
      <c r="Y297" s="34">
        <v>5707306474</v>
      </c>
      <c r="Z297" s="34">
        <v>50274136</v>
      </c>
      <c r="AA297" s="34">
        <v>4142475545</v>
      </c>
      <c r="AB297" s="34">
        <v>1225556169</v>
      </c>
      <c r="AC297" s="34">
        <v>3983694938</v>
      </c>
      <c r="AD297" s="34">
        <v>9359044106</v>
      </c>
      <c r="AE297" s="34">
        <v>1639814378</v>
      </c>
      <c r="AF297" s="34">
        <v>4646236344</v>
      </c>
      <c r="AG297" s="34">
        <v>1811105550</v>
      </c>
      <c r="AH297" s="34">
        <v>503082694</v>
      </c>
      <c r="AI297" s="34">
        <v>988506</v>
      </c>
      <c r="AJ297" s="34">
        <v>0</v>
      </c>
      <c r="AK297" s="34">
        <v>0</v>
      </c>
      <c r="AL297" s="236">
        <v>59704509065</v>
      </c>
    </row>
    <row r="298" spans="1:38" s="6" customFormat="1" ht="14.4" x14ac:dyDescent="0.3">
      <c r="A298" s="71" t="s">
        <v>1043</v>
      </c>
      <c r="B298" s="27" t="s">
        <v>143</v>
      </c>
      <c r="C298" s="26">
        <v>0</v>
      </c>
      <c r="D298" s="26">
        <v>0</v>
      </c>
      <c r="E298" s="26">
        <v>1002088</v>
      </c>
      <c r="F298" s="26">
        <v>0</v>
      </c>
      <c r="G298" s="26">
        <v>4394042</v>
      </c>
      <c r="H298" s="26">
        <v>61701107</v>
      </c>
      <c r="I298" s="26">
        <v>8195437</v>
      </c>
      <c r="J298" s="26">
        <v>1329143</v>
      </c>
      <c r="K298" s="26">
        <v>0</v>
      </c>
      <c r="L298" s="26">
        <v>0</v>
      </c>
      <c r="M298" s="26">
        <v>38923012</v>
      </c>
      <c r="N298" s="26">
        <v>2826148</v>
      </c>
      <c r="O298" s="26">
        <v>2310850</v>
      </c>
      <c r="P298" s="26">
        <v>30371376</v>
      </c>
      <c r="Q298" s="26">
        <v>10378467</v>
      </c>
      <c r="R298" s="26">
        <v>371287</v>
      </c>
      <c r="S298" s="26">
        <v>5073106</v>
      </c>
      <c r="T298" s="26">
        <v>0</v>
      </c>
      <c r="U298" s="26">
        <v>0</v>
      </c>
      <c r="V298" s="26">
        <v>0</v>
      </c>
      <c r="W298" s="26">
        <v>285281</v>
      </c>
      <c r="X298" s="26">
        <v>0</v>
      </c>
      <c r="Y298" s="26">
        <v>23587474</v>
      </c>
      <c r="Z298" s="26">
        <v>0</v>
      </c>
      <c r="AA298" s="26">
        <v>191312511</v>
      </c>
      <c r="AB298" s="26">
        <v>0</v>
      </c>
      <c r="AC298" s="26">
        <v>0</v>
      </c>
      <c r="AD298" s="26">
        <v>63234694</v>
      </c>
      <c r="AE298" s="26">
        <v>0</v>
      </c>
      <c r="AF298" s="26">
        <v>5328887</v>
      </c>
      <c r="AG298" s="26">
        <v>0</v>
      </c>
      <c r="AH298" s="26">
        <v>626110495</v>
      </c>
      <c r="AI298" s="26">
        <v>0</v>
      </c>
      <c r="AJ298" s="26">
        <v>0</v>
      </c>
      <c r="AK298" s="26">
        <v>0</v>
      </c>
      <c r="AL298" s="234">
        <v>1076735405</v>
      </c>
    </row>
    <row r="299" spans="1:38" s="6" customFormat="1" ht="14.4" x14ac:dyDescent="0.3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136482308</v>
      </c>
      <c r="N299" s="26">
        <v>470861262</v>
      </c>
      <c r="O299" s="26">
        <v>0</v>
      </c>
      <c r="P299" s="26">
        <v>325371183</v>
      </c>
      <c r="Q299" s="26">
        <v>2173820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511919449</v>
      </c>
      <c r="Z299" s="26">
        <v>0</v>
      </c>
      <c r="AA299" s="26">
        <v>0</v>
      </c>
      <c r="AB299" s="26">
        <v>0</v>
      </c>
      <c r="AC299" s="26">
        <v>0</v>
      </c>
      <c r="AD299" s="26">
        <v>6105345</v>
      </c>
      <c r="AE299" s="26">
        <v>0</v>
      </c>
      <c r="AF299" s="26">
        <v>0</v>
      </c>
      <c r="AG299" s="26">
        <v>0</v>
      </c>
      <c r="AH299" s="26">
        <v>3062084</v>
      </c>
      <c r="AI299" s="26">
        <v>0</v>
      </c>
      <c r="AJ299" s="26">
        <v>0</v>
      </c>
      <c r="AK299" s="26">
        <v>0</v>
      </c>
      <c r="AL299" s="234">
        <v>1455975451</v>
      </c>
    </row>
    <row r="300" spans="1:38" s="6" customFormat="1" ht="14.4" x14ac:dyDescent="0.3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426011</v>
      </c>
      <c r="H300" s="26">
        <v>0</v>
      </c>
      <c r="I300" s="26">
        <v>46441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426035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34">
        <v>898487</v>
      </c>
    </row>
    <row r="301" spans="1:38" s="6" customFormat="1" ht="14.4" x14ac:dyDescent="0.3">
      <c r="A301" s="71" t="s">
        <v>1046</v>
      </c>
      <c r="B301" s="27" t="s">
        <v>146</v>
      </c>
      <c r="C301" s="26">
        <v>0</v>
      </c>
      <c r="D301" s="26">
        <v>0</v>
      </c>
      <c r="E301" s="26">
        <v>7192997</v>
      </c>
      <c r="F301" s="26">
        <v>0</v>
      </c>
      <c r="G301" s="26">
        <v>57575074</v>
      </c>
      <c r="H301" s="26">
        <v>0</v>
      </c>
      <c r="I301" s="26">
        <v>370839704</v>
      </c>
      <c r="J301" s="26">
        <v>1613637</v>
      </c>
      <c r="K301" s="26">
        <v>1363637</v>
      </c>
      <c r="L301" s="26">
        <v>0</v>
      </c>
      <c r="M301" s="26">
        <v>2018438</v>
      </c>
      <c r="N301" s="26">
        <v>392080</v>
      </c>
      <c r="O301" s="26">
        <v>0</v>
      </c>
      <c r="P301" s="26">
        <v>158841100</v>
      </c>
      <c r="Q301" s="26">
        <v>108938571</v>
      </c>
      <c r="R301" s="26">
        <v>107020938</v>
      </c>
      <c r="S301" s="26">
        <v>1441954</v>
      </c>
      <c r="T301" s="26">
        <v>0</v>
      </c>
      <c r="U301" s="26">
        <v>0</v>
      </c>
      <c r="V301" s="26">
        <v>0</v>
      </c>
      <c r="W301" s="26">
        <v>11681818</v>
      </c>
      <c r="X301" s="26">
        <v>113295453</v>
      </c>
      <c r="Y301" s="26">
        <v>514711</v>
      </c>
      <c r="Z301" s="26">
        <v>100000000</v>
      </c>
      <c r="AA301" s="26">
        <v>61645043</v>
      </c>
      <c r="AB301" s="26">
        <v>0</v>
      </c>
      <c r="AC301" s="26">
        <v>0</v>
      </c>
      <c r="AD301" s="26">
        <v>37635751</v>
      </c>
      <c r="AE301" s="26">
        <v>0</v>
      </c>
      <c r="AF301" s="26">
        <v>14132541</v>
      </c>
      <c r="AG301" s="26">
        <v>0</v>
      </c>
      <c r="AH301" s="26">
        <v>91876666</v>
      </c>
      <c r="AI301" s="26">
        <v>0</v>
      </c>
      <c r="AJ301" s="26">
        <v>0</v>
      </c>
      <c r="AK301" s="26">
        <v>0</v>
      </c>
      <c r="AL301" s="234">
        <v>1248020113</v>
      </c>
    </row>
    <row r="302" spans="1:38" s="6" customFormat="1" ht="14.4" x14ac:dyDescent="0.3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34">
        <v>0</v>
      </c>
    </row>
    <row r="303" spans="1:38" s="6" customFormat="1" ht="14.4" x14ac:dyDescent="0.3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34">
        <v>0</v>
      </c>
    </row>
    <row r="304" spans="1:38" s="6" customFormat="1" ht="14.4" x14ac:dyDescent="0.3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6223666</v>
      </c>
      <c r="H304" s="26">
        <v>168190</v>
      </c>
      <c r="I304" s="26">
        <v>351328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7667388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22718</v>
      </c>
      <c r="AI304" s="26">
        <v>0</v>
      </c>
      <c r="AJ304" s="26">
        <v>0</v>
      </c>
      <c r="AK304" s="26">
        <v>0</v>
      </c>
      <c r="AL304" s="234">
        <v>14433290</v>
      </c>
    </row>
    <row r="305" spans="1:38" s="6" customFormat="1" ht="14.4" x14ac:dyDescent="0.3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34">
        <v>0</v>
      </c>
    </row>
    <row r="306" spans="1:38" s="6" customFormat="1" ht="14.4" x14ac:dyDescent="0.3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67179642</v>
      </c>
      <c r="I306" s="26">
        <v>335134757</v>
      </c>
      <c r="J306" s="26">
        <v>0</v>
      </c>
      <c r="K306" s="26">
        <v>0</v>
      </c>
      <c r="L306" s="26">
        <v>1454545</v>
      </c>
      <c r="M306" s="26">
        <v>383407569</v>
      </c>
      <c r="N306" s="26">
        <v>20866435</v>
      </c>
      <c r="O306" s="26">
        <v>1199125</v>
      </c>
      <c r="P306" s="26">
        <v>48430589</v>
      </c>
      <c r="Q306" s="26">
        <v>11899481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2281703</v>
      </c>
      <c r="Y306" s="26">
        <v>19818692</v>
      </c>
      <c r="Z306" s="26">
        <v>0</v>
      </c>
      <c r="AA306" s="26">
        <v>0</v>
      </c>
      <c r="AB306" s="26">
        <v>0</v>
      </c>
      <c r="AC306" s="26">
        <v>0</v>
      </c>
      <c r="AD306" s="26">
        <v>181337036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34">
        <v>1073009574</v>
      </c>
    </row>
    <row r="307" spans="1:38" s="6" customFormat="1" ht="14.4" x14ac:dyDescent="0.3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233375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34">
        <v>233375</v>
      </c>
    </row>
    <row r="308" spans="1:38" s="6" customFormat="1" ht="14.4" x14ac:dyDescent="0.3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34">
        <v>0</v>
      </c>
    </row>
    <row r="309" spans="1:38" s="6" customFormat="1" ht="14.4" x14ac:dyDescent="0.3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527545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1185364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34">
        <v>1712909</v>
      </c>
    </row>
    <row r="310" spans="1:38" s="6" customFormat="1" ht="14.4" x14ac:dyDescent="0.3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34">
        <v>0</v>
      </c>
    </row>
    <row r="311" spans="1:38" s="6" customFormat="1" ht="14.4" x14ac:dyDescent="0.3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34">
        <v>0</v>
      </c>
    </row>
    <row r="312" spans="1:38" s="6" customFormat="1" ht="14.4" x14ac:dyDescent="0.3">
      <c r="A312" s="105" t="s">
        <v>1057</v>
      </c>
      <c r="B312" s="106" t="s">
        <v>156</v>
      </c>
      <c r="C312" s="107">
        <v>0</v>
      </c>
      <c r="D312" s="107">
        <v>0</v>
      </c>
      <c r="E312" s="107">
        <v>8195085</v>
      </c>
      <c r="F312" s="107">
        <v>0</v>
      </c>
      <c r="G312" s="107">
        <v>68618793</v>
      </c>
      <c r="H312" s="107">
        <v>129048939</v>
      </c>
      <c r="I312" s="107">
        <v>715328587</v>
      </c>
      <c r="J312" s="107">
        <v>2942780</v>
      </c>
      <c r="K312" s="107">
        <v>1363637</v>
      </c>
      <c r="L312" s="107">
        <v>1454545</v>
      </c>
      <c r="M312" s="107">
        <v>560831327</v>
      </c>
      <c r="N312" s="107">
        <v>494945925</v>
      </c>
      <c r="O312" s="107">
        <v>3509975</v>
      </c>
      <c r="P312" s="107">
        <v>563014248</v>
      </c>
      <c r="Q312" s="107">
        <v>133390339</v>
      </c>
      <c r="R312" s="107">
        <v>107392225</v>
      </c>
      <c r="S312" s="107">
        <v>6515060</v>
      </c>
      <c r="T312" s="107">
        <v>0</v>
      </c>
      <c r="U312" s="107">
        <v>0</v>
      </c>
      <c r="V312" s="107">
        <v>0</v>
      </c>
      <c r="W312" s="107">
        <v>11967099</v>
      </c>
      <c r="X312" s="107">
        <v>115577156</v>
      </c>
      <c r="Y312" s="107">
        <v>555840326</v>
      </c>
      <c r="Z312" s="107">
        <v>100000000</v>
      </c>
      <c r="AA312" s="107">
        <v>262236341</v>
      </c>
      <c r="AB312" s="107">
        <v>0</v>
      </c>
      <c r="AC312" s="107">
        <v>0</v>
      </c>
      <c r="AD312" s="107">
        <v>288312826</v>
      </c>
      <c r="AE312" s="107">
        <v>0</v>
      </c>
      <c r="AF312" s="107">
        <v>19461428</v>
      </c>
      <c r="AG312" s="107">
        <v>0</v>
      </c>
      <c r="AH312" s="107">
        <v>721071963</v>
      </c>
      <c r="AI312" s="107">
        <v>0</v>
      </c>
      <c r="AJ312" s="107">
        <v>0</v>
      </c>
      <c r="AK312" s="107">
        <v>0</v>
      </c>
      <c r="AL312" s="235">
        <v>4871018604</v>
      </c>
    </row>
    <row r="313" spans="1:38" s="6" customFormat="1" ht="14.4" x14ac:dyDescent="0.3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5516480</v>
      </c>
      <c r="X313" s="26">
        <v>0</v>
      </c>
      <c r="Y313" s="26">
        <v>0</v>
      </c>
      <c r="Z313" s="26">
        <v>0</v>
      </c>
      <c r="AA313" s="26">
        <v>0</v>
      </c>
      <c r="AB313" s="26">
        <v>8194530</v>
      </c>
      <c r="AC313" s="26">
        <v>0</v>
      </c>
      <c r="AD313" s="26">
        <v>0</v>
      </c>
      <c r="AE313" s="26">
        <v>0</v>
      </c>
      <c r="AF313" s="26">
        <v>0</v>
      </c>
      <c r="AG313" s="26">
        <v>3182021</v>
      </c>
      <c r="AH313" s="26">
        <v>0</v>
      </c>
      <c r="AI313" s="26">
        <v>0</v>
      </c>
      <c r="AJ313" s="26">
        <v>0</v>
      </c>
      <c r="AK313" s="26">
        <v>0</v>
      </c>
      <c r="AL313" s="234">
        <v>16893031</v>
      </c>
    </row>
    <row r="314" spans="1:38" s="6" customFormat="1" ht="14.4" x14ac:dyDescent="0.3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79791603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34">
        <v>79791603</v>
      </c>
    </row>
    <row r="315" spans="1:38" s="6" customFormat="1" ht="14.4" x14ac:dyDescent="0.3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34">
        <v>0</v>
      </c>
    </row>
    <row r="316" spans="1:38" s="6" customFormat="1" ht="14.4" x14ac:dyDescent="0.3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109969168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100000000</v>
      </c>
      <c r="X316" s="26">
        <v>0</v>
      </c>
      <c r="Y316" s="26">
        <v>0</v>
      </c>
      <c r="Z316" s="26">
        <v>11250000</v>
      </c>
      <c r="AA316" s="26">
        <v>0</v>
      </c>
      <c r="AB316" s="26">
        <v>0</v>
      </c>
      <c r="AC316" s="26">
        <v>0</v>
      </c>
      <c r="AD316" s="26">
        <v>0</v>
      </c>
      <c r="AE316" s="26">
        <v>26661850</v>
      </c>
      <c r="AF316" s="26">
        <v>0</v>
      </c>
      <c r="AG316" s="26">
        <v>11817137</v>
      </c>
      <c r="AH316" s="26">
        <v>0</v>
      </c>
      <c r="AI316" s="26">
        <v>0</v>
      </c>
      <c r="AJ316" s="26">
        <v>0</v>
      </c>
      <c r="AK316" s="26">
        <v>0</v>
      </c>
      <c r="AL316" s="234">
        <v>259698155</v>
      </c>
    </row>
    <row r="317" spans="1:38" s="6" customFormat="1" ht="14.4" x14ac:dyDescent="0.3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34">
        <v>0</v>
      </c>
    </row>
    <row r="318" spans="1:38" s="6" customFormat="1" ht="14.4" x14ac:dyDescent="0.3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34">
        <v>0</v>
      </c>
    </row>
    <row r="319" spans="1:38" s="6" customFormat="1" ht="14.4" x14ac:dyDescent="0.3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34">
        <v>0</v>
      </c>
    </row>
    <row r="320" spans="1:38" s="6" customFormat="1" ht="14.4" x14ac:dyDescent="0.3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34">
        <v>0</v>
      </c>
    </row>
    <row r="321" spans="1:38" s="6" customFormat="1" ht="14.4" x14ac:dyDescent="0.3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1431273</v>
      </c>
      <c r="X321" s="26">
        <v>0</v>
      </c>
      <c r="Y321" s="26">
        <v>0</v>
      </c>
      <c r="Z321" s="26">
        <v>0</v>
      </c>
      <c r="AA321" s="26">
        <v>0</v>
      </c>
      <c r="AB321" s="26">
        <v>2186366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0</v>
      </c>
      <c r="AL321" s="234">
        <v>3617639</v>
      </c>
    </row>
    <row r="322" spans="1:38" s="6" customFormat="1" ht="14.4" x14ac:dyDescent="0.3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34">
        <v>0</v>
      </c>
    </row>
    <row r="323" spans="1:38" s="6" customFormat="1" ht="14.4" x14ac:dyDescent="0.3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34">
        <v>0</v>
      </c>
    </row>
    <row r="324" spans="1:38" s="6" customFormat="1" ht="14.4" x14ac:dyDescent="0.3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16369329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34">
        <v>16369329</v>
      </c>
    </row>
    <row r="325" spans="1:38" s="6" customFormat="1" ht="14.4" x14ac:dyDescent="0.3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34">
        <v>0</v>
      </c>
    </row>
    <row r="326" spans="1:38" s="6" customFormat="1" ht="14.4" x14ac:dyDescent="0.3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34">
        <v>0</v>
      </c>
    </row>
    <row r="327" spans="1:38" s="6" customFormat="1" ht="14.4" x14ac:dyDescent="0.3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109969168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106947753</v>
      </c>
      <c r="X327" s="107">
        <v>0</v>
      </c>
      <c r="Y327" s="107">
        <v>0</v>
      </c>
      <c r="Z327" s="107">
        <v>11250000</v>
      </c>
      <c r="AA327" s="107">
        <v>0</v>
      </c>
      <c r="AB327" s="107">
        <v>106541828</v>
      </c>
      <c r="AC327" s="107">
        <v>0</v>
      </c>
      <c r="AD327" s="107">
        <v>0</v>
      </c>
      <c r="AE327" s="107">
        <v>26661850</v>
      </c>
      <c r="AF327" s="107">
        <v>0</v>
      </c>
      <c r="AG327" s="107">
        <v>14999158</v>
      </c>
      <c r="AH327" s="107">
        <v>0</v>
      </c>
      <c r="AI327" s="107">
        <v>0</v>
      </c>
      <c r="AJ327" s="107">
        <v>0</v>
      </c>
      <c r="AK327" s="107">
        <v>0</v>
      </c>
      <c r="AL327" s="235">
        <v>376369757</v>
      </c>
    </row>
    <row r="328" spans="1:38" s="6" customFormat="1" ht="14.4" collapsed="1" x14ac:dyDescent="0.3">
      <c r="A328" s="72" t="s">
        <v>61</v>
      </c>
      <c r="B328" s="33" t="s">
        <v>96</v>
      </c>
      <c r="C328" s="34">
        <v>0</v>
      </c>
      <c r="D328" s="34">
        <v>0</v>
      </c>
      <c r="E328" s="34">
        <v>8195085</v>
      </c>
      <c r="F328" s="34">
        <v>0</v>
      </c>
      <c r="G328" s="34">
        <v>68618793</v>
      </c>
      <c r="H328" s="34">
        <v>129048939</v>
      </c>
      <c r="I328" s="34">
        <v>715328587</v>
      </c>
      <c r="J328" s="34">
        <v>112911948</v>
      </c>
      <c r="K328" s="34">
        <v>1363637</v>
      </c>
      <c r="L328" s="34">
        <v>1454545</v>
      </c>
      <c r="M328" s="34">
        <v>560831327</v>
      </c>
      <c r="N328" s="34">
        <v>494945925</v>
      </c>
      <c r="O328" s="34">
        <v>3509975</v>
      </c>
      <c r="P328" s="34">
        <v>563014248</v>
      </c>
      <c r="Q328" s="34">
        <v>133390339</v>
      </c>
      <c r="R328" s="34">
        <v>107392225</v>
      </c>
      <c r="S328" s="34">
        <v>6515060</v>
      </c>
      <c r="T328" s="34">
        <v>0</v>
      </c>
      <c r="U328" s="34">
        <v>0</v>
      </c>
      <c r="V328" s="34">
        <v>0</v>
      </c>
      <c r="W328" s="34">
        <v>118914852</v>
      </c>
      <c r="X328" s="34">
        <v>115577156</v>
      </c>
      <c r="Y328" s="34">
        <v>555840326</v>
      </c>
      <c r="Z328" s="34">
        <v>111250000</v>
      </c>
      <c r="AA328" s="34">
        <v>262236341</v>
      </c>
      <c r="AB328" s="34">
        <v>106541828</v>
      </c>
      <c r="AC328" s="34">
        <v>0</v>
      </c>
      <c r="AD328" s="34">
        <v>288312826</v>
      </c>
      <c r="AE328" s="34">
        <v>26661850</v>
      </c>
      <c r="AF328" s="34">
        <v>19461428</v>
      </c>
      <c r="AG328" s="34">
        <v>14999158</v>
      </c>
      <c r="AH328" s="34">
        <v>721071963</v>
      </c>
      <c r="AI328" s="34">
        <v>0</v>
      </c>
      <c r="AJ328" s="34">
        <v>0</v>
      </c>
      <c r="AK328" s="34">
        <v>0</v>
      </c>
      <c r="AL328" s="236">
        <v>5247388361</v>
      </c>
    </row>
    <row r="329" spans="1:38" s="6" customFormat="1" ht="14.4" x14ac:dyDescent="0.3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34">
        <v>0</v>
      </c>
    </row>
    <row r="330" spans="1:38" s="6" customFormat="1" ht="14.4" x14ac:dyDescent="0.3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34">
        <v>0</v>
      </c>
    </row>
    <row r="331" spans="1:38" s="6" customFormat="1" ht="14.4" x14ac:dyDescent="0.3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34">
        <v>0</v>
      </c>
    </row>
    <row r="332" spans="1:38" s="6" customFormat="1" ht="14.4" x14ac:dyDescent="0.3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34">
        <v>0</v>
      </c>
    </row>
    <row r="333" spans="1:38" s="6" customFormat="1" ht="14.4" x14ac:dyDescent="0.3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34">
        <v>0</v>
      </c>
    </row>
    <row r="334" spans="1:38" s="6" customFormat="1" ht="14.4" x14ac:dyDescent="0.3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34">
        <v>0</v>
      </c>
    </row>
    <row r="335" spans="1:38" s="6" customFormat="1" ht="14.4" x14ac:dyDescent="0.3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34">
        <v>0</v>
      </c>
    </row>
    <row r="336" spans="1:38" s="6" customFormat="1" ht="14.4" x14ac:dyDescent="0.3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34">
        <v>0</v>
      </c>
    </row>
    <row r="337" spans="1:38" s="6" customFormat="1" ht="14.4" x14ac:dyDescent="0.3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267312846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34">
        <v>267312846</v>
      </c>
    </row>
    <row r="338" spans="1:38" s="6" customFormat="1" ht="14.4" x14ac:dyDescent="0.3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34">
        <v>0</v>
      </c>
    </row>
    <row r="339" spans="1:38" s="6" customFormat="1" ht="14.4" x14ac:dyDescent="0.3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34">
        <v>0</v>
      </c>
    </row>
    <row r="340" spans="1:38" s="6" customFormat="1" ht="14.4" x14ac:dyDescent="0.3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34">
        <v>0</v>
      </c>
    </row>
    <row r="341" spans="1:38" s="6" customFormat="1" ht="14.4" x14ac:dyDescent="0.3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34">
        <v>0</v>
      </c>
    </row>
    <row r="342" spans="1:38" s="6" customFormat="1" ht="14.4" x14ac:dyDescent="0.3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34">
        <v>0</v>
      </c>
    </row>
    <row r="343" spans="1:38" s="6" customFormat="1" ht="14.4" x14ac:dyDescent="0.3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267312846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235">
        <v>267312846</v>
      </c>
    </row>
    <row r="344" spans="1:38" s="6" customFormat="1" ht="14.4" x14ac:dyDescent="0.3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34">
        <v>0</v>
      </c>
    </row>
    <row r="345" spans="1:38" s="6" customFormat="1" ht="14.4" x14ac:dyDescent="0.3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34">
        <v>0</v>
      </c>
    </row>
    <row r="346" spans="1:38" s="6" customFormat="1" ht="14.4" x14ac:dyDescent="0.3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34">
        <v>0</v>
      </c>
    </row>
    <row r="347" spans="1:38" s="6" customFormat="1" ht="14.4" x14ac:dyDescent="0.3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34">
        <v>0</v>
      </c>
    </row>
    <row r="348" spans="1:38" s="6" customFormat="1" ht="14.4" x14ac:dyDescent="0.3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34">
        <v>0</v>
      </c>
    </row>
    <row r="349" spans="1:38" s="6" customFormat="1" ht="14.4" x14ac:dyDescent="0.3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34">
        <v>0</v>
      </c>
    </row>
    <row r="350" spans="1:38" s="6" customFormat="1" ht="14.4" x14ac:dyDescent="0.3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34">
        <v>0</v>
      </c>
    </row>
    <row r="351" spans="1:38" s="6" customFormat="1" ht="14.4" x14ac:dyDescent="0.3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34">
        <v>0</v>
      </c>
    </row>
    <row r="352" spans="1:38" s="6" customFormat="1" ht="14.4" x14ac:dyDescent="0.3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34">
        <v>0</v>
      </c>
    </row>
    <row r="353" spans="1:38" s="6" customFormat="1" ht="14.4" x14ac:dyDescent="0.3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34">
        <v>0</v>
      </c>
    </row>
    <row r="354" spans="1:38" s="6" customFormat="1" ht="14.4" x14ac:dyDescent="0.3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34">
        <v>0</v>
      </c>
    </row>
    <row r="355" spans="1:38" s="6" customFormat="1" ht="14.4" x14ac:dyDescent="0.3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34">
        <v>0</v>
      </c>
    </row>
    <row r="356" spans="1:38" s="6" customFormat="1" ht="14.4" x14ac:dyDescent="0.3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34">
        <v>0</v>
      </c>
    </row>
    <row r="357" spans="1:38" s="6" customFormat="1" ht="14.4" x14ac:dyDescent="0.3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34">
        <v>0</v>
      </c>
    </row>
    <row r="358" spans="1:38" s="6" customFormat="1" ht="14.4" x14ac:dyDescent="0.3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235">
        <v>0</v>
      </c>
    </row>
    <row r="359" spans="1:38" s="6" customFormat="1" ht="14.4" x14ac:dyDescent="0.3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34">
        <v>0</v>
      </c>
    </row>
    <row r="360" spans="1:38" s="6" customFormat="1" ht="14.4" x14ac:dyDescent="0.3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34">
        <v>0</v>
      </c>
    </row>
    <row r="361" spans="1:38" s="6" customFormat="1" ht="14.4" x14ac:dyDescent="0.3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34">
        <v>0</v>
      </c>
    </row>
    <row r="362" spans="1:38" s="6" customFormat="1" ht="14.4" x14ac:dyDescent="0.3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34">
        <v>0</v>
      </c>
    </row>
    <row r="363" spans="1:38" s="6" customFormat="1" ht="14.4" x14ac:dyDescent="0.3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34">
        <v>0</v>
      </c>
    </row>
    <row r="364" spans="1:38" s="6" customFormat="1" ht="14.4" x14ac:dyDescent="0.3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34">
        <v>0</v>
      </c>
    </row>
    <row r="365" spans="1:38" s="6" customFormat="1" ht="14.4" x14ac:dyDescent="0.3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34">
        <v>0</v>
      </c>
    </row>
    <row r="366" spans="1:38" s="6" customFormat="1" ht="14.4" x14ac:dyDescent="0.3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34">
        <v>0</v>
      </c>
    </row>
    <row r="367" spans="1:38" s="6" customFormat="1" ht="14.4" x14ac:dyDescent="0.3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34">
        <v>0</v>
      </c>
    </row>
    <row r="368" spans="1:38" s="6" customFormat="1" ht="14.4" x14ac:dyDescent="0.3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34">
        <v>0</v>
      </c>
    </row>
    <row r="369" spans="1:38" s="6" customFormat="1" ht="14.4" x14ac:dyDescent="0.3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34">
        <v>0</v>
      </c>
    </row>
    <row r="370" spans="1:38" s="6" customFormat="1" ht="14.4" x14ac:dyDescent="0.3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34">
        <v>0</v>
      </c>
    </row>
    <row r="371" spans="1:38" s="6" customFormat="1" ht="14.4" x14ac:dyDescent="0.3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34">
        <v>0</v>
      </c>
    </row>
    <row r="372" spans="1:38" s="6" customFormat="1" ht="14.4" x14ac:dyDescent="0.3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34">
        <v>0</v>
      </c>
    </row>
    <row r="373" spans="1:38" s="6" customFormat="1" ht="14.4" x14ac:dyDescent="0.3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235">
        <v>0</v>
      </c>
    </row>
    <row r="374" spans="1:38" s="6" customFormat="1" ht="14.4" collapsed="1" x14ac:dyDescent="0.3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267312846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236">
        <v>267312846</v>
      </c>
    </row>
    <row r="375" spans="1:38" s="6" customFormat="1" ht="14.4" x14ac:dyDescent="0.3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34">
        <v>0</v>
      </c>
    </row>
    <row r="376" spans="1:38" s="6" customFormat="1" ht="14.4" x14ac:dyDescent="0.3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34">
        <v>0</v>
      </c>
    </row>
    <row r="377" spans="1:38" s="6" customFormat="1" ht="14.4" x14ac:dyDescent="0.3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34">
        <v>0</v>
      </c>
    </row>
    <row r="378" spans="1:38" s="6" customFormat="1" ht="14.4" x14ac:dyDescent="0.3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42664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1169982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34">
        <v>1212646</v>
      </c>
    </row>
    <row r="379" spans="1:38" s="6" customFormat="1" ht="14.4" x14ac:dyDescent="0.3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34">
        <v>0</v>
      </c>
    </row>
    <row r="380" spans="1:38" s="6" customFormat="1" ht="14.4" x14ac:dyDescent="0.3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34">
        <v>0</v>
      </c>
    </row>
    <row r="381" spans="1:38" s="6" customFormat="1" ht="14.4" x14ac:dyDescent="0.3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34">
        <v>0</v>
      </c>
    </row>
    <row r="382" spans="1:38" s="6" customFormat="1" ht="14.4" x14ac:dyDescent="0.3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34">
        <v>0</v>
      </c>
    </row>
    <row r="383" spans="1:38" s="6" customFormat="1" ht="14.4" x14ac:dyDescent="0.3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34">
        <v>0</v>
      </c>
    </row>
    <row r="384" spans="1:38" s="6" customFormat="1" ht="14.4" x14ac:dyDescent="0.3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34">
        <v>0</v>
      </c>
    </row>
    <row r="385" spans="1:38" s="6" customFormat="1" ht="14.4" x14ac:dyDescent="0.3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34">
        <v>0</v>
      </c>
    </row>
    <row r="386" spans="1:38" s="6" customFormat="1" ht="14.4" x14ac:dyDescent="0.3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34">
        <v>0</v>
      </c>
    </row>
    <row r="387" spans="1:38" s="6" customFormat="1" ht="14.4" x14ac:dyDescent="0.3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34">
        <v>0</v>
      </c>
    </row>
    <row r="388" spans="1:38" s="6" customFormat="1" ht="14.4" x14ac:dyDescent="0.3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34">
        <v>0</v>
      </c>
    </row>
    <row r="389" spans="1:38" s="6" customFormat="1" ht="14.4" x14ac:dyDescent="0.3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42664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1169982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235">
        <v>1212646</v>
      </c>
    </row>
    <row r="390" spans="1:38" s="6" customFormat="1" ht="14.4" x14ac:dyDescent="0.3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34">
        <v>0</v>
      </c>
    </row>
    <row r="391" spans="1:38" s="6" customFormat="1" ht="14.4" x14ac:dyDescent="0.3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34">
        <v>0</v>
      </c>
    </row>
    <row r="392" spans="1:38" s="6" customFormat="1" ht="14.4" x14ac:dyDescent="0.3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34">
        <v>0</v>
      </c>
    </row>
    <row r="393" spans="1:38" s="6" customFormat="1" ht="14.4" x14ac:dyDescent="0.3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34">
        <v>0</v>
      </c>
    </row>
    <row r="394" spans="1:38" s="6" customFormat="1" ht="14.4" x14ac:dyDescent="0.3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34">
        <v>0</v>
      </c>
    </row>
    <row r="395" spans="1:38" s="6" customFormat="1" ht="14.4" x14ac:dyDescent="0.3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34">
        <v>0</v>
      </c>
    </row>
    <row r="396" spans="1:38" s="6" customFormat="1" ht="14.4" x14ac:dyDescent="0.3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34">
        <v>0</v>
      </c>
    </row>
    <row r="397" spans="1:38" s="6" customFormat="1" ht="14.4" x14ac:dyDescent="0.3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34">
        <v>0</v>
      </c>
    </row>
    <row r="398" spans="1:38" s="6" customFormat="1" ht="14.4" x14ac:dyDescent="0.3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34">
        <v>0</v>
      </c>
    </row>
    <row r="399" spans="1:38" s="6" customFormat="1" ht="14.4" x14ac:dyDescent="0.3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34">
        <v>0</v>
      </c>
    </row>
    <row r="400" spans="1:38" s="6" customFormat="1" ht="14.4" x14ac:dyDescent="0.3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34">
        <v>0</v>
      </c>
    </row>
    <row r="401" spans="1:38" s="6" customFormat="1" ht="14.4" x14ac:dyDescent="0.3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34">
        <v>0</v>
      </c>
    </row>
    <row r="402" spans="1:38" s="6" customFormat="1" ht="14.4" x14ac:dyDescent="0.3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34">
        <v>0</v>
      </c>
    </row>
    <row r="403" spans="1:38" s="6" customFormat="1" ht="14.4" x14ac:dyDescent="0.3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34">
        <v>0</v>
      </c>
    </row>
    <row r="404" spans="1:38" s="6" customFormat="1" ht="14.4" x14ac:dyDescent="0.3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235">
        <v>0</v>
      </c>
    </row>
    <row r="405" spans="1:38" s="6" customFormat="1" ht="14.4" collapsed="1" x14ac:dyDescent="0.3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42664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1169982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236">
        <v>1212646</v>
      </c>
    </row>
    <row r="406" spans="1:38" s="6" customFormat="1" ht="14.4" x14ac:dyDescent="0.3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34">
        <v>0</v>
      </c>
    </row>
    <row r="407" spans="1:38" s="6" customFormat="1" ht="14.4" x14ac:dyDescent="0.3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34">
        <v>0</v>
      </c>
    </row>
    <row r="408" spans="1:38" s="6" customFormat="1" ht="14.4" x14ac:dyDescent="0.3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34">
        <v>0</v>
      </c>
    </row>
    <row r="409" spans="1:38" s="6" customFormat="1" ht="14.4" x14ac:dyDescent="0.3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34">
        <v>0</v>
      </c>
    </row>
    <row r="410" spans="1:38" s="6" customFormat="1" ht="14.4" x14ac:dyDescent="0.3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34">
        <v>0</v>
      </c>
    </row>
    <row r="411" spans="1:38" s="6" customFormat="1" ht="14.4" x14ac:dyDescent="0.3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34">
        <v>0</v>
      </c>
    </row>
    <row r="412" spans="1:38" s="6" customFormat="1" ht="14.4" x14ac:dyDescent="0.3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34">
        <v>0</v>
      </c>
    </row>
    <row r="413" spans="1:38" s="6" customFormat="1" ht="14.4" x14ac:dyDescent="0.3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34">
        <v>0</v>
      </c>
    </row>
    <row r="414" spans="1:38" s="6" customFormat="1" ht="14.4" x14ac:dyDescent="0.3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34">
        <v>0</v>
      </c>
    </row>
    <row r="415" spans="1:38" s="6" customFormat="1" ht="14.4" x14ac:dyDescent="0.3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34">
        <v>0</v>
      </c>
    </row>
    <row r="416" spans="1:38" s="6" customFormat="1" ht="14.4" x14ac:dyDescent="0.3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34">
        <v>0</v>
      </c>
    </row>
    <row r="417" spans="1:38" s="6" customFormat="1" ht="14.4" x14ac:dyDescent="0.3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34">
        <v>0</v>
      </c>
    </row>
    <row r="418" spans="1:38" s="6" customFormat="1" ht="14.4" x14ac:dyDescent="0.3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34">
        <v>0</v>
      </c>
    </row>
    <row r="419" spans="1:38" s="6" customFormat="1" ht="14.4" x14ac:dyDescent="0.3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34">
        <v>0</v>
      </c>
    </row>
    <row r="420" spans="1:38" s="6" customFormat="1" ht="14.4" x14ac:dyDescent="0.3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235">
        <v>0</v>
      </c>
    </row>
    <row r="421" spans="1:38" s="6" customFormat="1" ht="14.4" x14ac:dyDescent="0.3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34">
        <v>0</v>
      </c>
    </row>
    <row r="422" spans="1:38" s="6" customFormat="1" ht="14.4" x14ac:dyDescent="0.3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34">
        <v>0</v>
      </c>
    </row>
    <row r="423" spans="1:38" s="6" customFormat="1" ht="14.4" x14ac:dyDescent="0.3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34">
        <v>0</v>
      </c>
    </row>
    <row r="424" spans="1:38" s="6" customFormat="1" ht="14.4" x14ac:dyDescent="0.3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34">
        <v>0</v>
      </c>
    </row>
    <row r="425" spans="1:38" s="6" customFormat="1" ht="14.4" x14ac:dyDescent="0.3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34">
        <v>0</v>
      </c>
    </row>
    <row r="426" spans="1:38" s="6" customFormat="1" ht="14.4" x14ac:dyDescent="0.3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34">
        <v>0</v>
      </c>
    </row>
    <row r="427" spans="1:38" s="6" customFormat="1" ht="14.4" x14ac:dyDescent="0.3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34">
        <v>0</v>
      </c>
    </row>
    <row r="428" spans="1:38" s="6" customFormat="1" ht="14.4" x14ac:dyDescent="0.3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34">
        <v>0</v>
      </c>
    </row>
    <row r="429" spans="1:38" s="6" customFormat="1" ht="14.4" x14ac:dyDescent="0.3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34">
        <v>0</v>
      </c>
    </row>
    <row r="430" spans="1:38" s="6" customFormat="1" ht="14.4" x14ac:dyDescent="0.3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34">
        <v>0</v>
      </c>
    </row>
    <row r="431" spans="1:38" s="6" customFormat="1" ht="14.4" x14ac:dyDescent="0.3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34">
        <v>0</v>
      </c>
    </row>
    <row r="432" spans="1:38" s="6" customFormat="1" ht="14.4" x14ac:dyDescent="0.3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34">
        <v>0</v>
      </c>
    </row>
    <row r="433" spans="1:38" s="6" customFormat="1" ht="14.4" x14ac:dyDescent="0.3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34">
        <v>0</v>
      </c>
    </row>
    <row r="434" spans="1:38" s="6" customFormat="1" ht="14.4" x14ac:dyDescent="0.3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34">
        <v>0</v>
      </c>
    </row>
    <row r="435" spans="1:38" s="6" customFormat="1" ht="14.4" x14ac:dyDescent="0.3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235">
        <v>0</v>
      </c>
    </row>
    <row r="436" spans="1:38" s="6" customFormat="1" ht="14.4" x14ac:dyDescent="0.3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34">
        <v>0</v>
      </c>
    </row>
    <row r="437" spans="1:38" s="6" customFormat="1" ht="14.4" x14ac:dyDescent="0.3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34">
        <v>0</v>
      </c>
    </row>
    <row r="438" spans="1:38" s="6" customFormat="1" ht="14.4" x14ac:dyDescent="0.3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34">
        <v>0</v>
      </c>
    </row>
    <row r="439" spans="1:38" s="6" customFormat="1" ht="14.4" x14ac:dyDescent="0.3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34">
        <v>0</v>
      </c>
    </row>
    <row r="440" spans="1:38" s="6" customFormat="1" ht="14.4" x14ac:dyDescent="0.3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34">
        <v>0</v>
      </c>
    </row>
    <row r="441" spans="1:38" s="6" customFormat="1" ht="14.4" x14ac:dyDescent="0.3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34">
        <v>0</v>
      </c>
    </row>
    <row r="442" spans="1:38" s="6" customFormat="1" ht="14.4" x14ac:dyDescent="0.3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34">
        <v>0</v>
      </c>
    </row>
    <row r="443" spans="1:38" s="6" customFormat="1" ht="14.4" x14ac:dyDescent="0.3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34">
        <v>0</v>
      </c>
    </row>
    <row r="444" spans="1:38" s="6" customFormat="1" ht="14.4" x14ac:dyDescent="0.3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34">
        <v>0</v>
      </c>
    </row>
    <row r="445" spans="1:38" s="6" customFormat="1" ht="14.4" x14ac:dyDescent="0.3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34">
        <v>0</v>
      </c>
    </row>
    <row r="446" spans="1:38" s="6" customFormat="1" ht="14.4" x14ac:dyDescent="0.3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34">
        <v>0</v>
      </c>
    </row>
    <row r="447" spans="1:38" s="6" customFormat="1" ht="14.4" x14ac:dyDescent="0.3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34">
        <v>0</v>
      </c>
    </row>
    <row r="448" spans="1:38" s="6" customFormat="1" ht="14.4" x14ac:dyDescent="0.3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34">
        <v>0</v>
      </c>
    </row>
    <row r="449" spans="1:38" s="6" customFormat="1" ht="14.4" x14ac:dyDescent="0.3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34">
        <v>0</v>
      </c>
    </row>
    <row r="450" spans="1:38" s="6" customFormat="1" ht="14.4" x14ac:dyDescent="0.3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235">
        <v>0</v>
      </c>
    </row>
    <row r="451" spans="1:38" s="6" customFormat="1" ht="14.4" collapsed="1" x14ac:dyDescent="0.3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236">
        <v>0</v>
      </c>
    </row>
    <row r="452" spans="1:38" s="6" customFormat="1" ht="14.4" x14ac:dyDescent="0.3">
      <c r="A452" s="71" t="s">
        <v>1193</v>
      </c>
      <c r="B452" s="27" t="s">
        <v>217</v>
      </c>
      <c r="C452" s="26">
        <v>2258946667</v>
      </c>
      <c r="D452" s="26">
        <v>1352800000</v>
      </c>
      <c r="E452" s="26">
        <v>595233330</v>
      </c>
      <c r="F452" s="26">
        <v>489335298</v>
      </c>
      <c r="G452" s="26">
        <v>1281250000</v>
      </c>
      <c r="H452" s="26">
        <v>3349200000</v>
      </c>
      <c r="I452" s="26">
        <v>1089535271</v>
      </c>
      <c r="J452" s="26">
        <v>462272166</v>
      </c>
      <c r="K452" s="26">
        <v>762965150</v>
      </c>
      <c r="L452" s="26">
        <v>721261109</v>
      </c>
      <c r="M452" s="26">
        <v>1743682098</v>
      </c>
      <c r="N452" s="26">
        <v>329500000</v>
      </c>
      <c r="O452" s="26">
        <v>451714309</v>
      </c>
      <c r="P452" s="26">
        <v>750228194</v>
      </c>
      <c r="Q452" s="26">
        <v>577558954</v>
      </c>
      <c r="R452" s="26">
        <v>210446513</v>
      </c>
      <c r="S452" s="26">
        <v>158181816</v>
      </c>
      <c r="T452" s="26">
        <v>2313100518</v>
      </c>
      <c r="U452" s="26">
        <v>110440000</v>
      </c>
      <c r="V452" s="26">
        <v>941583333</v>
      </c>
      <c r="W452" s="26">
        <v>820198667</v>
      </c>
      <c r="X452" s="26">
        <v>405420000</v>
      </c>
      <c r="Y452" s="26">
        <v>605000000</v>
      </c>
      <c r="Z452" s="26">
        <v>315000000</v>
      </c>
      <c r="AA452" s="26">
        <v>2180499997</v>
      </c>
      <c r="AB452" s="26">
        <v>1017600000</v>
      </c>
      <c r="AC452" s="26">
        <v>759252450</v>
      </c>
      <c r="AD452" s="26">
        <v>2877601330</v>
      </c>
      <c r="AE452" s="26">
        <v>1029427299</v>
      </c>
      <c r="AF452" s="26">
        <v>242917708</v>
      </c>
      <c r="AG452" s="26">
        <v>1647272724</v>
      </c>
      <c r="AH452" s="26">
        <v>358250000</v>
      </c>
      <c r="AI452" s="26">
        <v>1742716828</v>
      </c>
      <c r="AJ452" s="26">
        <v>11000000</v>
      </c>
      <c r="AK452" s="26">
        <v>0</v>
      </c>
      <c r="AL452" s="234">
        <v>33961391729</v>
      </c>
    </row>
    <row r="453" spans="1:38" s="6" customFormat="1" ht="14.4" x14ac:dyDescent="0.3">
      <c r="A453" s="71" t="s">
        <v>1194</v>
      </c>
      <c r="B453" s="27" t="s">
        <v>218</v>
      </c>
      <c r="C453" s="26">
        <v>4282208800</v>
      </c>
      <c r="D453" s="26">
        <v>14163962846</v>
      </c>
      <c r="E453" s="26">
        <v>1457569281</v>
      </c>
      <c r="F453" s="26">
        <v>330765048</v>
      </c>
      <c r="G453" s="26">
        <v>8067656076</v>
      </c>
      <c r="H453" s="26">
        <v>22308328660</v>
      </c>
      <c r="I453" s="26">
        <v>2604757712</v>
      </c>
      <c r="J453" s="26">
        <v>1794475803</v>
      </c>
      <c r="K453" s="26">
        <v>7747478332</v>
      </c>
      <c r="L453" s="26">
        <v>13795713688</v>
      </c>
      <c r="M453" s="26">
        <v>5173215162</v>
      </c>
      <c r="N453" s="26">
        <v>6298194048</v>
      </c>
      <c r="O453" s="26">
        <v>5015504505</v>
      </c>
      <c r="P453" s="26">
        <v>3271275638</v>
      </c>
      <c r="Q453" s="26">
        <v>1368885646</v>
      </c>
      <c r="R453" s="26">
        <v>4610842695</v>
      </c>
      <c r="S453" s="26">
        <v>808163818</v>
      </c>
      <c r="T453" s="26">
        <v>6612959793</v>
      </c>
      <c r="U453" s="26">
        <v>0</v>
      </c>
      <c r="V453" s="26">
        <v>16197407380</v>
      </c>
      <c r="W453" s="26">
        <v>4112618087</v>
      </c>
      <c r="X453" s="26">
        <v>1692900493</v>
      </c>
      <c r="Y453" s="26">
        <v>4742738671</v>
      </c>
      <c r="Z453" s="26">
        <v>733753027</v>
      </c>
      <c r="AA453" s="26">
        <v>11038426068</v>
      </c>
      <c r="AB453" s="26">
        <v>9513231047</v>
      </c>
      <c r="AC453" s="26">
        <v>28121964474</v>
      </c>
      <c r="AD453" s="26">
        <v>15612573007</v>
      </c>
      <c r="AE453" s="26">
        <v>9077831419</v>
      </c>
      <c r="AF453" s="26">
        <v>10965820532</v>
      </c>
      <c r="AG453" s="26">
        <v>4676661857</v>
      </c>
      <c r="AH453" s="26">
        <v>6349213334</v>
      </c>
      <c r="AI453" s="26">
        <v>3078339771</v>
      </c>
      <c r="AJ453" s="26">
        <v>4080490972</v>
      </c>
      <c r="AK453" s="26">
        <v>405666640</v>
      </c>
      <c r="AL453" s="234">
        <v>240111594330</v>
      </c>
    </row>
    <row r="454" spans="1:38" s="6" customFormat="1" ht="14.4" x14ac:dyDescent="0.3">
      <c r="A454" s="71" t="s">
        <v>1195</v>
      </c>
      <c r="B454" s="27" t="s">
        <v>219</v>
      </c>
      <c r="C454" s="26">
        <v>1137976709</v>
      </c>
      <c r="D454" s="26">
        <v>716162481</v>
      </c>
      <c r="E454" s="26">
        <v>1262923623</v>
      </c>
      <c r="F454" s="26">
        <v>858767648</v>
      </c>
      <c r="G454" s="26">
        <v>999359969</v>
      </c>
      <c r="H454" s="26">
        <v>5062758178</v>
      </c>
      <c r="I454" s="26">
        <v>918514249</v>
      </c>
      <c r="J454" s="26">
        <v>307558266</v>
      </c>
      <c r="K454" s="26">
        <v>1416843098</v>
      </c>
      <c r="L454" s="26">
        <v>470079179</v>
      </c>
      <c r="M454" s="26">
        <v>653834562</v>
      </c>
      <c r="N454" s="26">
        <v>991461004</v>
      </c>
      <c r="O454" s="26">
        <v>790561951</v>
      </c>
      <c r="P454" s="26">
        <v>961950590</v>
      </c>
      <c r="Q454" s="26">
        <v>254794609</v>
      </c>
      <c r="R454" s="26">
        <v>646273437</v>
      </c>
      <c r="S454" s="26">
        <v>182686075</v>
      </c>
      <c r="T454" s="26">
        <v>1348854255</v>
      </c>
      <c r="U454" s="26">
        <v>102648184</v>
      </c>
      <c r="V454" s="26">
        <v>458824216</v>
      </c>
      <c r="W454" s="26">
        <v>642862556</v>
      </c>
      <c r="X454" s="26">
        <v>720695884</v>
      </c>
      <c r="Y454" s="26">
        <v>985432085</v>
      </c>
      <c r="Z454" s="26">
        <v>629771748</v>
      </c>
      <c r="AA454" s="26">
        <v>11572518721</v>
      </c>
      <c r="AB454" s="26">
        <v>727284679</v>
      </c>
      <c r="AC454" s="26">
        <v>3841012479</v>
      </c>
      <c r="AD454" s="26">
        <v>1807169048</v>
      </c>
      <c r="AE454" s="26">
        <v>695846209</v>
      </c>
      <c r="AF454" s="26">
        <v>2726743640</v>
      </c>
      <c r="AG454" s="26">
        <v>1637164467</v>
      </c>
      <c r="AH454" s="26">
        <v>985733103</v>
      </c>
      <c r="AI454" s="26">
        <v>1855359208</v>
      </c>
      <c r="AJ454" s="26">
        <v>562000469</v>
      </c>
      <c r="AK454" s="26">
        <v>111606402</v>
      </c>
      <c r="AL454" s="234">
        <v>49044032981</v>
      </c>
    </row>
    <row r="455" spans="1:38" s="6" customFormat="1" ht="14.4" x14ac:dyDescent="0.3">
      <c r="A455" s="71" t="s">
        <v>1196</v>
      </c>
      <c r="B455" s="27" t="s">
        <v>220</v>
      </c>
      <c r="C455" s="26">
        <v>180051188</v>
      </c>
      <c r="D455" s="26">
        <v>189882494</v>
      </c>
      <c r="E455" s="26">
        <v>51140730</v>
      </c>
      <c r="F455" s="26">
        <v>95723802</v>
      </c>
      <c r="G455" s="26">
        <v>823586065</v>
      </c>
      <c r="H455" s="26">
        <v>198414394</v>
      </c>
      <c r="I455" s="26">
        <v>708101268</v>
      </c>
      <c r="J455" s="26">
        <v>242930203</v>
      </c>
      <c r="K455" s="26">
        <v>51451493</v>
      </c>
      <c r="L455" s="26">
        <v>6718785043</v>
      </c>
      <c r="M455" s="26">
        <v>697573636</v>
      </c>
      <c r="N455" s="26">
        <v>110716911</v>
      </c>
      <c r="O455" s="26">
        <v>114051122</v>
      </c>
      <c r="P455" s="26">
        <v>136586321</v>
      </c>
      <c r="Q455" s="26">
        <v>125519750</v>
      </c>
      <c r="R455" s="26">
        <v>122776414</v>
      </c>
      <c r="S455" s="26">
        <v>114921941</v>
      </c>
      <c r="T455" s="26">
        <v>164070095</v>
      </c>
      <c r="U455" s="26">
        <v>808449</v>
      </c>
      <c r="V455" s="26">
        <v>529105341</v>
      </c>
      <c r="W455" s="26">
        <v>360916834</v>
      </c>
      <c r="X455" s="26">
        <v>136868793</v>
      </c>
      <c r="Y455" s="26">
        <v>93357735</v>
      </c>
      <c r="Z455" s="26">
        <v>113547117</v>
      </c>
      <c r="AA455" s="26">
        <v>368986839</v>
      </c>
      <c r="AB455" s="26">
        <v>1510245526</v>
      </c>
      <c r="AC455" s="26">
        <v>1015421533</v>
      </c>
      <c r="AD455" s="26">
        <v>236681791</v>
      </c>
      <c r="AE455" s="26">
        <v>207038714</v>
      </c>
      <c r="AF455" s="26">
        <v>809584206</v>
      </c>
      <c r="AG455" s="26">
        <v>394662231</v>
      </c>
      <c r="AH455" s="26">
        <v>1542011533</v>
      </c>
      <c r="AI455" s="26">
        <v>3273077366</v>
      </c>
      <c r="AJ455" s="26">
        <v>2524503902</v>
      </c>
      <c r="AK455" s="26">
        <v>64115442</v>
      </c>
      <c r="AL455" s="234">
        <v>24027216222</v>
      </c>
    </row>
    <row r="456" spans="1:38" s="6" customFormat="1" ht="14.4" x14ac:dyDescent="0.3">
      <c r="A456" s="71" t="s">
        <v>1197</v>
      </c>
      <c r="B456" s="27" t="s">
        <v>221</v>
      </c>
      <c r="C456" s="26">
        <v>1657325</v>
      </c>
      <c r="D456" s="26">
        <v>0</v>
      </c>
      <c r="E456" s="26">
        <v>11732011</v>
      </c>
      <c r="F456" s="26">
        <v>7049945</v>
      </c>
      <c r="G456" s="26">
        <v>814917</v>
      </c>
      <c r="H456" s="26">
        <v>85392272</v>
      </c>
      <c r="I456" s="26">
        <v>1445025</v>
      </c>
      <c r="J456" s="26">
        <v>1085630</v>
      </c>
      <c r="K456" s="26">
        <v>1947840</v>
      </c>
      <c r="L456" s="26">
        <v>1800000</v>
      </c>
      <c r="M456" s="26">
        <v>633202</v>
      </c>
      <c r="N456" s="26">
        <v>1518096</v>
      </c>
      <c r="O456" s="26">
        <v>44025500</v>
      </c>
      <c r="P456" s="26">
        <v>1697</v>
      </c>
      <c r="Q456" s="26">
        <v>19145813</v>
      </c>
      <c r="R456" s="26">
        <v>1855500</v>
      </c>
      <c r="S456" s="26">
        <v>0</v>
      </c>
      <c r="T456" s="26">
        <v>45671759</v>
      </c>
      <c r="U456" s="26">
        <v>13757650</v>
      </c>
      <c r="V456" s="26">
        <v>645042</v>
      </c>
      <c r="W456" s="26">
        <v>16547261</v>
      </c>
      <c r="X456" s="26">
        <v>654900</v>
      </c>
      <c r="Y456" s="26">
        <v>0</v>
      </c>
      <c r="Z456" s="26">
        <v>100000</v>
      </c>
      <c r="AA456" s="26">
        <v>12377564</v>
      </c>
      <c r="AB456" s="26">
        <v>15287735</v>
      </c>
      <c r="AC456" s="26">
        <v>17648010</v>
      </c>
      <c r="AD456" s="26">
        <v>11212963</v>
      </c>
      <c r="AE456" s="26">
        <v>0</v>
      </c>
      <c r="AF456" s="26">
        <v>372060</v>
      </c>
      <c r="AG456" s="26">
        <v>21485288</v>
      </c>
      <c r="AH456" s="26">
        <v>81124</v>
      </c>
      <c r="AI456" s="26">
        <v>1095727</v>
      </c>
      <c r="AJ456" s="26">
        <v>1207880</v>
      </c>
      <c r="AK456" s="26">
        <v>0</v>
      </c>
      <c r="AL456" s="234">
        <v>338249736</v>
      </c>
    </row>
    <row r="457" spans="1:38" s="6" customFormat="1" ht="14.4" x14ac:dyDescent="0.3">
      <c r="A457" s="71" t="s">
        <v>1198</v>
      </c>
      <c r="B457" s="27" t="s">
        <v>222</v>
      </c>
      <c r="C457" s="26">
        <v>445878424</v>
      </c>
      <c r="D457" s="26">
        <v>523828287</v>
      </c>
      <c r="E457" s="26">
        <v>52596823</v>
      </c>
      <c r="F457" s="26">
        <v>19944300</v>
      </c>
      <c r="G457" s="26">
        <v>308644694</v>
      </c>
      <c r="H457" s="26">
        <v>241861590</v>
      </c>
      <c r="I457" s="26">
        <v>149925417</v>
      </c>
      <c r="J457" s="26">
        <v>125136656</v>
      </c>
      <c r="K457" s="26">
        <v>135480445</v>
      </c>
      <c r="L457" s="26">
        <v>264855837</v>
      </c>
      <c r="M457" s="26">
        <v>121627687</v>
      </c>
      <c r="N457" s="26">
        <v>124706581</v>
      </c>
      <c r="O457" s="26">
        <v>80238178</v>
      </c>
      <c r="P457" s="26">
        <v>484945910</v>
      </c>
      <c r="Q457" s="26">
        <v>54860498</v>
      </c>
      <c r="R457" s="26">
        <v>92248623</v>
      </c>
      <c r="S457" s="26">
        <v>27324197</v>
      </c>
      <c r="T457" s="26">
        <v>492238262</v>
      </c>
      <c r="U457" s="26">
        <v>0</v>
      </c>
      <c r="V457" s="26">
        <v>1132320549</v>
      </c>
      <c r="W457" s="26">
        <v>311131707</v>
      </c>
      <c r="X457" s="26">
        <v>14212320</v>
      </c>
      <c r="Y457" s="26">
        <v>132117920</v>
      </c>
      <c r="Z457" s="26">
        <v>74747917</v>
      </c>
      <c r="AA457" s="26">
        <v>839364580</v>
      </c>
      <c r="AB457" s="26">
        <v>168642517</v>
      </c>
      <c r="AC457" s="26">
        <v>10998658529</v>
      </c>
      <c r="AD457" s="26">
        <v>560402997</v>
      </c>
      <c r="AE457" s="26">
        <v>200270779</v>
      </c>
      <c r="AF457" s="26">
        <v>725374327</v>
      </c>
      <c r="AG457" s="26">
        <v>270090893</v>
      </c>
      <c r="AH457" s="26">
        <v>35618471</v>
      </c>
      <c r="AI457" s="26">
        <v>3400541</v>
      </c>
      <c r="AJ457" s="26">
        <v>39709661</v>
      </c>
      <c r="AK457" s="26">
        <v>1334090</v>
      </c>
      <c r="AL457" s="234">
        <v>19253740207</v>
      </c>
    </row>
    <row r="458" spans="1:38" s="6" customFormat="1" ht="14.4" x14ac:dyDescent="0.3">
      <c r="A458" s="71" t="s">
        <v>1199</v>
      </c>
      <c r="B458" s="27" t="s">
        <v>223</v>
      </c>
      <c r="C458" s="26">
        <v>0</v>
      </c>
      <c r="D458" s="26">
        <v>780854907</v>
      </c>
      <c r="E458" s="26">
        <v>80719518</v>
      </c>
      <c r="F458" s="26">
        <v>96751886</v>
      </c>
      <c r="G458" s="26">
        <v>522475195</v>
      </c>
      <c r="H458" s="26">
        <v>1941123722</v>
      </c>
      <c r="I458" s="26">
        <v>466112603</v>
      </c>
      <c r="J458" s="26">
        <v>114600189</v>
      </c>
      <c r="K458" s="26">
        <v>306443034</v>
      </c>
      <c r="L458" s="26">
        <v>273033640</v>
      </c>
      <c r="M458" s="26">
        <v>435694084</v>
      </c>
      <c r="N458" s="26">
        <v>1055095690</v>
      </c>
      <c r="O458" s="26">
        <v>47285379</v>
      </c>
      <c r="P458" s="26">
        <v>130000000</v>
      </c>
      <c r="Q458" s="26">
        <v>0</v>
      </c>
      <c r="R458" s="26">
        <v>368804591</v>
      </c>
      <c r="S458" s="26">
        <v>0</v>
      </c>
      <c r="T458" s="26">
        <v>0</v>
      </c>
      <c r="U458" s="26">
        <v>0</v>
      </c>
      <c r="V458" s="26">
        <v>800560118</v>
      </c>
      <c r="W458" s="26">
        <v>378357635</v>
      </c>
      <c r="X458" s="26">
        <v>0</v>
      </c>
      <c r="Y458" s="26">
        <v>20662760</v>
      </c>
      <c r="Z458" s="26">
        <v>0</v>
      </c>
      <c r="AA458" s="26">
        <v>1518000000</v>
      </c>
      <c r="AB458" s="26">
        <v>1384665127</v>
      </c>
      <c r="AC458" s="26">
        <v>2293268278</v>
      </c>
      <c r="AD458" s="26">
        <v>933147941</v>
      </c>
      <c r="AE458" s="26">
        <v>1024069930</v>
      </c>
      <c r="AF458" s="26">
        <v>795344260</v>
      </c>
      <c r="AG458" s="26">
        <v>490499168</v>
      </c>
      <c r="AH458" s="26">
        <v>370940515</v>
      </c>
      <c r="AI458" s="26">
        <v>83407974</v>
      </c>
      <c r="AJ458" s="26">
        <v>163045713</v>
      </c>
      <c r="AK458" s="26">
        <v>53853424</v>
      </c>
      <c r="AL458" s="234">
        <v>16928817281</v>
      </c>
    </row>
    <row r="459" spans="1:38" s="6" customFormat="1" ht="14.4" x14ac:dyDescent="0.3">
      <c r="A459" s="71" t="s">
        <v>1200</v>
      </c>
      <c r="B459" s="27" t="s">
        <v>224</v>
      </c>
      <c r="C459" s="26">
        <v>7618989</v>
      </c>
      <c r="D459" s="26">
        <v>417188610</v>
      </c>
      <c r="E459" s="26">
        <v>12493764</v>
      </c>
      <c r="F459" s="26">
        <v>5649609</v>
      </c>
      <c r="G459" s="26">
        <v>74158139</v>
      </c>
      <c r="H459" s="26">
        <v>0</v>
      </c>
      <c r="I459" s="26">
        <v>118585778</v>
      </c>
      <c r="J459" s="26">
        <v>55475585</v>
      </c>
      <c r="K459" s="26">
        <v>767608787</v>
      </c>
      <c r="L459" s="26">
        <v>115139888</v>
      </c>
      <c r="M459" s="26">
        <v>61145220</v>
      </c>
      <c r="N459" s="26">
        <v>458256174</v>
      </c>
      <c r="O459" s="26">
        <v>262545918</v>
      </c>
      <c r="P459" s="26">
        <v>0</v>
      </c>
      <c r="Q459" s="26">
        <v>0</v>
      </c>
      <c r="R459" s="26">
        <v>137355043</v>
      </c>
      <c r="S459" s="26">
        <v>17749310</v>
      </c>
      <c r="T459" s="26">
        <v>0</v>
      </c>
      <c r="U459" s="26">
        <v>0</v>
      </c>
      <c r="V459" s="26">
        <v>207826176</v>
      </c>
      <c r="W459" s="26">
        <v>6553503</v>
      </c>
      <c r="X459" s="26">
        <v>0</v>
      </c>
      <c r="Y459" s="26">
        <v>0</v>
      </c>
      <c r="Z459" s="26">
        <v>0</v>
      </c>
      <c r="AA459" s="26">
        <v>314155500</v>
      </c>
      <c r="AB459" s="26">
        <v>789992958</v>
      </c>
      <c r="AC459" s="26">
        <v>4800936240</v>
      </c>
      <c r="AD459" s="26">
        <v>535010781</v>
      </c>
      <c r="AE459" s="26">
        <v>257000000</v>
      </c>
      <c r="AF459" s="26">
        <v>240653544</v>
      </c>
      <c r="AG459" s="26">
        <v>40119757</v>
      </c>
      <c r="AH459" s="26">
        <v>409833199</v>
      </c>
      <c r="AI459" s="26">
        <v>247769329</v>
      </c>
      <c r="AJ459" s="26">
        <v>523728638</v>
      </c>
      <c r="AK459" s="26">
        <v>417406683</v>
      </c>
      <c r="AL459" s="234">
        <v>11301957122</v>
      </c>
    </row>
    <row r="460" spans="1:38" s="6" customFormat="1" ht="14.4" x14ac:dyDescent="0.3">
      <c r="A460" s="71" t="s">
        <v>1201</v>
      </c>
      <c r="B460" s="27" t="s">
        <v>178</v>
      </c>
      <c r="C460" s="26">
        <v>858833820</v>
      </c>
      <c r="D460" s="26">
        <v>393439362</v>
      </c>
      <c r="E460" s="26">
        <v>6600000</v>
      </c>
      <c r="F460" s="26">
        <v>11505789</v>
      </c>
      <c r="G460" s="26">
        <v>570277443</v>
      </c>
      <c r="H460" s="26">
        <v>2489478704</v>
      </c>
      <c r="I460" s="26">
        <v>0</v>
      </c>
      <c r="J460" s="26">
        <v>54862673</v>
      </c>
      <c r="K460" s="26">
        <v>1016506859</v>
      </c>
      <c r="L460" s="26">
        <v>1296830990</v>
      </c>
      <c r="M460" s="26">
        <v>299577753</v>
      </c>
      <c r="N460" s="26">
        <v>978148845</v>
      </c>
      <c r="O460" s="26">
        <v>1513909725</v>
      </c>
      <c r="P460" s="26">
        <v>554116508</v>
      </c>
      <c r="Q460" s="26">
        <v>281427000</v>
      </c>
      <c r="R460" s="26">
        <v>680616496</v>
      </c>
      <c r="S460" s="26">
        <v>6086364</v>
      </c>
      <c r="T460" s="26">
        <v>991240342</v>
      </c>
      <c r="U460" s="26">
        <v>13045455</v>
      </c>
      <c r="V460" s="26">
        <v>1385143538</v>
      </c>
      <c r="W460" s="26">
        <v>262688754</v>
      </c>
      <c r="X460" s="26">
        <v>222272723</v>
      </c>
      <c r="Y460" s="26">
        <v>266670260</v>
      </c>
      <c r="Z460" s="26">
        <v>0</v>
      </c>
      <c r="AA460" s="26">
        <v>1094891487</v>
      </c>
      <c r="AB460" s="26">
        <v>921739334</v>
      </c>
      <c r="AC460" s="26">
        <v>3803860460</v>
      </c>
      <c r="AD460" s="26">
        <v>3195195803</v>
      </c>
      <c r="AE460" s="26">
        <v>169296381</v>
      </c>
      <c r="AF460" s="26">
        <v>3785023189</v>
      </c>
      <c r="AG460" s="26">
        <v>462141018</v>
      </c>
      <c r="AH460" s="26">
        <v>561096780</v>
      </c>
      <c r="AI460" s="26">
        <v>640478083</v>
      </c>
      <c r="AJ460" s="26">
        <v>424141507</v>
      </c>
      <c r="AK460" s="26">
        <v>25950282</v>
      </c>
      <c r="AL460" s="234">
        <v>29237093727</v>
      </c>
    </row>
    <row r="461" spans="1:38" s="6" customFormat="1" ht="14.4" x14ac:dyDescent="0.3">
      <c r="A461" s="71" t="s">
        <v>1202</v>
      </c>
      <c r="B461" s="27" t="s">
        <v>225</v>
      </c>
      <c r="C461" s="26">
        <v>68340658</v>
      </c>
      <c r="D461" s="26">
        <v>457145963</v>
      </c>
      <c r="E461" s="26">
        <v>10486364</v>
      </c>
      <c r="F461" s="26">
        <v>29710547</v>
      </c>
      <c r="G461" s="26">
        <v>483684719</v>
      </c>
      <c r="H461" s="26">
        <v>2708943324</v>
      </c>
      <c r="I461" s="26">
        <v>54157347</v>
      </c>
      <c r="J461" s="26">
        <v>118386436</v>
      </c>
      <c r="K461" s="26">
        <v>214344643</v>
      </c>
      <c r="L461" s="26">
        <v>151510910</v>
      </c>
      <c r="M461" s="26">
        <v>382780811</v>
      </c>
      <c r="N461" s="26">
        <v>1932460667</v>
      </c>
      <c r="O461" s="26">
        <v>26134020262</v>
      </c>
      <c r="P461" s="26">
        <v>112512367</v>
      </c>
      <c r="Q461" s="26">
        <v>190717869</v>
      </c>
      <c r="R461" s="26">
        <v>421175683</v>
      </c>
      <c r="S461" s="26">
        <v>5043272</v>
      </c>
      <c r="T461" s="26">
        <v>840154374</v>
      </c>
      <c r="U461" s="26">
        <v>272728</v>
      </c>
      <c r="V461" s="26">
        <v>9176348991</v>
      </c>
      <c r="W461" s="26">
        <v>108492809</v>
      </c>
      <c r="X461" s="26">
        <v>2409091</v>
      </c>
      <c r="Y461" s="26">
        <v>3392765236</v>
      </c>
      <c r="Z461" s="26">
        <v>2518688189</v>
      </c>
      <c r="AA461" s="26">
        <v>3267343650</v>
      </c>
      <c r="AB461" s="26">
        <v>274172816</v>
      </c>
      <c r="AC461" s="26">
        <v>1261753221</v>
      </c>
      <c r="AD461" s="26">
        <v>4010458075</v>
      </c>
      <c r="AE461" s="26">
        <v>2059076818</v>
      </c>
      <c r="AF461" s="26">
        <v>976207151</v>
      </c>
      <c r="AG461" s="26">
        <v>1276344109</v>
      </c>
      <c r="AH461" s="26">
        <v>46924199</v>
      </c>
      <c r="AI461" s="26">
        <v>13142697</v>
      </c>
      <c r="AJ461" s="26">
        <v>885371872</v>
      </c>
      <c r="AK461" s="26">
        <v>15076591</v>
      </c>
      <c r="AL461" s="234">
        <v>63600424459</v>
      </c>
    </row>
    <row r="462" spans="1:38" s="6" customFormat="1" ht="14.4" x14ac:dyDescent="0.3">
      <c r="A462" s="71" t="s">
        <v>1203</v>
      </c>
      <c r="B462" s="27" t="s">
        <v>226</v>
      </c>
      <c r="C462" s="26">
        <v>3038755475</v>
      </c>
      <c r="D462" s="26">
        <v>4847887036</v>
      </c>
      <c r="E462" s="26">
        <v>712355484</v>
      </c>
      <c r="F462" s="26">
        <v>2004230969</v>
      </c>
      <c r="G462" s="26">
        <v>4068749169</v>
      </c>
      <c r="H462" s="26">
        <v>15993152996</v>
      </c>
      <c r="I462" s="26">
        <v>2342572340</v>
      </c>
      <c r="J462" s="26">
        <v>806736906</v>
      </c>
      <c r="K462" s="26">
        <v>3268326805</v>
      </c>
      <c r="L462" s="26">
        <v>4134388271</v>
      </c>
      <c r="M462" s="26">
        <v>5005829611</v>
      </c>
      <c r="N462" s="26">
        <v>5028435569</v>
      </c>
      <c r="O462" s="26">
        <v>3564644814</v>
      </c>
      <c r="P462" s="26">
        <v>2159581341</v>
      </c>
      <c r="Q462" s="26">
        <v>1560354010</v>
      </c>
      <c r="R462" s="26">
        <v>2597425013</v>
      </c>
      <c r="S462" s="26">
        <v>1024147758</v>
      </c>
      <c r="T462" s="26">
        <v>6358117648</v>
      </c>
      <c r="U462" s="26">
        <v>107359250</v>
      </c>
      <c r="V462" s="26">
        <v>7816255173</v>
      </c>
      <c r="W462" s="26">
        <v>2623366021</v>
      </c>
      <c r="X462" s="26">
        <v>1053646019</v>
      </c>
      <c r="Y462" s="26">
        <v>4163068047</v>
      </c>
      <c r="Z462" s="26">
        <v>612534304</v>
      </c>
      <c r="AA462" s="26">
        <v>11205889170</v>
      </c>
      <c r="AB462" s="26">
        <v>3988926116</v>
      </c>
      <c r="AC462" s="26">
        <v>22719992450</v>
      </c>
      <c r="AD462" s="26">
        <v>8764159858</v>
      </c>
      <c r="AE462" s="26">
        <v>3155584243</v>
      </c>
      <c r="AF462" s="26">
        <v>7799549580</v>
      </c>
      <c r="AG462" s="26">
        <v>2754775460</v>
      </c>
      <c r="AH462" s="26">
        <v>1906667241</v>
      </c>
      <c r="AI462" s="26">
        <v>1700910375</v>
      </c>
      <c r="AJ462" s="26">
        <v>878257592</v>
      </c>
      <c r="AK462" s="26">
        <v>55282212</v>
      </c>
      <c r="AL462" s="234">
        <v>149821914326</v>
      </c>
    </row>
    <row r="463" spans="1:38" s="6" customFormat="1" ht="14.4" x14ac:dyDescent="0.3">
      <c r="A463" s="105" t="s">
        <v>1204</v>
      </c>
      <c r="B463" s="106" t="s">
        <v>216</v>
      </c>
      <c r="C463" s="107">
        <v>12280268055</v>
      </c>
      <c r="D463" s="107">
        <v>23843151986</v>
      </c>
      <c r="E463" s="107">
        <v>4253850928</v>
      </c>
      <c r="F463" s="107">
        <v>3949434841</v>
      </c>
      <c r="G463" s="107">
        <v>17200656386</v>
      </c>
      <c r="H463" s="107">
        <v>54378653840</v>
      </c>
      <c r="I463" s="107">
        <v>8453707010</v>
      </c>
      <c r="J463" s="107">
        <v>4083520513</v>
      </c>
      <c r="K463" s="107">
        <v>15689396486</v>
      </c>
      <c r="L463" s="107">
        <v>27943398555</v>
      </c>
      <c r="M463" s="107">
        <v>14575593826</v>
      </c>
      <c r="N463" s="107">
        <v>17308493585</v>
      </c>
      <c r="O463" s="107">
        <v>38018501663</v>
      </c>
      <c r="P463" s="107">
        <v>8561198566</v>
      </c>
      <c r="Q463" s="107">
        <v>4433264149</v>
      </c>
      <c r="R463" s="107">
        <v>9889820008</v>
      </c>
      <c r="S463" s="107">
        <v>2344304551</v>
      </c>
      <c r="T463" s="107">
        <v>19166407046</v>
      </c>
      <c r="U463" s="107">
        <v>348331716</v>
      </c>
      <c r="V463" s="107">
        <v>38646019857</v>
      </c>
      <c r="W463" s="107">
        <v>9643733834</v>
      </c>
      <c r="X463" s="107">
        <v>4249080223</v>
      </c>
      <c r="Y463" s="107">
        <v>14401812714</v>
      </c>
      <c r="Z463" s="107">
        <v>4998142302</v>
      </c>
      <c r="AA463" s="107">
        <v>43412453576</v>
      </c>
      <c r="AB463" s="107">
        <v>20311787855</v>
      </c>
      <c r="AC463" s="107">
        <v>79633768124</v>
      </c>
      <c r="AD463" s="107">
        <v>38543613594</v>
      </c>
      <c r="AE463" s="107">
        <v>17875441792</v>
      </c>
      <c r="AF463" s="107">
        <v>29067590197</v>
      </c>
      <c r="AG463" s="107">
        <v>13671216972</v>
      </c>
      <c r="AH463" s="107">
        <v>12566369499</v>
      </c>
      <c r="AI463" s="107">
        <v>12639697899</v>
      </c>
      <c r="AJ463" s="107">
        <v>10093458206</v>
      </c>
      <c r="AK463" s="107">
        <v>1150291766</v>
      </c>
      <c r="AL463" s="235">
        <v>637626432120</v>
      </c>
    </row>
    <row r="464" spans="1:38" s="6" customFormat="1" ht="14.4" collapsed="1" x14ac:dyDescent="0.3">
      <c r="A464" s="72" t="s">
        <v>65</v>
      </c>
      <c r="B464" s="33" t="s">
        <v>122</v>
      </c>
      <c r="C464" s="34">
        <v>12280268055</v>
      </c>
      <c r="D464" s="34">
        <v>23843151986</v>
      </c>
      <c r="E464" s="34">
        <v>4253850928</v>
      </c>
      <c r="F464" s="34">
        <v>3949434841</v>
      </c>
      <c r="G464" s="34">
        <v>17200656386</v>
      </c>
      <c r="H464" s="34">
        <v>54378653840</v>
      </c>
      <c r="I464" s="34">
        <v>8453707010</v>
      </c>
      <c r="J464" s="34">
        <v>4083520513</v>
      </c>
      <c r="K464" s="34">
        <v>15689396486</v>
      </c>
      <c r="L464" s="34">
        <v>27943398555</v>
      </c>
      <c r="M464" s="34">
        <v>14575593826</v>
      </c>
      <c r="N464" s="34">
        <v>17308493585</v>
      </c>
      <c r="O464" s="34">
        <v>38018501663</v>
      </c>
      <c r="P464" s="34">
        <v>8561198566</v>
      </c>
      <c r="Q464" s="34">
        <v>4433264149</v>
      </c>
      <c r="R464" s="34">
        <v>9889820008</v>
      </c>
      <c r="S464" s="34">
        <v>2344304551</v>
      </c>
      <c r="T464" s="34">
        <v>19166407046</v>
      </c>
      <c r="U464" s="34">
        <v>348331716</v>
      </c>
      <c r="V464" s="34">
        <v>38646019857</v>
      </c>
      <c r="W464" s="34">
        <v>9643733834</v>
      </c>
      <c r="X464" s="34">
        <v>4249080223</v>
      </c>
      <c r="Y464" s="34">
        <v>14401812714</v>
      </c>
      <c r="Z464" s="34">
        <v>4998142302</v>
      </c>
      <c r="AA464" s="34">
        <v>43412453576</v>
      </c>
      <c r="AB464" s="34">
        <v>20311787855</v>
      </c>
      <c r="AC464" s="34">
        <v>79633768124</v>
      </c>
      <c r="AD464" s="34">
        <v>38543613594</v>
      </c>
      <c r="AE464" s="34">
        <v>17875441792</v>
      </c>
      <c r="AF464" s="34">
        <v>29067590197</v>
      </c>
      <c r="AG464" s="34">
        <v>13671216972</v>
      </c>
      <c r="AH464" s="34">
        <v>12566369499</v>
      </c>
      <c r="AI464" s="34">
        <v>12639697899</v>
      </c>
      <c r="AJ464" s="34">
        <v>10093458206</v>
      </c>
      <c r="AK464" s="34">
        <v>1150291766</v>
      </c>
      <c r="AL464" s="236">
        <v>637626432120</v>
      </c>
    </row>
    <row r="465" spans="1:38" s="6" customFormat="1" ht="14.4" x14ac:dyDescent="0.3">
      <c r="A465" s="71" t="s">
        <v>1205</v>
      </c>
      <c r="B465" s="27" t="s">
        <v>228</v>
      </c>
      <c r="C465" s="26">
        <v>621600</v>
      </c>
      <c r="D465" s="26">
        <v>0</v>
      </c>
      <c r="E465" s="26">
        <v>0</v>
      </c>
      <c r="F465" s="26">
        <v>0</v>
      </c>
      <c r="G465" s="26">
        <v>9238431</v>
      </c>
      <c r="H465" s="26">
        <v>39012517</v>
      </c>
      <c r="I465" s="26">
        <v>0</v>
      </c>
      <c r="J465" s="26">
        <v>6635049</v>
      </c>
      <c r="K465" s="26">
        <v>0</v>
      </c>
      <c r="L465" s="26">
        <v>0</v>
      </c>
      <c r="M465" s="26">
        <v>0</v>
      </c>
      <c r="N465" s="26">
        <v>62402025</v>
      </c>
      <c r="O465" s="26">
        <v>0</v>
      </c>
      <c r="P465" s="26">
        <v>0</v>
      </c>
      <c r="Q465" s="26">
        <v>0</v>
      </c>
      <c r="R465" s="26">
        <v>7055386</v>
      </c>
      <c r="S465" s="26">
        <v>0</v>
      </c>
      <c r="T465" s="26">
        <v>0</v>
      </c>
      <c r="U465" s="26">
        <v>0</v>
      </c>
      <c r="V465" s="26">
        <v>0</v>
      </c>
      <c r="W465" s="26">
        <v>18052287</v>
      </c>
      <c r="X465" s="26">
        <v>0</v>
      </c>
      <c r="Y465" s="26">
        <v>0</v>
      </c>
      <c r="Z465" s="26">
        <v>0</v>
      </c>
      <c r="AA465" s="26">
        <v>0</v>
      </c>
      <c r="AB465" s="26">
        <v>27971264</v>
      </c>
      <c r="AC465" s="26">
        <v>148569617</v>
      </c>
      <c r="AD465" s="26">
        <v>63037373</v>
      </c>
      <c r="AE465" s="26">
        <v>23940784</v>
      </c>
      <c r="AF465" s="26">
        <v>4029136</v>
      </c>
      <c r="AG465" s="26">
        <v>5086307</v>
      </c>
      <c r="AH465" s="26">
        <v>0</v>
      </c>
      <c r="AI465" s="26">
        <v>642221860</v>
      </c>
      <c r="AJ465" s="26">
        <v>50498325</v>
      </c>
      <c r="AK465" s="26">
        <v>26310217</v>
      </c>
      <c r="AL465" s="234">
        <v>1134682178</v>
      </c>
    </row>
    <row r="466" spans="1:38" s="6" customFormat="1" ht="14.4" x14ac:dyDescent="0.3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155831206</v>
      </c>
      <c r="H466" s="26">
        <v>184196791</v>
      </c>
      <c r="I466" s="26">
        <v>0</v>
      </c>
      <c r="J466" s="26">
        <v>140320700</v>
      </c>
      <c r="K466" s="26">
        <v>0</v>
      </c>
      <c r="L466" s="26">
        <v>604076647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13750000</v>
      </c>
      <c r="S466" s="26">
        <v>0</v>
      </c>
      <c r="T466" s="26">
        <v>0</v>
      </c>
      <c r="U466" s="26">
        <v>0</v>
      </c>
      <c r="V466" s="26">
        <v>38375892</v>
      </c>
      <c r="W466" s="26">
        <v>0</v>
      </c>
      <c r="X466" s="26">
        <v>0</v>
      </c>
      <c r="Y466" s="26">
        <v>0</v>
      </c>
      <c r="Z466" s="26">
        <v>0</v>
      </c>
      <c r="AA466" s="26">
        <v>17057654</v>
      </c>
      <c r="AB466" s="26">
        <v>27000328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13004364</v>
      </c>
      <c r="AJ466" s="26">
        <v>0</v>
      </c>
      <c r="AK466" s="26">
        <v>0</v>
      </c>
      <c r="AL466" s="234">
        <v>1193613582</v>
      </c>
    </row>
    <row r="467" spans="1:38" s="6" customFormat="1" ht="14.4" x14ac:dyDescent="0.3">
      <c r="A467" s="71" t="s">
        <v>1207</v>
      </c>
      <c r="B467" s="27" t="s">
        <v>230</v>
      </c>
      <c r="C467" s="26">
        <v>31577999</v>
      </c>
      <c r="D467" s="26">
        <v>17517129</v>
      </c>
      <c r="E467" s="26">
        <v>1466573</v>
      </c>
      <c r="F467" s="26">
        <v>1466573</v>
      </c>
      <c r="G467" s="26">
        <v>0</v>
      </c>
      <c r="H467" s="26">
        <v>1466573</v>
      </c>
      <c r="I467" s="26">
        <v>1466573</v>
      </c>
      <c r="J467" s="26">
        <v>1466573</v>
      </c>
      <c r="K467" s="26">
        <v>1466573</v>
      </c>
      <c r="L467" s="26">
        <v>92216573</v>
      </c>
      <c r="M467" s="26">
        <v>0</v>
      </c>
      <c r="N467" s="26">
        <v>0</v>
      </c>
      <c r="O467" s="26">
        <v>1466573</v>
      </c>
      <c r="P467" s="26">
        <v>1466609</v>
      </c>
      <c r="Q467" s="26">
        <v>1466573</v>
      </c>
      <c r="R467" s="26">
        <v>1466573</v>
      </c>
      <c r="S467" s="26">
        <v>1466573</v>
      </c>
      <c r="T467" s="26">
        <v>0</v>
      </c>
      <c r="U467" s="26">
        <v>0</v>
      </c>
      <c r="V467" s="26">
        <v>0</v>
      </c>
      <c r="W467" s="26">
        <v>1466573</v>
      </c>
      <c r="X467" s="26">
        <v>1466573</v>
      </c>
      <c r="Y467" s="26">
        <v>1466573</v>
      </c>
      <c r="Z467" s="26">
        <v>1466573</v>
      </c>
      <c r="AA467" s="26">
        <v>0</v>
      </c>
      <c r="AB467" s="26">
        <v>1466573</v>
      </c>
      <c r="AC467" s="26">
        <v>0</v>
      </c>
      <c r="AD467" s="26">
        <v>0</v>
      </c>
      <c r="AE467" s="26">
        <v>0</v>
      </c>
      <c r="AF467" s="26">
        <v>0</v>
      </c>
      <c r="AG467" s="26">
        <v>109269069</v>
      </c>
      <c r="AH467" s="26">
        <v>196932105</v>
      </c>
      <c r="AI467" s="26">
        <v>22927621</v>
      </c>
      <c r="AJ467" s="26">
        <v>1466573</v>
      </c>
      <c r="AK467" s="26">
        <v>0</v>
      </c>
      <c r="AL467" s="234">
        <v>495372273</v>
      </c>
    </row>
    <row r="468" spans="1:38" s="6" customFormat="1" ht="14.4" x14ac:dyDescent="0.3">
      <c r="A468" s="105" t="s">
        <v>1208</v>
      </c>
      <c r="B468" s="106" t="s">
        <v>171</v>
      </c>
      <c r="C468" s="107">
        <v>32199599</v>
      </c>
      <c r="D468" s="107">
        <v>17517129</v>
      </c>
      <c r="E468" s="107">
        <v>1466573</v>
      </c>
      <c r="F468" s="107">
        <v>1466573</v>
      </c>
      <c r="G468" s="107">
        <v>165069637</v>
      </c>
      <c r="H468" s="107">
        <v>224675881</v>
      </c>
      <c r="I468" s="107">
        <v>1466573</v>
      </c>
      <c r="J468" s="107">
        <v>148422322</v>
      </c>
      <c r="K468" s="107">
        <v>1466573</v>
      </c>
      <c r="L468" s="107">
        <v>696293220</v>
      </c>
      <c r="M468" s="107">
        <v>0</v>
      </c>
      <c r="N468" s="107">
        <v>62402025</v>
      </c>
      <c r="O468" s="107">
        <v>1466573</v>
      </c>
      <c r="P468" s="107">
        <v>1466609</v>
      </c>
      <c r="Q468" s="107">
        <v>1466573</v>
      </c>
      <c r="R468" s="107">
        <v>22271959</v>
      </c>
      <c r="S468" s="107">
        <v>1466573</v>
      </c>
      <c r="T468" s="107">
        <v>0</v>
      </c>
      <c r="U468" s="107">
        <v>0</v>
      </c>
      <c r="V468" s="107">
        <v>38375892</v>
      </c>
      <c r="W468" s="107">
        <v>19518860</v>
      </c>
      <c r="X468" s="107">
        <v>1466573</v>
      </c>
      <c r="Y468" s="107">
        <v>1466573</v>
      </c>
      <c r="Z468" s="107">
        <v>1466573</v>
      </c>
      <c r="AA468" s="107">
        <v>17057654</v>
      </c>
      <c r="AB468" s="107">
        <v>56438165</v>
      </c>
      <c r="AC468" s="107">
        <v>148569617</v>
      </c>
      <c r="AD468" s="107">
        <v>63037373</v>
      </c>
      <c r="AE468" s="107">
        <v>23940784</v>
      </c>
      <c r="AF468" s="107">
        <v>4029136</v>
      </c>
      <c r="AG468" s="107">
        <v>114355376</v>
      </c>
      <c r="AH468" s="107">
        <v>196932105</v>
      </c>
      <c r="AI468" s="107">
        <v>678153845</v>
      </c>
      <c r="AJ468" s="107">
        <v>51964898</v>
      </c>
      <c r="AK468" s="107">
        <v>26310217</v>
      </c>
      <c r="AL468" s="235">
        <v>2823668033</v>
      </c>
    </row>
    <row r="469" spans="1:38" s="6" customFormat="1" ht="14.4" x14ac:dyDescent="0.3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7805640</v>
      </c>
      <c r="H469" s="26">
        <v>0</v>
      </c>
      <c r="I469" s="26">
        <v>0</v>
      </c>
      <c r="J469" s="26">
        <v>0</v>
      </c>
      <c r="K469" s="26">
        <v>0</v>
      </c>
      <c r="L469" s="26">
        <v>51259970</v>
      </c>
      <c r="M469" s="26">
        <v>0</v>
      </c>
      <c r="N469" s="26">
        <v>102924879</v>
      </c>
      <c r="O469" s="26">
        <v>18308016</v>
      </c>
      <c r="P469" s="26">
        <v>33035846</v>
      </c>
      <c r="Q469" s="26">
        <v>0</v>
      </c>
      <c r="R469" s="26">
        <v>0</v>
      </c>
      <c r="S469" s="26">
        <v>0</v>
      </c>
      <c r="T469" s="26">
        <v>12427083</v>
      </c>
      <c r="U469" s="26">
        <v>0</v>
      </c>
      <c r="V469" s="26">
        <v>51421104</v>
      </c>
      <c r="W469" s="26">
        <v>32506916</v>
      </c>
      <c r="X469" s="26">
        <v>210909</v>
      </c>
      <c r="Y469" s="26">
        <v>0</v>
      </c>
      <c r="Z469" s="26">
        <v>0</v>
      </c>
      <c r="AA469" s="26">
        <v>7627070</v>
      </c>
      <c r="AB469" s="26">
        <v>0</v>
      </c>
      <c r="AC469" s="26">
        <v>0</v>
      </c>
      <c r="AD469" s="26">
        <v>8772872</v>
      </c>
      <c r="AE469" s="26">
        <v>0</v>
      </c>
      <c r="AF469" s="26">
        <v>0</v>
      </c>
      <c r="AG469" s="26">
        <v>0</v>
      </c>
      <c r="AH469" s="26">
        <v>792917</v>
      </c>
      <c r="AI469" s="26">
        <v>0</v>
      </c>
      <c r="AJ469" s="26">
        <v>0</v>
      </c>
      <c r="AK469" s="26">
        <v>0</v>
      </c>
      <c r="AL469" s="234">
        <v>327093222</v>
      </c>
    </row>
    <row r="470" spans="1:38" s="6" customFormat="1" ht="14.4" x14ac:dyDescent="0.3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156341325</v>
      </c>
      <c r="AH470" s="26">
        <v>0</v>
      </c>
      <c r="AI470" s="26">
        <v>0</v>
      </c>
      <c r="AJ470" s="26">
        <v>0</v>
      </c>
      <c r="AK470" s="26">
        <v>0</v>
      </c>
      <c r="AL470" s="234">
        <v>156341325</v>
      </c>
    </row>
    <row r="471" spans="1:38" s="6" customFormat="1" ht="14.4" x14ac:dyDescent="0.3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34">
        <v>0</v>
      </c>
    </row>
    <row r="472" spans="1:38" s="6" customFormat="1" ht="14.4" x14ac:dyDescent="0.3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7805640</v>
      </c>
      <c r="H472" s="107">
        <v>0</v>
      </c>
      <c r="I472" s="107">
        <v>0</v>
      </c>
      <c r="J472" s="107">
        <v>0</v>
      </c>
      <c r="K472" s="107">
        <v>0</v>
      </c>
      <c r="L472" s="107">
        <v>51259970</v>
      </c>
      <c r="M472" s="107">
        <v>0</v>
      </c>
      <c r="N472" s="107">
        <v>102924879</v>
      </c>
      <c r="O472" s="107">
        <v>18308016</v>
      </c>
      <c r="P472" s="107">
        <v>33035846</v>
      </c>
      <c r="Q472" s="107">
        <v>0</v>
      </c>
      <c r="R472" s="107">
        <v>0</v>
      </c>
      <c r="S472" s="107">
        <v>0</v>
      </c>
      <c r="T472" s="107">
        <v>12427083</v>
      </c>
      <c r="U472" s="107">
        <v>0</v>
      </c>
      <c r="V472" s="107">
        <v>51421104</v>
      </c>
      <c r="W472" s="107">
        <v>32506916</v>
      </c>
      <c r="X472" s="107">
        <v>210909</v>
      </c>
      <c r="Y472" s="107">
        <v>0</v>
      </c>
      <c r="Z472" s="107">
        <v>0</v>
      </c>
      <c r="AA472" s="107">
        <v>7627070</v>
      </c>
      <c r="AB472" s="107">
        <v>0</v>
      </c>
      <c r="AC472" s="107">
        <v>0</v>
      </c>
      <c r="AD472" s="107">
        <v>8772872</v>
      </c>
      <c r="AE472" s="107">
        <v>0</v>
      </c>
      <c r="AF472" s="107">
        <v>0</v>
      </c>
      <c r="AG472" s="107">
        <v>156341325</v>
      </c>
      <c r="AH472" s="107">
        <v>792917</v>
      </c>
      <c r="AI472" s="107">
        <v>0</v>
      </c>
      <c r="AJ472" s="107">
        <v>0</v>
      </c>
      <c r="AK472" s="107">
        <v>0</v>
      </c>
      <c r="AL472" s="235">
        <v>483434547</v>
      </c>
    </row>
    <row r="473" spans="1:38" s="6" customFormat="1" ht="14.4" x14ac:dyDescent="0.3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489470685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512700644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34">
        <v>1002171329</v>
      </c>
    </row>
    <row r="474" spans="1:38" s="6" customFormat="1" ht="14.4" x14ac:dyDescent="0.3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489470685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512700644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5">
        <v>1002171329</v>
      </c>
    </row>
    <row r="475" spans="1:38" s="6" customFormat="1" ht="14.4" x14ac:dyDescent="0.3">
      <c r="A475" s="71" t="s">
        <v>1215</v>
      </c>
      <c r="B475" s="27" t="s">
        <v>233</v>
      </c>
      <c r="C475" s="26">
        <v>53000908</v>
      </c>
      <c r="D475" s="26">
        <v>1148181</v>
      </c>
      <c r="E475" s="26">
        <v>0</v>
      </c>
      <c r="F475" s="26">
        <v>17108762</v>
      </c>
      <c r="G475" s="26">
        <v>0</v>
      </c>
      <c r="H475" s="26">
        <v>299038837</v>
      </c>
      <c r="I475" s="26">
        <v>54434048</v>
      </c>
      <c r="J475" s="26">
        <v>0</v>
      </c>
      <c r="K475" s="26">
        <v>0</v>
      </c>
      <c r="L475" s="26">
        <v>14685001</v>
      </c>
      <c r="M475" s="26">
        <v>0</v>
      </c>
      <c r="N475" s="26">
        <v>0</v>
      </c>
      <c r="O475" s="26">
        <v>150000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24858860</v>
      </c>
      <c r="W475" s="26">
        <v>39369296</v>
      </c>
      <c r="X475" s="26">
        <v>6581818</v>
      </c>
      <c r="Y475" s="26">
        <v>2272727</v>
      </c>
      <c r="Z475" s="26">
        <v>0</v>
      </c>
      <c r="AA475" s="26">
        <v>100905473</v>
      </c>
      <c r="AB475" s="26">
        <v>0</v>
      </c>
      <c r="AC475" s="26">
        <v>0</v>
      </c>
      <c r="AD475" s="26">
        <v>599091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781818</v>
      </c>
      <c r="AK475" s="26">
        <v>0</v>
      </c>
      <c r="AL475" s="234">
        <v>614934820</v>
      </c>
    </row>
    <row r="476" spans="1:38" s="6" customFormat="1" ht="14.4" x14ac:dyDescent="0.3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1090908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34">
        <v>1090908</v>
      </c>
    </row>
    <row r="477" spans="1:38" s="6" customFormat="1" ht="14.4" x14ac:dyDescent="0.3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45684319</v>
      </c>
      <c r="G477" s="26">
        <v>0</v>
      </c>
      <c r="H477" s="26">
        <v>15403534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19458388</v>
      </c>
      <c r="W477" s="26">
        <v>0</v>
      </c>
      <c r="X477" s="26">
        <v>0</v>
      </c>
      <c r="Y477" s="26">
        <v>0</v>
      </c>
      <c r="Z477" s="26">
        <v>0</v>
      </c>
      <c r="AA477" s="26">
        <v>128670920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34">
        <v>209217161</v>
      </c>
    </row>
    <row r="478" spans="1:38" s="6" customFormat="1" ht="14.4" x14ac:dyDescent="0.3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9009033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56431529</v>
      </c>
      <c r="S478" s="26">
        <v>0</v>
      </c>
      <c r="T478" s="26">
        <v>0</v>
      </c>
      <c r="U478" s="26">
        <v>0</v>
      </c>
      <c r="V478" s="26">
        <v>298889638</v>
      </c>
      <c r="W478" s="26">
        <v>0</v>
      </c>
      <c r="X478" s="26">
        <v>0</v>
      </c>
      <c r="Y478" s="26">
        <v>0</v>
      </c>
      <c r="Z478" s="26">
        <v>0</v>
      </c>
      <c r="AA478" s="26">
        <v>792000000</v>
      </c>
      <c r="AB478" s="26">
        <v>0</v>
      </c>
      <c r="AC478" s="26">
        <v>0</v>
      </c>
      <c r="AD478" s="26">
        <v>13117918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34">
        <v>1169448118</v>
      </c>
    </row>
    <row r="479" spans="1:38" s="6" customFormat="1" ht="14.4" x14ac:dyDescent="0.3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34">
        <v>0</v>
      </c>
    </row>
    <row r="480" spans="1:38" s="6" customFormat="1" ht="14.4" x14ac:dyDescent="0.3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37399995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34">
        <v>37399995</v>
      </c>
    </row>
    <row r="481" spans="1:38" s="6" customFormat="1" ht="14.4" x14ac:dyDescent="0.3">
      <c r="A481" s="105" t="s">
        <v>1221</v>
      </c>
      <c r="B481" s="106" t="s">
        <v>177</v>
      </c>
      <c r="C481" s="107">
        <v>53000908</v>
      </c>
      <c r="D481" s="107">
        <v>1148181</v>
      </c>
      <c r="E481" s="107">
        <v>0</v>
      </c>
      <c r="F481" s="107">
        <v>71802114</v>
      </c>
      <c r="G481" s="107">
        <v>0</v>
      </c>
      <c r="H481" s="107">
        <v>314442371</v>
      </c>
      <c r="I481" s="107">
        <v>54434048</v>
      </c>
      <c r="J481" s="107">
        <v>0</v>
      </c>
      <c r="K481" s="107">
        <v>0</v>
      </c>
      <c r="L481" s="107">
        <v>52084996</v>
      </c>
      <c r="M481" s="107">
        <v>0</v>
      </c>
      <c r="N481" s="107">
        <v>0</v>
      </c>
      <c r="O481" s="107">
        <v>1240908</v>
      </c>
      <c r="P481" s="107">
        <v>0</v>
      </c>
      <c r="Q481" s="107">
        <v>0</v>
      </c>
      <c r="R481" s="107">
        <v>56431529</v>
      </c>
      <c r="S481" s="107">
        <v>0</v>
      </c>
      <c r="T481" s="107">
        <v>0</v>
      </c>
      <c r="U481" s="107">
        <v>0</v>
      </c>
      <c r="V481" s="107">
        <v>343206886</v>
      </c>
      <c r="W481" s="107">
        <v>39369296</v>
      </c>
      <c r="X481" s="107">
        <v>6581818</v>
      </c>
      <c r="Y481" s="107">
        <v>2272727</v>
      </c>
      <c r="Z481" s="107">
        <v>0</v>
      </c>
      <c r="AA481" s="107">
        <v>1021576393</v>
      </c>
      <c r="AB481" s="107">
        <v>0</v>
      </c>
      <c r="AC481" s="107">
        <v>0</v>
      </c>
      <c r="AD481" s="107">
        <v>13717009</v>
      </c>
      <c r="AE481" s="107">
        <v>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781818</v>
      </c>
      <c r="AK481" s="107">
        <v>0</v>
      </c>
      <c r="AL481" s="235">
        <v>2032091002</v>
      </c>
    </row>
    <row r="482" spans="1:38" s="6" customFormat="1" ht="14.4" x14ac:dyDescent="0.3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1125497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6343269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2025173</v>
      </c>
      <c r="AA482" s="26">
        <v>0</v>
      </c>
      <c r="AB482" s="26">
        <v>0</v>
      </c>
      <c r="AC482" s="26">
        <v>0</v>
      </c>
      <c r="AD482" s="26">
        <v>2165683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115172676</v>
      </c>
      <c r="AK482" s="26">
        <v>0</v>
      </c>
      <c r="AL482" s="234">
        <v>126832298</v>
      </c>
    </row>
    <row r="483" spans="1:38" s="6" customFormat="1" ht="14.4" x14ac:dyDescent="0.3">
      <c r="A483" s="71" t="s">
        <v>1223</v>
      </c>
      <c r="B483" s="27" t="s">
        <v>5</v>
      </c>
      <c r="C483" s="26">
        <v>4207661</v>
      </c>
      <c r="D483" s="26">
        <v>5925154</v>
      </c>
      <c r="E483" s="26">
        <v>0</v>
      </c>
      <c r="F483" s="26">
        <v>2075574</v>
      </c>
      <c r="G483" s="26">
        <v>0</v>
      </c>
      <c r="H483" s="26">
        <v>85197065</v>
      </c>
      <c r="I483" s="26">
        <v>1888574</v>
      </c>
      <c r="J483" s="26">
        <v>1888574</v>
      </c>
      <c r="K483" s="26">
        <v>1905458</v>
      </c>
      <c r="L483" s="26">
        <v>9925320</v>
      </c>
      <c r="M483" s="26">
        <v>0</v>
      </c>
      <c r="N483" s="26">
        <v>0</v>
      </c>
      <c r="O483" s="26">
        <v>1517733</v>
      </c>
      <c r="P483" s="26">
        <v>0</v>
      </c>
      <c r="Q483" s="26">
        <v>1517733</v>
      </c>
      <c r="R483" s="26">
        <v>1888625</v>
      </c>
      <c r="S483" s="26">
        <v>3819342</v>
      </c>
      <c r="T483" s="26">
        <v>0</v>
      </c>
      <c r="U483" s="26">
        <v>1512175</v>
      </c>
      <c r="V483" s="26">
        <v>0</v>
      </c>
      <c r="W483" s="26">
        <v>1701716</v>
      </c>
      <c r="X483" s="26">
        <v>2053478</v>
      </c>
      <c r="Y483" s="26">
        <v>1888574</v>
      </c>
      <c r="Z483" s="26">
        <v>24410028</v>
      </c>
      <c r="AA483" s="26">
        <v>0</v>
      </c>
      <c r="AB483" s="26">
        <v>1517733</v>
      </c>
      <c r="AC483" s="26">
        <v>670418578</v>
      </c>
      <c r="AD483" s="26">
        <v>0</v>
      </c>
      <c r="AE483" s="26">
        <v>0</v>
      </c>
      <c r="AF483" s="26">
        <v>0</v>
      </c>
      <c r="AG483" s="26">
        <v>1690677</v>
      </c>
      <c r="AH483" s="26">
        <v>33138585</v>
      </c>
      <c r="AI483" s="26">
        <v>26682477</v>
      </c>
      <c r="AJ483" s="26">
        <v>13685754</v>
      </c>
      <c r="AK483" s="26">
        <v>0</v>
      </c>
      <c r="AL483" s="234">
        <v>900456588</v>
      </c>
    </row>
    <row r="484" spans="1:38" s="6" customFormat="1" ht="14.4" x14ac:dyDescent="0.3">
      <c r="A484" s="105" t="s">
        <v>1224</v>
      </c>
      <c r="B484" s="106" t="s">
        <v>237</v>
      </c>
      <c r="C484" s="107">
        <v>4207661</v>
      </c>
      <c r="D484" s="107">
        <v>5925154</v>
      </c>
      <c r="E484" s="107">
        <v>0</v>
      </c>
      <c r="F484" s="107">
        <v>2075574</v>
      </c>
      <c r="G484" s="107">
        <v>0</v>
      </c>
      <c r="H484" s="107">
        <v>85197065</v>
      </c>
      <c r="I484" s="107">
        <v>3014071</v>
      </c>
      <c r="J484" s="107">
        <v>1888574</v>
      </c>
      <c r="K484" s="107">
        <v>1905458</v>
      </c>
      <c r="L484" s="107">
        <v>9925320</v>
      </c>
      <c r="M484" s="107">
        <v>0</v>
      </c>
      <c r="N484" s="107">
        <v>0</v>
      </c>
      <c r="O484" s="107">
        <v>1517733</v>
      </c>
      <c r="P484" s="107">
        <v>0</v>
      </c>
      <c r="Q484" s="107">
        <v>1517733</v>
      </c>
      <c r="R484" s="107">
        <v>1888625</v>
      </c>
      <c r="S484" s="107">
        <v>3819342</v>
      </c>
      <c r="T484" s="107">
        <v>6343269</v>
      </c>
      <c r="U484" s="107">
        <v>1512175</v>
      </c>
      <c r="V484" s="107">
        <v>0</v>
      </c>
      <c r="W484" s="107">
        <v>1701716</v>
      </c>
      <c r="X484" s="107">
        <v>2053478</v>
      </c>
      <c r="Y484" s="107">
        <v>1888574</v>
      </c>
      <c r="Z484" s="107">
        <v>26435201</v>
      </c>
      <c r="AA484" s="107">
        <v>0</v>
      </c>
      <c r="AB484" s="107">
        <v>1517733</v>
      </c>
      <c r="AC484" s="107">
        <v>670418578</v>
      </c>
      <c r="AD484" s="107">
        <v>2165683</v>
      </c>
      <c r="AE484" s="107">
        <v>0</v>
      </c>
      <c r="AF484" s="107">
        <v>0</v>
      </c>
      <c r="AG484" s="107">
        <v>1690677</v>
      </c>
      <c r="AH484" s="107">
        <v>33138585</v>
      </c>
      <c r="AI484" s="107">
        <v>26682477</v>
      </c>
      <c r="AJ484" s="107">
        <v>128858430</v>
      </c>
      <c r="AK484" s="107">
        <v>0</v>
      </c>
      <c r="AL484" s="235">
        <v>1027288886</v>
      </c>
    </row>
    <row r="485" spans="1:38" s="6" customFormat="1" ht="14.4" x14ac:dyDescent="0.3">
      <c r="A485" s="71" t="s">
        <v>1225</v>
      </c>
      <c r="B485" s="27" t="s">
        <v>185</v>
      </c>
      <c r="C485" s="26">
        <v>2124893045</v>
      </c>
      <c r="D485" s="26">
        <v>745085692</v>
      </c>
      <c r="E485" s="26">
        <v>1623071190</v>
      </c>
      <c r="F485" s="26">
        <v>782738619</v>
      </c>
      <c r="G485" s="26">
        <v>1286861419</v>
      </c>
      <c r="H485" s="26">
        <v>6522158223</v>
      </c>
      <c r="I485" s="26">
        <v>843726637</v>
      </c>
      <c r="J485" s="26">
        <v>526863829</v>
      </c>
      <c r="K485" s="26">
        <v>278512694</v>
      </c>
      <c r="L485" s="26">
        <v>6583207990</v>
      </c>
      <c r="M485" s="26">
        <v>7089074863</v>
      </c>
      <c r="N485" s="26">
        <v>4563616482</v>
      </c>
      <c r="O485" s="26">
        <v>1464793575</v>
      </c>
      <c r="P485" s="26">
        <v>685017084</v>
      </c>
      <c r="Q485" s="26">
        <v>877025205</v>
      </c>
      <c r="R485" s="26">
        <v>1419032197</v>
      </c>
      <c r="S485" s="26">
        <v>726481859</v>
      </c>
      <c r="T485" s="26">
        <v>19110099796</v>
      </c>
      <c r="U485" s="26">
        <v>0</v>
      </c>
      <c r="V485" s="26">
        <v>5826894968</v>
      </c>
      <c r="W485" s="26">
        <v>1367050927</v>
      </c>
      <c r="X485" s="26">
        <v>286926209</v>
      </c>
      <c r="Y485" s="26">
        <v>1241958303</v>
      </c>
      <c r="Z485" s="26">
        <v>566863735</v>
      </c>
      <c r="AA485" s="26">
        <v>3457190821</v>
      </c>
      <c r="AB485" s="26">
        <v>2807601085</v>
      </c>
      <c r="AC485" s="26">
        <v>10</v>
      </c>
      <c r="AD485" s="26">
        <v>8916716739</v>
      </c>
      <c r="AE485" s="26">
        <v>699829950</v>
      </c>
      <c r="AF485" s="26">
        <v>9911394621</v>
      </c>
      <c r="AG485" s="26">
        <v>943576139</v>
      </c>
      <c r="AH485" s="26">
        <v>747823113</v>
      </c>
      <c r="AI485" s="26">
        <v>226378555</v>
      </c>
      <c r="AJ485" s="26">
        <v>282814455</v>
      </c>
      <c r="AK485" s="26">
        <v>213171345</v>
      </c>
      <c r="AL485" s="234">
        <v>94748451374</v>
      </c>
    </row>
    <row r="486" spans="1:38" s="6" customFormat="1" ht="14.4" x14ac:dyDescent="0.3">
      <c r="A486" s="105" t="s">
        <v>1226</v>
      </c>
      <c r="B486" s="106" t="s">
        <v>239</v>
      </c>
      <c r="C486" s="107">
        <v>2124893045</v>
      </c>
      <c r="D486" s="107">
        <v>745085692</v>
      </c>
      <c r="E486" s="107">
        <v>1623071190</v>
      </c>
      <c r="F486" s="107">
        <v>782738619</v>
      </c>
      <c r="G486" s="107">
        <v>1286861419</v>
      </c>
      <c r="H486" s="107">
        <v>6522158223</v>
      </c>
      <c r="I486" s="107">
        <v>843726637</v>
      </c>
      <c r="J486" s="107">
        <v>526863829</v>
      </c>
      <c r="K486" s="107">
        <v>278512694</v>
      </c>
      <c r="L486" s="107">
        <v>6583207990</v>
      </c>
      <c r="M486" s="107">
        <v>7089074863</v>
      </c>
      <c r="N486" s="107">
        <v>4563616482</v>
      </c>
      <c r="O486" s="107">
        <v>1464793575</v>
      </c>
      <c r="P486" s="107">
        <v>685017084</v>
      </c>
      <c r="Q486" s="107">
        <v>877025205</v>
      </c>
      <c r="R486" s="107">
        <v>1419032197</v>
      </c>
      <c r="S486" s="107">
        <v>726481859</v>
      </c>
      <c r="T486" s="107">
        <v>19110099796</v>
      </c>
      <c r="U486" s="107">
        <v>0</v>
      </c>
      <c r="V486" s="107">
        <v>5826894968</v>
      </c>
      <c r="W486" s="107">
        <v>1367050927</v>
      </c>
      <c r="X486" s="107">
        <v>286926209</v>
      </c>
      <c r="Y486" s="107">
        <v>1241958303</v>
      </c>
      <c r="Z486" s="107">
        <v>566863735</v>
      </c>
      <c r="AA486" s="107">
        <v>3457190821</v>
      </c>
      <c r="AB486" s="107">
        <v>2807601085</v>
      </c>
      <c r="AC486" s="107">
        <v>10</v>
      </c>
      <c r="AD486" s="107">
        <v>8916716739</v>
      </c>
      <c r="AE486" s="107">
        <v>699829950</v>
      </c>
      <c r="AF486" s="107">
        <v>9911394621</v>
      </c>
      <c r="AG486" s="107">
        <v>943576139</v>
      </c>
      <c r="AH486" s="107">
        <v>747823113</v>
      </c>
      <c r="AI486" s="107">
        <v>226378555</v>
      </c>
      <c r="AJ486" s="107">
        <v>282814455</v>
      </c>
      <c r="AK486" s="107">
        <v>213171345</v>
      </c>
      <c r="AL486" s="235">
        <v>94748451374</v>
      </c>
    </row>
    <row r="487" spans="1:38" s="6" customFormat="1" ht="14.4" collapsed="1" x14ac:dyDescent="0.3">
      <c r="A487" s="72" t="s">
        <v>66</v>
      </c>
      <c r="B487" s="33" t="s">
        <v>227</v>
      </c>
      <c r="C487" s="34">
        <v>2214301213</v>
      </c>
      <c r="D487" s="34">
        <v>769676156</v>
      </c>
      <c r="E487" s="34">
        <v>1624537763</v>
      </c>
      <c r="F487" s="34">
        <v>858082880</v>
      </c>
      <c r="G487" s="34">
        <v>1459736696</v>
      </c>
      <c r="H487" s="34">
        <v>7635944225</v>
      </c>
      <c r="I487" s="34">
        <v>902641329</v>
      </c>
      <c r="J487" s="34">
        <v>677174725</v>
      </c>
      <c r="K487" s="34">
        <v>281884725</v>
      </c>
      <c r="L487" s="34">
        <v>7392771496</v>
      </c>
      <c r="M487" s="34">
        <v>7089074863</v>
      </c>
      <c r="N487" s="34">
        <v>4728943386</v>
      </c>
      <c r="O487" s="34">
        <v>2000027449</v>
      </c>
      <c r="P487" s="34">
        <v>719519539</v>
      </c>
      <c r="Q487" s="34">
        <v>880009511</v>
      </c>
      <c r="R487" s="34">
        <v>1499624310</v>
      </c>
      <c r="S487" s="34">
        <v>731767774</v>
      </c>
      <c r="T487" s="34">
        <v>19128870148</v>
      </c>
      <c r="U487" s="34">
        <v>1512175</v>
      </c>
      <c r="V487" s="34">
        <v>6259898850</v>
      </c>
      <c r="W487" s="34">
        <v>1460147715</v>
      </c>
      <c r="X487" s="34">
        <v>297238987</v>
      </c>
      <c r="Y487" s="34">
        <v>1247586177</v>
      </c>
      <c r="Z487" s="34">
        <v>594765509</v>
      </c>
      <c r="AA487" s="34">
        <v>4503451938</v>
      </c>
      <c r="AB487" s="34">
        <v>2865556983</v>
      </c>
      <c r="AC487" s="34">
        <v>818988205</v>
      </c>
      <c r="AD487" s="34">
        <v>9004409676</v>
      </c>
      <c r="AE487" s="34">
        <v>723770734</v>
      </c>
      <c r="AF487" s="34">
        <v>9915423757</v>
      </c>
      <c r="AG487" s="34">
        <v>1215963517</v>
      </c>
      <c r="AH487" s="34">
        <v>978686720</v>
      </c>
      <c r="AI487" s="34">
        <v>931214877</v>
      </c>
      <c r="AJ487" s="34">
        <v>464419601</v>
      </c>
      <c r="AK487" s="34">
        <v>239481562</v>
      </c>
      <c r="AL487" s="236">
        <v>102117105171</v>
      </c>
    </row>
    <row r="488" spans="1:38" s="6" customFormat="1" ht="14.4" x14ac:dyDescent="0.3">
      <c r="A488" s="71" t="s">
        <v>1227</v>
      </c>
      <c r="B488" s="27" t="s">
        <v>143</v>
      </c>
      <c r="C488" s="26">
        <v>70363928</v>
      </c>
      <c r="D488" s="26">
        <v>55968625</v>
      </c>
      <c r="E488" s="26">
        <v>7521118</v>
      </c>
      <c r="F488" s="26">
        <v>412669</v>
      </c>
      <c r="G488" s="26">
        <v>5174159</v>
      </c>
      <c r="H488" s="26">
        <v>112823125</v>
      </c>
      <c r="I488" s="26">
        <v>2676932</v>
      </c>
      <c r="J488" s="26">
        <v>74263041</v>
      </c>
      <c r="K488" s="26">
        <v>24484589</v>
      </c>
      <c r="L488" s="26">
        <v>260636781</v>
      </c>
      <c r="M488" s="26">
        <v>473014548</v>
      </c>
      <c r="N488" s="26">
        <v>65158945</v>
      </c>
      <c r="O488" s="26">
        <v>38960740</v>
      </c>
      <c r="P488" s="26">
        <v>6427591</v>
      </c>
      <c r="Q488" s="26">
        <v>99083640</v>
      </c>
      <c r="R488" s="26">
        <v>13171664</v>
      </c>
      <c r="S488" s="26">
        <v>1653152</v>
      </c>
      <c r="T488" s="26">
        <v>180041288</v>
      </c>
      <c r="U488" s="26">
        <v>0</v>
      </c>
      <c r="V488" s="26">
        <v>218342523</v>
      </c>
      <c r="W488" s="26">
        <v>5430447</v>
      </c>
      <c r="X488" s="26">
        <v>11652441</v>
      </c>
      <c r="Y488" s="26">
        <v>68274813</v>
      </c>
      <c r="Z488" s="26">
        <v>8263403</v>
      </c>
      <c r="AA488" s="26">
        <v>39346386</v>
      </c>
      <c r="AB488" s="26">
        <v>86361276</v>
      </c>
      <c r="AC488" s="26">
        <v>356256712</v>
      </c>
      <c r="AD488" s="26">
        <v>47070506</v>
      </c>
      <c r="AE488" s="26">
        <v>2157308</v>
      </c>
      <c r="AF488" s="26">
        <v>33121510</v>
      </c>
      <c r="AG488" s="26">
        <v>19160328</v>
      </c>
      <c r="AH488" s="26">
        <v>40825628</v>
      </c>
      <c r="AI488" s="26">
        <v>0</v>
      </c>
      <c r="AJ488" s="26">
        <v>463646</v>
      </c>
      <c r="AK488" s="26">
        <v>5028</v>
      </c>
      <c r="AL488" s="234">
        <v>2428568490</v>
      </c>
    </row>
    <row r="489" spans="1:38" s="6" customFormat="1" ht="14.4" x14ac:dyDescent="0.3">
      <c r="A489" s="71" t="s">
        <v>1228</v>
      </c>
      <c r="B489" s="27" t="s">
        <v>144</v>
      </c>
      <c r="C489" s="26">
        <v>279373590</v>
      </c>
      <c r="D489" s="26">
        <v>200967685</v>
      </c>
      <c r="E489" s="26">
        <v>7109412</v>
      </c>
      <c r="F489" s="26">
        <v>5711671</v>
      </c>
      <c r="G489" s="26">
        <v>20463179</v>
      </c>
      <c r="H489" s="26">
        <v>84680374</v>
      </c>
      <c r="I489" s="26">
        <v>5723030</v>
      </c>
      <c r="J489" s="26">
        <v>3211031</v>
      </c>
      <c r="K489" s="26">
        <v>20864808</v>
      </c>
      <c r="L489" s="26">
        <v>315576694</v>
      </c>
      <c r="M489" s="26">
        <v>1380548070</v>
      </c>
      <c r="N489" s="26">
        <v>96918233</v>
      </c>
      <c r="O489" s="26">
        <v>78076599</v>
      </c>
      <c r="P489" s="26">
        <v>42650387</v>
      </c>
      <c r="Q489" s="26">
        <v>13307387</v>
      </c>
      <c r="R489" s="26">
        <v>147714447</v>
      </c>
      <c r="S489" s="26">
        <v>0</v>
      </c>
      <c r="T489" s="26">
        <v>172822663</v>
      </c>
      <c r="U489" s="26">
        <v>0</v>
      </c>
      <c r="V489" s="26">
        <v>817587940</v>
      </c>
      <c r="W489" s="26">
        <v>14594857</v>
      </c>
      <c r="X489" s="26">
        <v>161198</v>
      </c>
      <c r="Y489" s="26">
        <v>13627624</v>
      </c>
      <c r="Z489" s="26">
        <v>15705767</v>
      </c>
      <c r="AA489" s="26">
        <v>51869730</v>
      </c>
      <c r="AB489" s="26">
        <v>71675304</v>
      </c>
      <c r="AC489" s="26">
        <v>87602649</v>
      </c>
      <c r="AD489" s="26">
        <v>23595468</v>
      </c>
      <c r="AE489" s="26">
        <v>361647</v>
      </c>
      <c r="AF489" s="26">
        <v>86057117</v>
      </c>
      <c r="AG489" s="26">
        <v>37716713</v>
      </c>
      <c r="AH489" s="26">
        <v>9242957</v>
      </c>
      <c r="AI489" s="26">
        <v>205000</v>
      </c>
      <c r="AJ489" s="26">
        <v>0</v>
      </c>
      <c r="AK489" s="26">
        <v>0</v>
      </c>
      <c r="AL489" s="234">
        <v>4105723231</v>
      </c>
    </row>
    <row r="490" spans="1:38" s="6" customFormat="1" ht="14.4" x14ac:dyDescent="0.3">
      <c r="A490" s="71" t="s">
        <v>1229</v>
      </c>
      <c r="B490" s="27" t="s">
        <v>145</v>
      </c>
      <c r="C490" s="26">
        <v>2314959</v>
      </c>
      <c r="D490" s="26">
        <v>57550184</v>
      </c>
      <c r="E490" s="26">
        <v>623981</v>
      </c>
      <c r="F490" s="26">
        <v>118263</v>
      </c>
      <c r="G490" s="26">
        <v>2322744</v>
      </c>
      <c r="H490" s="26">
        <v>20754794</v>
      </c>
      <c r="I490" s="26">
        <v>408674</v>
      </c>
      <c r="J490" s="26">
        <v>2224587</v>
      </c>
      <c r="K490" s="26">
        <v>5731008</v>
      </c>
      <c r="L490" s="26">
        <v>9427485</v>
      </c>
      <c r="M490" s="26">
        <v>48977109</v>
      </c>
      <c r="N490" s="26">
        <v>165927173</v>
      </c>
      <c r="O490" s="26">
        <v>25461054</v>
      </c>
      <c r="P490" s="26">
        <v>34523976</v>
      </c>
      <c r="Q490" s="26">
        <v>4169960</v>
      </c>
      <c r="R490" s="26">
        <v>18688765</v>
      </c>
      <c r="S490" s="26">
        <v>2409889</v>
      </c>
      <c r="T490" s="26">
        <v>12344710</v>
      </c>
      <c r="U490" s="26">
        <v>0</v>
      </c>
      <c r="V490" s="26">
        <v>3251885</v>
      </c>
      <c r="W490" s="26">
        <v>1258249</v>
      </c>
      <c r="X490" s="26">
        <v>6373294</v>
      </c>
      <c r="Y490" s="26">
        <v>2244163</v>
      </c>
      <c r="Z490" s="26">
        <v>255950</v>
      </c>
      <c r="AA490" s="26">
        <v>20671843</v>
      </c>
      <c r="AB490" s="26">
        <v>8533943</v>
      </c>
      <c r="AC490" s="26">
        <v>112901821</v>
      </c>
      <c r="AD490" s="26">
        <v>20903358</v>
      </c>
      <c r="AE490" s="26">
        <v>0</v>
      </c>
      <c r="AF490" s="26">
        <v>7501318</v>
      </c>
      <c r="AG490" s="26">
        <v>18246067</v>
      </c>
      <c r="AH490" s="26">
        <v>10916067</v>
      </c>
      <c r="AI490" s="26">
        <v>4896964</v>
      </c>
      <c r="AJ490" s="26">
        <v>120999220</v>
      </c>
      <c r="AK490" s="26">
        <v>42922</v>
      </c>
      <c r="AL490" s="234">
        <v>752976379</v>
      </c>
    </row>
    <row r="491" spans="1:38" s="6" customFormat="1" ht="14.4" x14ac:dyDescent="0.3">
      <c r="A491" s="71" t="s">
        <v>1230</v>
      </c>
      <c r="B491" s="27" t="s">
        <v>146</v>
      </c>
      <c r="C491" s="26">
        <v>1550700086</v>
      </c>
      <c r="D491" s="26">
        <v>2344331250</v>
      </c>
      <c r="E491" s="26">
        <v>25411703</v>
      </c>
      <c r="F491" s="26">
        <v>33613353</v>
      </c>
      <c r="G491" s="26">
        <v>689516078</v>
      </c>
      <c r="H491" s="26">
        <v>741276772</v>
      </c>
      <c r="I491" s="26">
        <v>346063557</v>
      </c>
      <c r="J491" s="26">
        <v>47247865</v>
      </c>
      <c r="K491" s="26">
        <v>345442942</v>
      </c>
      <c r="L491" s="26">
        <v>604679418</v>
      </c>
      <c r="M491" s="26">
        <v>120798395</v>
      </c>
      <c r="N491" s="26">
        <v>924203409</v>
      </c>
      <c r="O491" s="26">
        <v>379905824</v>
      </c>
      <c r="P491" s="26">
        <v>165605503</v>
      </c>
      <c r="Q491" s="26">
        <v>50762859</v>
      </c>
      <c r="R491" s="26">
        <v>341706134</v>
      </c>
      <c r="S491" s="26">
        <v>23326104</v>
      </c>
      <c r="T491" s="26">
        <v>4856313806</v>
      </c>
      <c r="U491" s="26">
        <v>0</v>
      </c>
      <c r="V491" s="26">
        <v>773897135</v>
      </c>
      <c r="W491" s="26">
        <v>177252037</v>
      </c>
      <c r="X491" s="26">
        <v>231207849</v>
      </c>
      <c r="Y491" s="26">
        <v>177196674</v>
      </c>
      <c r="Z491" s="26">
        <v>22691618</v>
      </c>
      <c r="AA491" s="26">
        <v>68877777</v>
      </c>
      <c r="AB491" s="26">
        <v>176516464</v>
      </c>
      <c r="AC491" s="26">
        <v>1127711284</v>
      </c>
      <c r="AD491" s="26">
        <v>803503262</v>
      </c>
      <c r="AE491" s="26">
        <v>94109440</v>
      </c>
      <c r="AF491" s="26">
        <v>530322667</v>
      </c>
      <c r="AG491" s="26">
        <v>120507381</v>
      </c>
      <c r="AH491" s="26">
        <v>342104594</v>
      </c>
      <c r="AI491" s="26">
        <v>39135219</v>
      </c>
      <c r="AJ491" s="26">
        <v>13317997</v>
      </c>
      <c r="AK491" s="26">
        <v>0</v>
      </c>
      <c r="AL491" s="234">
        <v>18289256456</v>
      </c>
    </row>
    <row r="492" spans="1:38" s="6" customFormat="1" ht="14.4" x14ac:dyDescent="0.3">
      <c r="A492" s="71" t="s">
        <v>1231</v>
      </c>
      <c r="B492" s="27" t="s">
        <v>147</v>
      </c>
      <c r="C492" s="26">
        <v>8286936</v>
      </c>
      <c r="D492" s="26">
        <v>0</v>
      </c>
      <c r="E492" s="26">
        <v>0</v>
      </c>
      <c r="F492" s="26">
        <v>8237715</v>
      </c>
      <c r="G492" s="26">
        <v>9883059</v>
      </c>
      <c r="H492" s="26">
        <v>8237715</v>
      </c>
      <c r="I492" s="26">
        <v>8237715</v>
      </c>
      <c r="J492" s="26">
        <v>8237715</v>
      </c>
      <c r="K492" s="26">
        <v>8237715</v>
      </c>
      <c r="L492" s="26">
        <v>8082277</v>
      </c>
      <c r="M492" s="26">
        <v>8082277</v>
      </c>
      <c r="N492" s="26">
        <v>0</v>
      </c>
      <c r="O492" s="26">
        <v>0</v>
      </c>
      <c r="P492" s="26">
        <v>8237715</v>
      </c>
      <c r="Q492" s="26">
        <v>0</v>
      </c>
      <c r="R492" s="26">
        <v>8237821</v>
      </c>
      <c r="S492" s="26">
        <v>8237715</v>
      </c>
      <c r="T492" s="26">
        <v>0</v>
      </c>
      <c r="U492" s="26">
        <v>0</v>
      </c>
      <c r="V492" s="26">
        <v>0</v>
      </c>
      <c r="W492" s="26">
        <v>5900464</v>
      </c>
      <c r="X492" s="26">
        <v>10516923</v>
      </c>
      <c r="Y492" s="26">
        <v>8237715</v>
      </c>
      <c r="Z492" s="26">
        <v>8237715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8237715</v>
      </c>
      <c r="AI492" s="26">
        <v>0</v>
      </c>
      <c r="AJ492" s="26">
        <v>0</v>
      </c>
      <c r="AK492" s="26">
        <v>0</v>
      </c>
      <c r="AL492" s="234">
        <v>141366907</v>
      </c>
    </row>
    <row r="493" spans="1:38" s="6" customFormat="1" ht="14.4" x14ac:dyDescent="0.3">
      <c r="A493" s="71" t="s">
        <v>1232</v>
      </c>
      <c r="B493" s="27" t="s">
        <v>148</v>
      </c>
      <c r="C493" s="26">
        <v>5420628</v>
      </c>
      <c r="D493" s="26">
        <v>55170223</v>
      </c>
      <c r="E493" s="26">
        <v>7229196</v>
      </c>
      <c r="F493" s="26">
        <v>88738</v>
      </c>
      <c r="G493" s="26">
        <v>590264</v>
      </c>
      <c r="H493" s="26">
        <v>19750820</v>
      </c>
      <c r="I493" s="26">
        <v>9443096</v>
      </c>
      <c r="J493" s="26">
        <v>5533496</v>
      </c>
      <c r="K493" s="26">
        <v>5784646</v>
      </c>
      <c r="L493" s="26">
        <v>41676285</v>
      </c>
      <c r="M493" s="26">
        <v>13397955</v>
      </c>
      <c r="N493" s="26">
        <v>80662850</v>
      </c>
      <c r="O493" s="26">
        <v>24509440</v>
      </c>
      <c r="P493" s="26">
        <v>12756136</v>
      </c>
      <c r="Q493" s="26">
        <v>6179641</v>
      </c>
      <c r="R493" s="26">
        <v>9119345</v>
      </c>
      <c r="S493" s="26">
        <v>2180329</v>
      </c>
      <c r="T493" s="26">
        <v>4170987</v>
      </c>
      <c r="U493" s="26">
        <v>0</v>
      </c>
      <c r="V493" s="26">
        <v>70493246</v>
      </c>
      <c r="W493" s="26">
        <v>611328</v>
      </c>
      <c r="X493" s="26">
        <v>3470428</v>
      </c>
      <c r="Y493" s="26">
        <v>17288987</v>
      </c>
      <c r="Z493" s="26">
        <v>726652</v>
      </c>
      <c r="AA493" s="26">
        <v>34286599</v>
      </c>
      <c r="AB493" s="26">
        <v>8287194</v>
      </c>
      <c r="AC493" s="26">
        <v>82408554</v>
      </c>
      <c r="AD493" s="26">
        <v>10272074</v>
      </c>
      <c r="AE493" s="26">
        <v>483782</v>
      </c>
      <c r="AF493" s="26">
        <v>35079082</v>
      </c>
      <c r="AG493" s="26">
        <v>3072745</v>
      </c>
      <c r="AH493" s="26">
        <v>15228769</v>
      </c>
      <c r="AI493" s="26">
        <v>0</v>
      </c>
      <c r="AJ493" s="26">
        <v>0</v>
      </c>
      <c r="AK493" s="26">
        <v>0</v>
      </c>
      <c r="AL493" s="234">
        <v>585373515</v>
      </c>
    </row>
    <row r="494" spans="1:38" s="6" customFormat="1" ht="14.4" x14ac:dyDescent="0.3">
      <c r="A494" s="71" t="s">
        <v>1233</v>
      </c>
      <c r="B494" s="27" t="s">
        <v>149</v>
      </c>
      <c r="C494" s="26">
        <v>86361</v>
      </c>
      <c r="D494" s="26">
        <v>4265339</v>
      </c>
      <c r="E494" s="26">
        <v>0</v>
      </c>
      <c r="F494" s="26">
        <v>125084</v>
      </c>
      <c r="G494" s="26">
        <v>4516</v>
      </c>
      <c r="H494" s="26">
        <v>2012766</v>
      </c>
      <c r="I494" s="26">
        <v>196602</v>
      </c>
      <c r="J494" s="26">
        <v>0</v>
      </c>
      <c r="K494" s="26">
        <v>1664317</v>
      </c>
      <c r="L494" s="26">
        <v>126136</v>
      </c>
      <c r="M494" s="26">
        <v>236898</v>
      </c>
      <c r="N494" s="26">
        <v>681606</v>
      </c>
      <c r="O494" s="26">
        <v>286456</v>
      </c>
      <c r="P494" s="26">
        <v>397784</v>
      </c>
      <c r="Q494" s="26">
        <v>468660</v>
      </c>
      <c r="R494" s="26">
        <v>2117057</v>
      </c>
      <c r="S494" s="26">
        <v>0</v>
      </c>
      <c r="T494" s="26">
        <v>162006</v>
      </c>
      <c r="U494" s="26">
        <v>0</v>
      </c>
      <c r="V494" s="26">
        <v>6638440</v>
      </c>
      <c r="W494" s="26">
        <v>217888</v>
      </c>
      <c r="X494" s="26">
        <v>15552</v>
      </c>
      <c r="Y494" s="26">
        <v>419764</v>
      </c>
      <c r="Z494" s="26">
        <v>198554</v>
      </c>
      <c r="AA494" s="26">
        <v>2246174</v>
      </c>
      <c r="AB494" s="26">
        <v>2823375</v>
      </c>
      <c r="AC494" s="26">
        <v>1268978</v>
      </c>
      <c r="AD494" s="26">
        <v>7671</v>
      </c>
      <c r="AE494" s="26">
        <v>0</v>
      </c>
      <c r="AF494" s="26">
        <v>0</v>
      </c>
      <c r="AG494" s="26">
        <v>292037</v>
      </c>
      <c r="AH494" s="26">
        <v>3773</v>
      </c>
      <c r="AI494" s="26">
        <v>0</v>
      </c>
      <c r="AJ494" s="26">
        <v>0</v>
      </c>
      <c r="AK494" s="26">
        <v>0</v>
      </c>
      <c r="AL494" s="234">
        <v>26963794</v>
      </c>
    </row>
    <row r="495" spans="1:38" s="6" customFormat="1" ht="14.4" x14ac:dyDescent="0.3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528068318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49098374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39121610</v>
      </c>
      <c r="AD495" s="26">
        <v>1730040496</v>
      </c>
      <c r="AE495" s="26">
        <v>0</v>
      </c>
      <c r="AF495" s="26">
        <v>14188757496</v>
      </c>
      <c r="AG495" s="26">
        <v>0</v>
      </c>
      <c r="AH495" s="26">
        <v>0</v>
      </c>
      <c r="AI495" s="26">
        <v>0</v>
      </c>
      <c r="AJ495" s="26">
        <v>0</v>
      </c>
      <c r="AK495" s="26">
        <v>0</v>
      </c>
      <c r="AL495" s="234">
        <v>16535086294</v>
      </c>
    </row>
    <row r="496" spans="1:38" s="6" customFormat="1" ht="14.4" x14ac:dyDescent="0.3">
      <c r="A496" s="71" t="s">
        <v>1235</v>
      </c>
      <c r="B496" s="27" t="s">
        <v>151</v>
      </c>
      <c r="C496" s="26">
        <v>20450493</v>
      </c>
      <c r="D496" s="26">
        <v>869315</v>
      </c>
      <c r="E496" s="26">
        <v>3058329</v>
      </c>
      <c r="F496" s="26">
        <v>43597</v>
      </c>
      <c r="G496" s="26">
        <v>4034733</v>
      </c>
      <c r="H496" s="26">
        <v>10088205</v>
      </c>
      <c r="I496" s="26">
        <v>628412</v>
      </c>
      <c r="J496" s="26">
        <v>3849458</v>
      </c>
      <c r="K496" s="26">
        <v>11484659</v>
      </c>
      <c r="L496" s="26">
        <v>101427643</v>
      </c>
      <c r="M496" s="26">
        <v>63725115</v>
      </c>
      <c r="N496" s="26">
        <v>225298260</v>
      </c>
      <c r="O496" s="26">
        <v>44522842</v>
      </c>
      <c r="P496" s="26">
        <v>5355262</v>
      </c>
      <c r="Q496" s="26">
        <v>1483765</v>
      </c>
      <c r="R496" s="26">
        <v>14745388</v>
      </c>
      <c r="S496" s="26">
        <v>0</v>
      </c>
      <c r="T496" s="26">
        <v>115378758</v>
      </c>
      <c r="U496" s="26">
        <v>0</v>
      </c>
      <c r="V496" s="26">
        <v>158387644</v>
      </c>
      <c r="W496" s="26">
        <v>56759463</v>
      </c>
      <c r="X496" s="26">
        <v>1009767</v>
      </c>
      <c r="Y496" s="26">
        <v>14806956</v>
      </c>
      <c r="Z496" s="26">
        <v>164390684</v>
      </c>
      <c r="AA496" s="26">
        <v>171084842</v>
      </c>
      <c r="AB496" s="26">
        <v>22697763</v>
      </c>
      <c r="AC496" s="26">
        <v>43371921</v>
      </c>
      <c r="AD496" s="26">
        <v>23704710</v>
      </c>
      <c r="AE496" s="26">
        <v>170138</v>
      </c>
      <c r="AF496" s="26">
        <v>75578353</v>
      </c>
      <c r="AG496" s="26">
        <v>8729358</v>
      </c>
      <c r="AH496" s="26">
        <v>45733649</v>
      </c>
      <c r="AI496" s="26">
        <v>575000</v>
      </c>
      <c r="AJ496" s="26">
        <v>152722679</v>
      </c>
      <c r="AK496" s="26">
        <v>96814</v>
      </c>
      <c r="AL496" s="234">
        <v>1566263975</v>
      </c>
    </row>
    <row r="497" spans="1:38" s="6" customFormat="1" ht="14.4" x14ac:dyDescent="0.3">
      <c r="A497" s="71" t="s">
        <v>1236</v>
      </c>
      <c r="B497" s="27" t="s">
        <v>152</v>
      </c>
      <c r="C497" s="26">
        <v>124002404</v>
      </c>
      <c r="D497" s="26">
        <v>32915927</v>
      </c>
      <c r="E497" s="26">
        <v>1479363</v>
      </c>
      <c r="F497" s="26">
        <v>10869845</v>
      </c>
      <c r="G497" s="26">
        <v>11541585</v>
      </c>
      <c r="H497" s="26">
        <v>185954823</v>
      </c>
      <c r="I497" s="26">
        <v>10892915</v>
      </c>
      <c r="J497" s="26">
        <v>11699780</v>
      </c>
      <c r="K497" s="26">
        <v>39694051</v>
      </c>
      <c r="L497" s="26">
        <v>32908011</v>
      </c>
      <c r="M497" s="26">
        <v>55442094</v>
      </c>
      <c r="N497" s="26">
        <v>88496701</v>
      </c>
      <c r="O497" s="26">
        <v>102191239</v>
      </c>
      <c r="P497" s="26">
        <v>21789253</v>
      </c>
      <c r="Q497" s="26">
        <v>18596586</v>
      </c>
      <c r="R497" s="26">
        <v>12690322</v>
      </c>
      <c r="S497" s="26">
        <v>11385704</v>
      </c>
      <c r="T497" s="26">
        <v>19056353</v>
      </c>
      <c r="U497" s="26">
        <v>0</v>
      </c>
      <c r="V497" s="26">
        <v>37484997</v>
      </c>
      <c r="W497" s="26">
        <v>11561422</v>
      </c>
      <c r="X497" s="26">
        <v>14013988</v>
      </c>
      <c r="Y497" s="26">
        <v>11361307</v>
      </c>
      <c r="Z497" s="26">
        <v>11127057</v>
      </c>
      <c r="AA497" s="26">
        <v>26294675</v>
      </c>
      <c r="AB497" s="26">
        <v>19157998</v>
      </c>
      <c r="AC497" s="26">
        <v>178450677</v>
      </c>
      <c r="AD497" s="26">
        <v>146109625</v>
      </c>
      <c r="AE497" s="26">
        <v>225788</v>
      </c>
      <c r="AF497" s="26">
        <v>221152101</v>
      </c>
      <c r="AG497" s="26">
        <v>18905632</v>
      </c>
      <c r="AH497" s="26">
        <v>10750704</v>
      </c>
      <c r="AI497" s="26">
        <v>12168734</v>
      </c>
      <c r="AJ497" s="26">
        <v>10750704</v>
      </c>
      <c r="AK497" s="26">
        <v>0</v>
      </c>
      <c r="AL497" s="234">
        <v>1521122365</v>
      </c>
    </row>
    <row r="498" spans="1:38" s="6" customFormat="1" ht="14.4" x14ac:dyDescent="0.3">
      <c r="A498" s="71" t="s">
        <v>1237</v>
      </c>
      <c r="B498" s="27" t="s">
        <v>153</v>
      </c>
      <c r="C498" s="26">
        <v>37921486</v>
      </c>
      <c r="D498" s="26">
        <v>5189449</v>
      </c>
      <c r="E498" s="26">
        <v>0</v>
      </c>
      <c r="F498" s="26">
        <v>0</v>
      </c>
      <c r="G498" s="26">
        <v>46500</v>
      </c>
      <c r="H498" s="26">
        <v>459052926</v>
      </c>
      <c r="I498" s="26">
        <v>3863418</v>
      </c>
      <c r="J498" s="26">
        <v>0</v>
      </c>
      <c r="K498" s="26">
        <v>0</v>
      </c>
      <c r="L498" s="26">
        <v>1419480</v>
      </c>
      <c r="M498" s="26">
        <v>124131</v>
      </c>
      <c r="N498" s="26">
        <v>22587766</v>
      </c>
      <c r="O498" s="26">
        <v>18531100</v>
      </c>
      <c r="P498" s="26">
        <v>637323</v>
      </c>
      <c r="Q498" s="26">
        <v>677</v>
      </c>
      <c r="R498" s="26">
        <v>291601</v>
      </c>
      <c r="S498" s="26">
        <v>0</v>
      </c>
      <c r="T498" s="26">
        <v>506510</v>
      </c>
      <c r="U498" s="26">
        <v>0</v>
      </c>
      <c r="V498" s="26">
        <v>47110</v>
      </c>
      <c r="W498" s="26">
        <v>107287</v>
      </c>
      <c r="X498" s="26">
        <v>0</v>
      </c>
      <c r="Y498" s="26">
        <v>864703</v>
      </c>
      <c r="Z498" s="26">
        <v>0</v>
      </c>
      <c r="AA498" s="26">
        <v>967401</v>
      </c>
      <c r="AB498" s="26">
        <v>0</v>
      </c>
      <c r="AC498" s="26">
        <v>26439832</v>
      </c>
      <c r="AD498" s="26">
        <v>0</v>
      </c>
      <c r="AE498" s="26">
        <v>0</v>
      </c>
      <c r="AF498" s="26">
        <v>6855704</v>
      </c>
      <c r="AG498" s="26">
        <v>50916312</v>
      </c>
      <c r="AH498" s="26">
        <v>199243</v>
      </c>
      <c r="AI498" s="26">
        <v>0</v>
      </c>
      <c r="AJ498" s="26">
        <v>0</v>
      </c>
      <c r="AK498" s="26">
        <v>0</v>
      </c>
      <c r="AL498" s="234">
        <v>636569959</v>
      </c>
    </row>
    <row r="499" spans="1:38" s="6" customFormat="1" ht="14.4" x14ac:dyDescent="0.3">
      <c r="A499" s="71" t="s">
        <v>1238</v>
      </c>
      <c r="B499" s="27" t="s">
        <v>154</v>
      </c>
      <c r="C499" s="26">
        <v>43391996</v>
      </c>
      <c r="D499" s="26">
        <v>11199142</v>
      </c>
      <c r="E499" s="26">
        <v>369249</v>
      </c>
      <c r="F499" s="26">
        <v>0</v>
      </c>
      <c r="G499" s="26">
        <v>3489353</v>
      </c>
      <c r="H499" s="26">
        <v>123283394</v>
      </c>
      <c r="I499" s="26">
        <v>1524357</v>
      </c>
      <c r="J499" s="26">
        <v>1199946</v>
      </c>
      <c r="K499" s="26">
        <v>4361145</v>
      </c>
      <c r="L499" s="26">
        <v>23379347</v>
      </c>
      <c r="M499" s="26">
        <v>53217981</v>
      </c>
      <c r="N499" s="26">
        <v>12940229</v>
      </c>
      <c r="O499" s="26">
        <v>62554507</v>
      </c>
      <c r="P499" s="26">
        <v>3812334</v>
      </c>
      <c r="Q499" s="26">
        <v>5438790</v>
      </c>
      <c r="R499" s="26">
        <v>224955689</v>
      </c>
      <c r="S499" s="26">
        <v>1031630</v>
      </c>
      <c r="T499" s="26">
        <v>53494247</v>
      </c>
      <c r="U499" s="26">
        <v>0</v>
      </c>
      <c r="V499" s="26">
        <v>422873558</v>
      </c>
      <c r="W499" s="26">
        <v>129621</v>
      </c>
      <c r="X499" s="26">
        <v>0</v>
      </c>
      <c r="Y499" s="26">
        <v>210579</v>
      </c>
      <c r="Z499" s="26">
        <v>128172</v>
      </c>
      <c r="AA499" s="26">
        <v>42678496</v>
      </c>
      <c r="AB499" s="26">
        <v>22988356</v>
      </c>
      <c r="AC499" s="26">
        <v>14453352</v>
      </c>
      <c r="AD499" s="26">
        <v>24292150</v>
      </c>
      <c r="AE499" s="26">
        <v>1289054</v>
      </c>
      <c r="AF499" s="26">
        <v>13750212</v>
      </c>
      <c r="AG499" s="26">
        <v>28155056</v>
      </c>
      <c r="AH499" s="26">
        <v>22043034</v>
      </c>
      <c r="AI499" s="26">
        <v>754800</v>
      </c>
      <c r="AJ499" s="26">
        <v>0</v>
      </c>
      <c r="AK499" s="26">
        <v>0</v>
      </c>
      <c r="AL499" s="234">
        <v>1223389776</v>
      </c>
    </row>
    <row r="500" spans="1:38" s="6" customFormat="1" ht="14.4" x14ac:dyDescent="0.3">
      <c r="A500" s="71" t="s">
        <v>1239</v>
      </c>
      <c r="B500" s="27" t="s">
        <v>155</v>
      </c>
      <c r="C500" s="26">
        <v>15630782</v>
      </c>
      <c r="D500" s="26">
        <v>8759964</v>
      </c>
      <c r="E500" s="26">
        <v>13487525</v>
      </c>
      <c r="F500" s="26">
        <v>1174066</v>
      </c>
      <c r="G500" s="26">
        <v>5753224</v>
      </c>
      <c r="H500" s="26">
        <v>242723604</v>
      </c>
      <c r="I500" s="26">
        <v>208767</v>
      </c>
      <c r="J500" s="26">
        <v>1196449</v>
      </c>
      <c r="K500" s="26">
        <v>1410476</v>
      </c>
      <c r="L500" s="26">
        <v>169612583</v>
      </c>
      <c r="M500" s="26">
        <v>18508947</v>
      </c>
      <c r="N500" s="26">
        <v>111941709</v>
      </c>
      <c r="O500" s="26">
        <v>74622918</v>
      </c>
      <c r="P500" s="26">
        <v>6787296</v>
      </c>
      <c r="Q500" s="26">
        <v>21792497</v>
      </c>
      <c r="R500" s="26">
        <v>171977257</v>
      </c>
      <c r="S500" s="26">
        <v>3921351</v>
      </c>
      <c r="T500" s="26">
        <v>50306664</v>
      </c>
      <c r="U500" s="26">
        <v>0</v>
      </c>
      <c r="V500" s="26">
        <v>186678853</v>
      </c>
      <c r="W500" s="26">
        <v>158448</v>
      </c>
      <c r="X500" s="26">
        <v>22214433</v>
      </c>
      <c r="Y500" s="26">
        <v>17297000</v>
      </c>
      <c r="Z500" s="26">
        <v>15632898</v>
      </c>
      <c r="AA500" s="26">
        <v>45768901</v>
      </c>
      <c r="AB500" s="26">
        <v>3255407</v>
      </c>
      <c r="AC500" s="26">
        <v>17019138</v>
      </c>
      <c r="AD500" s="26">
        <v>3447878</v>
      </c>
      <c r="AE500" s="26">
        <v>217213</v>
      </c>
      <c r="AF500" s="26">
        <v>25072327</v>
      </c>
      <c r="AG500" s="26">
        <v>160705644</v>
      </c>
      <c r="AH500" s="26">
        <v>15166996</v>
      </c>
      <c r="AI500" s="26">
        <v>1637500</v>
      </c>
      <c r="AJ500" s="26">
        <v>0</v>
      </c>
      <c r="AK500" s="26">
        <v>0</v>
      </c>
      <c r="AL500" s="234">
        <v>1434088715</v>
      </c>
    </row>
    <row r="501" spans="1:38" s="6" customFormat="1" ht="14.4" x14ac:dyDescent="0.3">
      <c r="A501" s="71" t="s">
        <v>1240</v>
      </c>
      <c r="B501" s="27" t="s">
        <v>70</v>
      </c>
      <c r="C501" s="26">
        <v>0</v>
      </c>
      <c r="D501" s="26">
        <v>36536387</v>
      </c>
      <c r="E501" s="26">
        <v>171127</v>
      </c>
      <c r="F501" s="26">
        <v>54431</v>
      </c>
      <c r="G501" s="26">
        <v>210000</v>
      </c>
      <c r="H501" s="26">
        <v>29431031</v>
      </c>
      <c r="I501" s="26">
        <v>0</v>
      </c>
      <c r="J501" s="26">
        <v>0</v>
      </c>
      <c r="K501" s="26">
        <v>116091037</v>
      </c>
      <c r="L501" s="26">
        <v>600502963</v>
      </c>
      <c r="M501" s="26">
        <v>88578457</v>
      </c>
      <c r="N501" s="26">
        <v>16457764</v>
      </c>
      <c r="O501" s="26">
        <v>121195359</v>
      </c>
      <c r="P501" s="26">
        <v>0</v>
      </c>
      <c r="Q501" s="26">
        <v>0</v>
      </c>
      <c r="R501" s="26">
        <v>10568857</v>
      </c>
      <c r="S501" s="26">
        <v>0</v>
      </c>
      <c r="T501" s="26">
        <v>2142979659</v>
      </c>
      <c r="U501" s="26">
        <v>0</v>
      </c>
      <c r="V501" s="26">
        <v>61535154</v>
      </c>
      <c r="W501" s="26">
        <v>1057577</v>
      </c>
      <c r="X501" s="26">
        <v>123554</v>
      </c>
      <c r="Y501" s="26">
        <v>164385170</v>
      </c>
      <c r="Z501" s="26">
        <v>51372056</v>
      </c>
      <c r="AA501" s="26">
        <v>144119942</v>
      </c>
      <c r="AB501" s="26">
        <v>48924871</v>
      </c>
      <c r="AC501" s="26">
        <v>352248309</v>
      </c>
      <c r="AD501" s="26">
        <v>76703944</v>
      </c>
      <c r="AE501" s="26">
        <v>7291569</v>
      </c>
      <c r="AF501" s="26">
        <v>54813980</v>
      </c>
      <c r="AG501" s="26">
        <v>385612211</v>
      </c>
      <c r="AH501" s="26">
        <v>57043287</v>
      </c>
      <c r="AI501" s="26">
        <v>6411406</v>
      </c>
      <c r="AJ501" s="26">
        <v>153810228</v>
      </c>
      <c r="AK501" s="26">
        <v>0</v>
      </c>
      <c r="AL501" s="234">
        <v>4728230330</v>
      </c>
    </row>
    <row r="502" spans="1:38" s="6" customFormat="1" ht="14.4" x14ac:dyDescent="0.3">
      <c r="A502" s="105" t="s">
        <v>1241</v>
      </c>
      <c r="B502" s="106" t="s">
        <v>241</v>
      </c>
      <c r="C502" s="107">
        <v>2157943649</v>
      </c>
      <c r="D502" s="107">
        <v>2813723490</v>
      </c>
      <c r="E502" s="107">
        <v>66461003</v>
      </c>
      <c r="F502" s="107">
        <v>60449432</v>
      </c>
      <c r="G502" s="107">
        <v>753029394</v>
      </c>
      <c r="H502" s="107">
        <v>2040070349</v>
      </c>
      <c r="I502" s="107">
        <v>389867475</v>
      </c>
      <c r="J502" s="107">
        <v>158663368</v>
      </c>
      <c r="K502" s="107">
        <v>585251393</v>
      </c>
      <c r="L502" s="107">
        <v>2169455103</v>
      </c>
      <c r="M502" s="107">
        <v>2852720295</v>
      </c>
      <c r="N502" s="107">
        <v>1811274645</v>
      </c>
      <c r="O502" s="107">
        <v>970818078</v>
      </c>
      <c r="P502" s="107">
        <v>308980560</v>
      </c>
      <c r="Q502" s="107">
        <v>221284462</v>
      </c>
      <c r="R502" s="107">
        <v>975984347</v>
      </c>
      <c r="S502" s="107">
        <v>54145874</v>
      </c>
      <c r="T502" s="107">
        <v>7656676025</v>
      </c>
      <c r="U502" s="107">
        <v>0</v>
      </c>
      <c r="V502" s="107">
        <v>2757218485</v>
      </c>
      <c r="W502" s="107">
        <v>275039088</v>
      </c>
      <c r="X502" s="107">
        <v>300759427</v>
      </c>
      <c r="Y502" s="107">
        <v>496215455</v>
      </c>
      <c r="Z502" s="107">
        <v>298730526</v>
      </c>
      <c r="AA502" s="107">
        <v>648212766</v>
      </c>
      <c r="AB502" s="107">
        <v>471221951</v>
      </c>
      <c r="AC502" s="107">
        <v>2439254837</v>
      </c>
      <c r="AD502" s="107">
        <v>2909651142</v>
      </c>
      <c r="AE502" s="107">
        <v>106305939</v>
      </c>
      <c r="AF502" s="107">
        <v>15278061867</v>
      </c>
      <c r="AG502" s="107">
        <v>852019484</v>
      </c>
      <c r="AH502" s="107">
        <v>577496416</v>
      </c>
      <c r="AI502" s="107">
        <v>65784623</v>
      </c>
      <c r="AJ502" s="107">
        <v>452064474</v>
      </c>
      <c r="AK502" s="107">
        <v>144764</v>
      </c>
      <c r="AL502" s="235">
        <v>53974980186</v>
      </c>
    </row>
    <row r="503" spans="1:38" s="6" customFormat="1" ht="14.4" x14ac:dyDescent="0.3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34">
        <v>0</v>
      </c>
    </row>
    <row r="504" spans="1:38" s="6" customFormat="1" ht="14.4" x14ac:dyDescent="0.3">
      <c r="A504" s="71" t="s">
        <v>1243</v>
      </c>
      <c r="B504" s="27" t="s">
        <v>242</v>
      </c>
      <c r="C504" s="26">
        <v>0</v>
      </c>
      <c r="D504" s="26">
        <v>31462112</v>
      </c>
      <c r="E504" s="26">
        <v>10750704</v>
      </c>
      <c r="F504" s="26">
        <v>0</v>
      </c>
      <c r="G504" s="26">
        <v>0</v>
      </c>
      <c r="H504" s="26">
        <v>120558146</v>
      </c>
      <c r="I504" s="26">
        <v>0</v>
      </c>
      <c r="J504" s="26">
        <v>0</v>
      </c>
      <c r="K504" s="26">
        <v>0</v>
      </c>
      <c r="L504" s="26">
        <v>316160093</v>
      </c>
      <c r="M504" s="26">
        <v>0</v>
      </c>
      <c r="N504" s="26">
        <v>266795703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14597899</v>
      </c>
      <c r="AC504" s="26">
        <v>964952303</v>
      </c>
      <c r="AD504" s="26">
        <v>75329101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34">
        <v>1800606061</v>
      </c>
    </row>
    <row r="505" spans="1:38" s="6" customFormat="1" ht="14.4" x14ac:dyDescent="0.3">
      <c r="A505" s="105" t="s">
        <v>1244</v>
      </c>
      <c r="B505" s="106" t="s">
        <v>187</v>
      </c>
      <c r="C505" s="107">
        <v>0</v>
      </c>
      <c r="D505" s="107">
        <v>31462112</v>
      </c>
      <c r="E505" s="107">
        <v>10750704</v>
      </c>
      <c r="F505" s="107">
        <v>0</v>
      </c>
      <c r="G505" s="107">
        <v>0</v>
      </c>
      <c r="H505" s="107">
        <v>120558146</v>
      </c>
      <c r="I505" s="107">
        <v>0</v>
      </c>
      <c r="J505" s="107">
        <v>0</v>
      </c>
      <c r="K505" s="107">
        <v>0</v>
      </c>
      <c r="L505" s="107">
        <v>316160093</v>
      </c>
      <c r="M505" s="107">
        <v>0</v>
      </c>
      <c r="N505" s="107">
        <v>266795703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14597899</v>
      </c>
      <c r="AC505" s="107">
        <v>964952303</v>
      </c>
      <c r="AD505" s="107">
        <v>75329101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235">
        <v>1800606061</v>
      </c>
    </row>
    <row r="506" spans="1:38" s="6" customFormat="1" ht="14.4" x14ac:dyDescent="0.3">
      <c r="A506" s="71" t="s">
        <v>1245</v>
      </c>
      <c r="B506" s="27" t="s">
        <v>143</v>
      </c>
      <c r="C506" s="26">
        <v>0</v>
      </c>
      <c r="D506" s="26">
        <v>35634561</v>
      </c>
      <c r="E506" s="26">
        <v>242220603</v>
      </c>
      <c r="F506" s="26">
        <v>15176340</v>
      </c>
      <c r="G506" s="26">
        <v>0</v>
      </c>
      <c r="H506" s="26">
        <v>241187131</v>
      </c>
      <c r="I506" s="26">
        <v>166271000</v>
      </c>
      <c r="J506" s="26">
        <v>4218163</v>
      </c>
      <c r="K506" s="26">
        <v>0</v>
      </c>
      <c r="L506" s="26">
        <v>222591550</v>
      </c>
      <c r="M506" s="26">
        <v>19190877</v>
      </c>
      <c r="N506" s="26">
        <v>17487880</v>
      </c>
      <c r="O506" s="26">
        <v>10834849</v>
      </c>
      <c r="P506" s="26">
        <v>7361761</v>
      </c>
      <c r="Q506" s="26">
        <v>28704333</v>
      </c>
      <c r="R506" s="26">
        <v>758698</v>
      </c>
      <c r="S506" s="26">
        <v>0</v>
      </c>
      <c r="T506" s="26">
        <v>0</v>
      </c>
      <c r="U506" s="26">
        <v>0</v>
      </c>
      <c r="V506" s="26">
        <v>0</v>
      </c>
      <c r="W506" s="26">
        <v>7528765</v>
      </c>
      <c r="X506" s="26">
        <v>1244602</v>
      </c>
      <c r="Y506" s="26">
        <v>7287231</v>
      </c>
      <c r="Z506" s="26">
        <v>3184263</v>
      </c>
      <c r="AA506" s="26">
        <v>283075318</v>
      </c>
      <c r="AB506" s="26">
        <v>56708189</v>
      </c>
      <c r="AC506" s="26">
        <v>317896785</v>
      </c>
      <c r="AD506" s="26">
        <v>122913612</v>
      </c>
      <c r="AE506" s="26">
        <v>0</v>
      </c>
      <c r="AF506" s="26">
        <v>1327591</v>
      </c>
      <c r="AG506" s="26">
        <v>11098718</v>
      </c>
      <c r="AH506" s="26">
        <v>369851</v>
      </c>
      <c r="AI506" s="26">
        <v>0</v>
      </c>
      <c r="AJ506" s="26">
        <v>0</v>
      </c>
      <c r="AK506" s="26">
        <v>0</v>
      </c>
      <c r="AL506" s="234">
        <v>1824272671</v>
      </c>
    </row>
    <row r="507" spans="1:38" s="6" customFormat="1" ht="14.4" x14ac:dyDescent="0.3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601711</v>
      </c>
      <c r="G507" s="26">
        <v>0</v>
      </c>
      <c r="H507" s="26">
        <v>931687</v>
      </c>
      <c r="I507" s="26">
        <v>2406250</v>
      </c>
      <c r="J507" s="26">
        <v>1213285</v>
      </c>
      <c r="K507" s="26">
        <v>0</v>
      </c>
      <c r="L507" s="26">
        <v>4364555</v>
      </c>
      <c r="M507" s="26">
        <v>45808418</v>
      </c>
      <c r="N507" s="26">
        <v>4020921</v>
      </c>
      <c r="O507" s="26">
        <v>2301475</v>
      </c>
      <c r="P507" s="26">
        <v>8053884</v>
      </c>
      <c r="Q507" s="26">
        <v>325776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0</v>
      </c>
      <c r="X507" s="26">
        <v>0</v>
      </c>
      <c r="Y507" s="26">
        <v>14571443</v>
      </c>
      <c r="Z507" s="26">
        <v>0</v>
      </c>
      <c r="AA507" s="26">
        <v>18959278</v>
      </c>
      <c r="AB507" s="26">
        <v>351342629</v>
      </c>
      <c r="AC507" s="26">
        <v>50496474</v>
      </c>
      <c r="AD507" s="26">
        <v>0</v>
      </c>
      <c r="AE507" s="26">
        <v>0</v>
      </c>
      <c r="AF507" s="26">
        <v>0</v>
      </c>
      <c r="AG507" s="26">
        <v>5128767</v>
      </c>
      <c r="AH507" s="26">
        <v>0</v>
      </c>
      <c r="AI507" s="26">
        <v>0</v>
      </c>
      <c r="AJ507" s="26">
        <v>0</v>
      </c>
      <c r="AK507" s="26">
        <v>0</v>
      </c>
      <c r="AL507" s="234">
        <v>510526553</v>
      </c>
    </row>
    <row r="508" spans="1:38" s="6" customFormat="1" ht="14.4" x14ac:dyDescent="0.3">
      <c r="A508" s="71" t="s">
        <v>1247</v>
      </c>
      <c r="B508" s="27" t="s">
        <v>145</v>
      </c>
      <c r="C508" s="26">
        <v>0</v>
      </c>
      <c r="D508" s="26">
        <v>831616</v>
      </c>
      <c r="E508" s="26">
        <v>0</v>
      </c>
      <c r="F508" s="26">
        <v>0</v>
      </c>
      <c r="G508" s="26">
        <v>0</v>
      </c>
      <c r="H508" s="26">
        <v>6017788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359214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82055</v>
      </c>
      <c r="X508" s="26">
        <v>207554</v>
      </c>
      <c r="Y508" s="26">
        <v>0</v>
      </c>
      <c r="Z508" s="26">
        <v>0</v>
      </c>
      <c r="AA508" s="26">
        <v>3500540</v>
      </c>
      <c r="AB508" s="26">
        <v>0</v>
      </c>
      <c r="AC508" s="26">
        <v>0</v>
      </c>
      <c r="AD508" s="26">
        <v>9681126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34">
        <v>20679893</v>
      </c>
    </row>
    <row r="509" spans="1:38" s="6" customFormat="1" ht="14.4" x14ac:dyDescent="0.3">
      <c r="A509" s="71" t="s">
        <v>1248</v>
      </c>
      <c r="B509" s="27" t="s">
        <v>146</v>
      </c>
      <c r="C509" s="26">
        <v>0</v>
      </c>
      <c r="D509" s="26">
        <v>0</v>
      </c>
      <c r="E509" s="26">
        <v>9146460</v>
      </c>
      <c r="F509" s="26">
        <v>0</v>
      </c>
      <c r="G509" s="26">
        <v>0</v>
      </c>
      <c r="H509" s="26">
        <v>23898224</v>
      </c>
      <c r="I509" s="26">
        <v>134958819</v>
      </c>
      <c r="J509" s="26">
        <v>3395773</v>
      </c>
      <c r="K509" s="26">
        <v>8820316</v>
      </c>
      <c r="L509" s="26">
        <v>37861723</v>
      </c>
      <c r="M509" s="26">
        <v>0</v>
      </c>
      <c r="N509" s="26">
        <v>453121030</v>
      </c>
      <c r="O509" s="26">
        <v>0</v>
      </c>
      <c r="P509" s="26">
        <v>2619412</v>
      </c>
      <c r="Q509" s="26">
        <v>8095091</v>
      </c>
      <c r="R509" s="26">
        <v>0</v>
      </c>
      <c r="S509" s="26">
        <v>1638</v>
      </c>
      <c r="T509" s="26">
        <v>0</v>
      </c>
      <c r="U509" s="26">
        <v>0</v>
      </c>
      <c r="V509" s="26">
        <v>0</v>
      </c>
      <c r="W509" s="26">
        <v>2255506</v>
      </c>
      <c r="X509" s="26">
        <v>11239336</v>
      </c>
      <c r="Y509" s="26">
        <v>0</v>
      </c>
      <c r="Z509" s="26">
        <v>4493422</v>
      </c>
      <c r="AA509" s="26">
        <v>103238487</v>
      </c>
      <c r="AB509" s="26">
        <v>5462994</v>
      </c>
      <c r="AC509" s="26">
        <v>0</v>
      </c>
      <c r="AD509" s="26">
        <v>61107510</v>
      </c>
      <c r="AE509" s="26">
        <v>0</v>
      </c>
      <c r="AF509" s="26">
        <v>0</v>
      </c>
      <c r="AG509" s="26">
        <v>0</v>
      </c>
      <c r="AH509" s="26">
        <v>475464</v>
      </c>
      <c r="AI509" s="26">
        <v>0</v>
      </c>
      <c r="AJ509" s="26">
        <v>0</v>
      </c>
      <c r="AK509" s="26">
        <v>0</v>
      </c>
      <c r="AL509" s="234">
        <v>870191205</v>
      </c>
    </row>
    <row r="510" spans="1:38" s="6" customFormat="1" ht="14.4" x14ac:dyDescent="0.3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34">
        <v>0</v>
      </c>
    </row>
    <row r="511" spans="1:38" s="6" customFormat="1" ht="14.4" x14ac:dyDescent="0.3">
      <c r="A511" s="71" t="s">
        <v>1250</v>
      </c>
      <c r="B511" s="27" t="s">
        <v>148</v>
      </c>
      <c r="C511" s="26">
        <v>0</v>
      </c>
      <c r="D511" s="26">
        <v>2746964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614075</v>
      </c>
      <c r="L511" s="26">
        <v>0</v>
      </c>
      <c r="M511" s="26">
        <v>0</v>
      </c>
      <c r="N511" s="26">
        <v>506931</v>
      </c>
      <c r="O511" s="26">
        <v>0</v>
      </c>
      <c r="P511" s="26">
        <v>0</v>
      </c>
      <c r="Q511" s="26">
        <v>49208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3313257</v>
      </c>
      <c r="X511" s="26">
        <v>0</v>
      </c>
      <c r="Y511" s="26">
        <v>0</v>
      </c>
      <c r="Z511" s="26">
        <v>0</v>
      </c>
      <c r="AA511" s="26">
        <v>13631167</v>
      </c>
      <c r="AB511" s="26">
        <v>360547</v>
      </c>
      <c r="AC511" s="26">
        <v>0</v>
      </c>
      <c r="AD511" s="26">
        <v>53568747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34">
        <v>74790896</v>
      </c>
    </row>
    <row r="512" spans="1:38" s="6" customFormat="1" ht="14.4" x14ac:dyDescent="0.3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254954</v>
      </c>
      <c r="I512" s="26">
        <v>0</v>
      </c>
      <c r="J512" s="26">
        <v>0</v>
      </c>
      <c r="K512" s="26">
        <v>0</v>
      </c>
      <c r="L512" s="26">
        <v>101150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23036029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34">
        <v>23392133</v>
      </c>
    </row>
    <row r="513" spans="1:38" s="6" customFormat="1" ht="14.4" x14ac:dyDescent="0.3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328343105</v>
      </c>
      <c r="AE513" s="26">
        <v>0</v>
      </c>
      <c r="AF513" s="26">
        <v>553603901</v>
      </c>
      <c r="AG513" s="26">
        <v>0</v>
      </c>
      <c r="AH513" s="26">
        <v>0</v>
      </c>
      <c r="AI513" s="26">
        <v>0</v>
      </c>
      <c r="AJ513" s="26">
        <v>0</v>
      </c>
      <c r="AK513" s="26">
        <v>0</v>
      </c>
      <c r="AL513" s="234">
        <v>881947006</v>
      </c>
    </row>
    <row r="514" spans="1:38" s="6" customFormat="1" ht="14.4" x14ac:dyDescent="0.3">
      <c r="A514" s="71" t="s">
        <v>1253</v>
      </c>
      <c r="B514" s="27" t="s">
        <v>151</v>
      </c>
      <c r="C514" s="26">
        <v>0</v>
      </c>
      <c r="D514" s="26">
        <v>37879122</v>
      </c>
      <c r="E514" s="26">
        <v>0</v>
      </c>
      <c r="F514" s="26">
        <v>0</v>
      </c>
      <c r="G514" s="26">
        <v>0</v>
      </c>
      <c r="H514" s="26">
        <v>217955</v>
      </c>
      <c r="I514" s="26">
        <v>228341</v>
      </c>
      <c r="J514" s="26">
        <v>0</v>
      </c>
      <c r="K514" s="26">
        <v>0</v>
      </c>
      <c r="L514" s="26">
        <v>490352830</v>
      </c>
      <c r="M514" s="26">
        <v>0</v>
      </c>
      <c r="N514" s="26">
        <v>22259</v>
      </c>
      <c r="O514" s="26">
        <v>3469718</v>
      </c>
      <c r="P514" s="26">
        <v>4621261</v>
      </c>
      <c r="Q514" s="26">
        <v>4710756</v>
      </c>
      <c r="R514" s="26">
        <v>0</v>
      </c>
      <c r="S514" s="26">
        <v>0</v>
      </c>
      <c r="T514" s="26">
        <v>0</v>
      </c>
      <c r="U514" s="26">
        <v>0</v>
      </c>
      <c r="V514" s="26">
        <v>97231</v>
      </c>
      <c r="W514" s="26">
        <v>0</v>
      </c>
      <c r="X514" s="26">
        <v>4061344</v>
      </c>
      <c r="Y514" s="26">
        <v>2821265</v>
      </c>
      <c r="Z514" s="26">
        <v>349983</v>
      </c>
      <c r="AA514" s="26">
        <v>462314470</v>
      </c>
      <c r="AB514" s="26">
        <v>2225522</v>
      </c>
      <c r="AC514" s="26">
        <v>0</v>
      </c>
      <c r="AD514" s="26">
        <v>16481215</v>
      </c>
      <c r="AE514" s="26">
        <v>0</v>
      </c>
      <c r="AF514" s="26">
        <v>48810446</v>
      </c>
      <c r="AG514" s="26">
        <v>0</v>
      </c>
      <c r="AH514" s="26">
        <v>0</v>
      </c>
      <c r="AI514" s="26">
        <v>0</v>
      </c>
      <c r="AJ514" s="26">
        <v>0</v>
      </c>
      <c r="AK514" s="26">
        <v>0</v>
      </c>
      <c r="AL514" s="234">
        <v>1078663718</v>
      </c>
    </row>
    <row r="515" spans="1:38" s="6" customFormat="1" ht="14.4" x14ac:dyDescent="0.3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366687</v>
      </c>
      <c r="I515" s="26">
        <v>0</v>
      </c>
      <c r="J515" s="26">
        <v>0</v>
      </c>
      <c r="K515" s="26">
        <v>0</v>
      </c>
      <c r="L515" s="26">
        <v>105657634</v>
      </c>
      <c r="M515" s="26">
        <v>473328</v>
      </c>
      <c r="N515" s="26">
        <v>0</v>
      </c>
      <c r="O515" s="26">
        <v>0</v>
      </c>
      <c r="P515" s="26">
        <v>0</v>
      </c>
      <c r="Q515" s="26">
        <v>64870</v>
      </c>
      <c r="R515" s="26">
        <v>-618698431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30359444</v>
      </c>
      <c r="AB515" s="26">
        <v>0</v>
      </c>
      <c r="AC515" s="26">
        <v>0</v>
      </c>
      <c r="AD515" s="26">
        <v>7130233</v>
      </c>
      <c r="AE515" s="26">
        <v>0</v>
      </c>
      <c r="AF515" s="26">
        <v>2874808</v>
      </c>
      <c r="AG515" s="26">
        <v>0</v>
      </c>
      <c r="AH515" s="26">
        <v>0</v>
      </c>
      <c r="AI515" s="26">
        <v>0</v>
      </c>
      <c r="AJ515" s="26">
        <v>0</v>
      </c>
      <c r="AK515" s="26">
        <v>0</v>
      </c>
      <c r="AL515" s="234">
        <v>-471771427</v>
      </c>
    </row>
    <row r="516" spans="1:38" s="6" customFormat="1" ht="14.4" x14ac:dyDescent="0.3">
      <c r="A516" s="71" t="s">
        <v>1255</v>
      </c>
      <c r="B516" s="27" t="s">
        <v>153</v>
      </c>
      <c r="C516" s="26">
        <v>0</v>
      </c>
      <c r="D516" s="26">
        <v>30427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379501</v>
      </c>
      <c r="K516" s="26">
        <v>0</v>
      </c>
      <c r="L516" s="26">
        <v>0</v>
      </c>
      <c r="M516" s="26">
        <v>24150581</v>
      </c>
      <c r="N516" s="26">
        <v>0</v>
      </c>
      <c r="O516" s="26">
        <v>1293098</v>
      </c>
      <c r="P516" s="26">
        <v>0</v>
      </c>
      <c r="Q516" s="26">
        <v>3798391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6">
        <v>188520271</v>
      </c>
      <c r="AB516" s="26">
        <v>526297</v>
      </c>
      <c r="AC516" s="26">
        <v>0</v>
      </c>
      <c r="AD516" s="26">
        <v>0</v>
      </c>
      <c r="AE516" s="26">
        <v>0</v>
      </c>
      <c r="AF516" s="26">
        <v>3424996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34">
        <v>222123562</v>
      </c>
    </row>
    <row r="517" spans="1:38" s="6" customFormat="1" ht="14.4" x14ac:dyDescent="0.3">
      <c r="A517" s="71" t="s">
        <v>1256</v>
      </c>
      <c r="B517" s="27" t="s">
        <v>154</v>
      </c>
      <c r="C517" s="26">
        <v>0</v>
      </c>
      <c r="D517" s="26">
        <v>601556</v>
      </c>
      <c r="E517" s="26">
        <v>0</v>
      </c>
      <c r="F517" s="26">
        <v>48760581</v>
      </c>
      <c r="G517" s="26">
        <v>0</v>
      </c>
      <c r="H517" s="26">
        <v>4955862</v>
      </c>
      <c r="I517" s="26">
        <v>0</v>
      </c>
      <c r="J517" s="26">
        <v>0</v>
      </c>
      <c r="K517" s="26">
        <v>0</v>
      </c>
      <c r="L517" s="26">
        <v>37272836</v>
      </c>
      <c r="M517" s="26">
        <v>0</v>
      </c>
      <c r="N517" s="26">
        <v>14180525</v>
      </c>
      <c r="O517" s="26">
        <v>501297</v>
      </c>
      <c r="P517" s="26">
        <v>1240079</v>
      </c>
      <c r="Q517" s="26">
        <v>321750</v>
      </c>
      <c r="R517" s="26">
        <v>618698431</v>
      </c>
      <c r="S517" s="26">
        <v>0</v>
      </c>
      <c r="T517" s="26">
        <v>0</v>
      </c>
      <c r="U517" s="26">
        <v>0</v>
      </c>
      <c r="V517" s="26">
        <v>0</v>
      </c>
      <c r="W517" s="26">
        <v>453134</v>
      </c>
      <c r="X517" s="26">
        <v>0</v>
      </c>
      <c r="Y517" s="26">
        <v>0</v>
      </c>
      <c r="Z517" s="26">
        <v>0</v>
      </c>
      <c r="AA517" s="26">
        <v>46108694</v>
      </c>
      <c r="AB517" s="26">
        <v>19220228</v>
      </c>
      <c r="AC517" s="26">
        <v>0</v>
      </c>
      <c r="AD517" s="26">
        <v>26575489</v>
      </c>
      <c r="AE517" s="26">
        <v>0</v>
      </c>
      <c r="AF517" s="26">
        <v>1924840</v>
      </c>
      <c r="AG517" s="26">
        <v>0</v>
      </c>
      <c r="AH517" s="26">
        <v>0</v>
      </c>
      <c r="AI517" s="26">
        <v>0</v>
      </c>
      <c r="AJ517" s="26">
        <v>0</v>
      </c>
      <c r="AK517" s="26">
        <v>0</v>
      </c>
      <c r="AL517" s="234">
        <v>820815302</v>
      </c>
    </row>
    <row r="518" spans="1:38" s="6" customFormat="1" ht="14.4" x14ac:dyDescent="0.3">
      <c r="A518" s="71" t="s">
        <v>1257</v>
      </c>
      <c r="B518" s="27" t="s">
        <v>155</v>
      </c>
      <c r="C518" s="26">
        <v>4883987</v>
      </c>
      <c r="D518" s="26">
        <v>0</v>
      </c>
      <c r="E518" s="26">
        <v>0</v>
      </c>
      <c r="F518" s="26">
        <v>51270291</v>
      </c>
      <c r="G518" s="26">
        <v>0</v>
      </c>
      <c r="H518" s="26">
        <v>0</v>
      </c>
      <c r="I518" s="26">
        <v>0</v>
      </c>
      <c r="J518" s="26">
        <v>8201497</v>
      </c>
      <c r="K518" s="26">
        <v>0</v>
      </c>
      <c r="L518" s="26">
        <v>0</v>
      </c>
      <c r="M518" s="26">
        <v>0</v>
      </c>
      <c r="N518" s="26">
        <v>280897254</v>
      </c>
      <c r="O518" s="26">
        <v>0</v>
      </c>
      <c r="P518" s="26">
        <v>0</v>
      </c>
      <c r="Q518" s="26">
        <v>9409255</v>
      </c>
      <c r="R518" s="26">
        <v>327250</v>
      </c>
      <c r="S518" s="26">
        <v>79885</v>
      </c>
      <c r="T518" s="26">
        <v>0</v>
      </c>
      <c r="U518" s="26">
        <v>0</v>
      </c>
      <c r="V518" s="26">
        <v>0</v>
      </c>
      <c r="W518" s="26">
        <v>0</v>
      </c>
      <c r="X518" s="26">
        <v>2527370</v>
      </c>
      <c r="Y518" s="26">
        <v>0</v>
      </c>
      <c r="Z518" s="26">
        <v>412500</v>
      </c>
      <c r="AA518" s="26">
        <v>4300574</v>
      </c>
      <c r="AB518" s="26">
        <v>15973627</v>
      </c>
      <c r="AC518" s="26">
        <v>0</v>
      </c>
      <c r="AD518" s="26">
        <v>20225750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34">
        <v>398509240</v>
      </c>
    </row>
    <row r="519" spans="1:38" s="6" customFormat="1" ht="14.4" x14ac:dyDescent="0.3">
      <c r="A519" s="71" t="s">
        <v>1258</v>
      </c>
      <c r="B519" s="27" t="s">
        <v>70</v>
      </c>
      <c r="C519" s="26">
        <v>0</v>
      </c>
      <c r="D519" s="26">
        <v>0</v>
      </c>
      <c r="E519" s="26">
        <v>12600000</v>
      </c>
      <c r="F519" s="26">
        <v>9043</v>
      </c>
      <c r="G519" s="26">
        <v>0</v>
      </c>
      <c r="H519" s="26">
        <v>183991920</v>
      </c>
      <c r="I519" s="26">
        <v>0</v>
      </c>
      <c r="J519" s="26">
        <v>0</v>
      </c>
      <c r="K519" s="26">
        <v>0</v>
      </c>
      <c r="L519" s="26">
        <v>0</v>
      </c>
      <c r="M519" s="26">
        <v>88499999</v>
      </c>
      <c r="N519" s="26">
        <v>48946176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1169772715</v>
      </c>
      <c r="Z519" s="26">
        <v>0</v>
      </c>
      <c r="AA519" s="26">
        <v>167011059</v>
      </c>
      <c r="AB519" s="26">
        <v>0</v>
      </c>
      <c r="AC519" s="26">
        <v>0</v>
      </c>
      <c r="AD519" s="26">
        <v>9093291</v>
      </c>
      <c r="AE519" s="26">
        <v>36993330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34">
        <v>1716917533</v>
      </c>
    </row>
    <row r="520" spans="1:38" s="6" customFormat="1" ht="14.4" x14ac:dyDescent="0.3">
      <c r="A520" s="105" t="s">
        <v>1259</v>
      </c>
      <c r="B520" s="106" t="s">
        <v>190</v>
      </c>
      <c r="C520" s="107">
        <v>4883987</v>
      </c>
      <c r="D520" s="107">
        <v>77724246</v>
      </c>
      <c r="E520" s="107">
        <v>263967063</v>
      </c>
      <c r="F520" s="107">
        <v>115817966</v>
      </c>
      <c r="G520" s="107">
        <v>0</v>
      </c>
      <c r="H520" s="107">
        <v>461822208</v>
      </c>
      <c r="I520" s="107">
        <v>303864410</v>
      </c>
      <c r="J520" s="107">
        <v>17408219</v>
      </c>
      <c r="K520" s="107">
        <v>9434391</v>
      </c>
      <c r="L520" s="107">
        <v>898202278</v>
      </c>
      <c r="M520" s="107">
        <v>178123203</v>
      </c>
      <c r="N520" s="107">
        <v>819542190</v>
      </c>
      <c r="O520" s="107">
        <v>18400437</v>
      </c>
      <c r="P520" s="107">
        <v>23896397</v>
      </c>
      <c r="Q520" s="107">
        <v>55479430</v>
      </c>
      <c r="R520" s="107">
        <v>1085948</v>
      </c>
      <c r="S520" s="107">
        <v>81523</v>
      </c>
      <c r="T520" s="107">
        <v>0</v>
      </c>
      <c r="U520" s="107">
        <v>0</v>
      </c>
      <c r="V520" s="107">
        <v>97231</v>
      </c>
      <c r="W520" s="107">
        <v>13632717</v>
      </c>
      <c r="X520" s="107">
        <v>19280206</v>
      </c>
      <c r="Y520" s="107">
        <v>1194452654</v>
      </c>
      <c r="Z520" s="107">
        <v>8440168</v>
      </c>
      <c r="AA520" s="107">
        <v>1344055331</v>
      </c>
      <c r="AB520" s="107">
        <v>451820033</v>
      </c>
      <c r="AC520" s="107">
        <v>368393259</v>
      </c>
      <c r="AD520" s="107">
        <v>655120078</v>
      </c>
      <c r="AE520" s="107">
        <v>36993330</v>
      </c>
      <c r="AF520" s="107">
        <v>611966582</v>
      </c>
      <c r="AG520" s="107">
        <v>16227485</v>
      </c>
      <c r="AH520" s="107">
        <v>845315</v>
      </c>
      <c r="AI520" s="107">
        <v>0</v>
      </c>
      <c r="AJ520" s="107">
        <v>0</v>
      </c>
      <c r="AK520" s="107">
        <v>0</v>
      </c>
      <c r="AL520" s="235">
        <v>7971058285</v>
      </c>
    </row>
    <row r="521" spans="1:38" s="6" customFormat="1" ht="14.4" x14ac:dyDescent="0.3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2216399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34">
        <v>2216399</v>
      </c>
    </row>
    <row r="522" spans="1:38" s="6" customFormat="1" ht="14.4" x14ac:dyDescent="0.3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34">
        <v>0</v>
      </c>
    </row>
    <row r="523" spans="1:38" s="6" customFormat="1" ht="14.4" x14ac:dyDescent="0.3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34">
        <v>0</v>
      </c>
    </row>
    <row r="524" spans="1:38" s="6" customFormat="1" ht="14.4" x14ac:dyDescent="0.3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114300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181932517</v>
      </c>
      <c r="AG524" s="26">
        <v>0</v>
      </c>
      <c r="AH524" s="26">
        <v>0</v>
      </c>
      <c r="AI524" s="26">
        <v>0</v>
      </c>
      <c r="AJ524" s="26">
        <v>0</v>
      </c>
      <c r="AK524" s="26">
        <v>0</v>
      </c>
      <c r="AL524" s="234">
        <v>182046817</v>
      </c>
    </row>
    <row r="525" spans="1:38" s="6" customFormat="1" ht="14.4" x14ac:dyDescent="0.3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34">
        <v>0</v>
      </c>
    </row>
    <row r="526" spans="1:38" s="6" customFormat="1" ht="14.4" x14ac:dyDescent="0.3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34">
        <v>0</v>
      </c>
    </row>
    <row r="527" spans="1:38" s="6" customFormat="1" ht="14.4" x14ac:dyDescent="0.3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34">
        <v>0</v>
      </c>
    </row>
    <row r="528" spans="1:38" s="6" customFormat="1" ht="14.4" x14ac:dyDescent="0.3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264763280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34">
        <v>264763280</v>
      </c>
    </row>
    <row r="529" spans="1:38" s="6" customFormat="1" ht="14.4" x14ac:dyDescent="0.3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34">
        <v>0</v>
      </c>
    </row>
    <row r="530" spans="1:38" s="6" customFormat="1" ht="14.4" x14ac:dyDescent="0.3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34">
        <v>0</v>
      </c>
    </row>
    <row r="531" spans="1:38" s="6" customFormat="1" ht="14.4" x14ac:dyDescent="0.3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34">
        <v>0</v>
      </c>
    </row>
    <row r="532" spans="1:38" s="6" customFormat="1" ht="14.4" x14ac:dyDescent="0.3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34">
        <v>0</v>
      </c>
    </row>
    <row r="533" spans="1:38" s="6" customFormat="1" ht="14.4" x14ac:dyDescent="0.3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34">
        <v>0</v>
      </c>
    </row>
    <row r="534" spans="1:38" s="6" customFormat="1" ht="14.4" x14ac:dyDescent="0.3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34">
        <v>0</v>
      </c>
    </row>
    <row r="535" spans="1:38" s="6" customFormat="1" ht="14.4" x14ac:dyDescent="0.3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2216399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114300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446695797</v>
      </c>
      <c r="AG535" s="107">
        <v>0</v>
      </c>
      <c r="AH535" s="107">
        <v>0</v>
      </c>
      <c r="AI535" s="107">
        <v>0</v>
      </c>
      <c r="AJ535" s="107">
        <v>0</v>
      </c>
      <c r="AK535" s="107">
        <v>0</v>
      </c>
      <c r="AL535" s="235">
        <v>449026496</v>
      </c>
    </row>
    <row r="536" spans="1:38" s="6" customFormat="1" ht="14.4" x14ac:dyDescent="0.3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34">
        <v>0</v>
      </c>
    </row>
    <row r="537" spans="1:38" s="6" customFormat="1" ht="14.4" x14ac:dyDescent="0.3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479675</v>
      </c>
      <c r="O537" s="26">
        <v>0</v>
      </c>
      <c r="P537" s="26">
        <v>434690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78809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34">
        <v>993174</v>
      </c>
    </row>
    <row r="538" spans="1:38" s="6" customFormat="1" ht="14.4" x14ac:dyDescent="0.3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12444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34">
        <v>12444</v>
      </c>
    </row>
    <row r="539" spans="1:38" s="6" customFormat="1" ht="14.4" x14ac:dyDescent="0.3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292129</v>
      </c>
      <c r="J539" s="26">
        <v>0</v>
      </c>
      <c r="K539" s="26">
        <v>0</v>
      </c>
      <c r="L539" s="26">
        <v>0</v>
      </c>
      <c r="M539" s="26">
        <v>0</v>
      </c>
      <c r="N539" s="26">
        <v>3329138</v>
      </c>
      <c r="O539" s="26">
        <v>0</v>
      </c>
      <c r="P539" s="26">
        <v>1888908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171898</v>
      </c>
      <c r="AB539" s="26">
        <v>0</v>
      </c>
      <c r="AC539" s="26">
        <v>0</v>
      </c>
      <c r="AD539" s="26">
        <v>971892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34">
        <v>6653965</v>
      </c>
    </row>
    <row r="540" spans="1:38" s="6" customFormat="1" ht="14.4" x14ac:dyDescent="0.3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34">
        <v>0</v>
      </c>
    </row>
    <row r="541" spans="1:38" s="6" customFormat="1" ht="14.4" x14ac:dyDescent="0.3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34">
        <v>0</v>
      </c>
    </row>
    <row r="542" spans="1:38" s="6" customFormat="1" ht="14.4" x14ac:dyDescent="0.3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34">
        <v>0</v>
      </c>
    </row>
    <row r="543" spans="1:38" s="6" customFormat="1" ht="14.4" x14ac:dyDescent="0.3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34">
        <v>0</v>
      </c>
    </row>
    <row r="544" spans="1:38" s="6" customFormat="1" ht="14.4" x14ac:dyDescent="0.3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3572546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78477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34">
        <v>3651023</v>
      </c>
    </row>
    <row r="545" spans="1:38" s="6" customFormat="1" ht="14.4" x14ac:dyDescent="0.3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34">
        <v>0</v>
      </c>
    </row>
    <row r="546" spans="1:38" s="6" customFormat="1" ht="14.4" x14ac:dyDescent="0.3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34">
        <v>0</v>
      </c>
    </row>
    <row r="547" spans="1:38" s="6" customFormat="1" ht="14.4" x14ac:dyDescent="0.3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26859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5614800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34">
        <v>5641659</v>
      </c>
    </row>
    <row r="548" spans="1:38" s="6" customFormat="1" ht="14.4" x14ac:dyDescent="0.3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178387</v>
      </c>
      <c r="O548" s="26">
        <v>0</v>
      </c>
      <c r="P548" s="26">
        <v>0</v>
      </c>
      <c r="Q548" s="26">
        <v>42314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34">
        <v>220701</v>
      </c>
    </row>
    <row r="549" spans="1:38" s="6" customFormat="1" ht="14.4" x14ac:dyDescent="0.3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11352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34">
        <v>11352</v>
      </c>
    </row>
    <row r="550" spans="1:38" s="6" customFormat="1" ht="14.4" x14ac:dyDescent="0.3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292129</v>
      </c>
      <c r="J550" s="107">
        <v>0</v>
      </c>
      <c r="K550" s="107">
        <v>0</v>
      </c>
      <c r="L550" s="107">
        <v>0</v>
      </c>
      <c r="M550" s="107">
        <v>0</v>
      </c>
      <c r="N550" s="107">
        <v>7571098</v>
      </c>
      <c r="O550" s="107">
        <v>0</v>
      </c>
      <c r="P550" s="107">
        <v>2323598</v>
      </c>
      <c r="Q550" s="107">
        <v>81617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171898</v>
      </c>
      <c r="AB550" s="107">
        <v>5693609</v>
      </c>
      <c r="AC550" s="107">
        <v>0</v>
      </c>
      <c r="AD550" s="107">
        <v>1050369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235">
        <v>17184318</v>
      </c>
    </row>
    <row r="551" spans="1:38" s="6" customFormat="1" ht="14.4" x14ac:dyDescent="0.3">
      <c r="A551" s="71" t="s">
        <v>1290</v>
      </c>
      <c r="B551" s="27" t="s">
        <v>193</v>
      </c>
      <c r="C551" s="26">
        <v>0</v>
      </c>
      <c r="D551" s="26">
        <v>93726946</v>
      </c>
      <c r="E551" s="26">
        <v>0</v>
      </c>
      <c r="F551" s="26">
        <v>0</v>
      </c>
      <c r="G551" s="26">
        <v>67454545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102579155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1747567915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24435198</v>
      </c>
      <c r="AB551" s="26">
        <v>45976222</v>
      </c>
      <c r="AC551" s="26">
        <v>0</v>
      </c>
      <c r="AD551" s="26">
        <v>78447416</v>
      </c>
      <c r="AE551" s="26">
        <v>4161800</v>
      </c>
      <c r="AF551" s="26">
        <v>10457473</v>
      </c>
      <c r="AG551" s="26">
        <v>8467418</v>
      </c>
      <c r="AH551" s="26">
        <v>0</v>
      </c>
      <c r="AI551" s="26">
        <v>0</v>
      </c>
      <c r="AJ551" s="26">
        <v>0</v>
      </c>
      <c r="AK551" s="26">
        <v>0</v>
      </c>
      <c r="AL551" s="234">
        <v>2183274088</v>
      </c>
    </row>
    <row r="552" spans="1:38" s="6" customFormat="1" ht="14.4" x14ac:dyDescent="0.3">
      <c r="A552" s="105" t="s">
        <v>1291</v>
      </c>
      <c r="B552" s="106" t="s">
        <v>193</v>
      </c>
      <c r="C552" s="107">
        <v>0</v>
      </c>
      <c r="D552" s="107">
        <v>93726946</v>
      </c>
      <c r="E552" s="107">
        <v>0</v>
      </c>
      <c r="F552" s="107">
        <v>0</v>
      </c>
      <c r="G552" s="107">
        <v>67454545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102579155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1747567915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24435198</v>
      </c>
      <c r="AB552" s="107">
        <v>45976222</v>
      </c>
      <c r="AC552" s="107">
        <v>0</v>
      </c>
      <c r="AD552" s="107">
        <v>78447416</v>
      </c>
      <c r="AE552" s="107">
        <v>4161800</v>
      </c>
      <c r="AF552" s="107">
        <v>10457473</v>
      </c>
      <c r="AG552" s="107">
        <v>8467418</v>
      </c>
      <c r="AH552" s="107">
        <v>0</v>
      </c>
      <c r="AI552" s="107">
        <v>0</v>
      </c>
      <c r="AJ552" s="107">
        <v>0</v>
      </c>
      <c r="AK552" s="107">
        <v>0</v>
      </c>
      <c r="AL552" s="235">
        <v>2183274088</v>
      </c>
    </row>
    <row r="553" spans="1:38" s="6" customFormat="1" ht="14.4" x14ac:dyDescent="0.3">
      <c r="A553" s="71" t="s">
        <v>1292</v>
      </c>
      <c r="B553" s="27" t="s">
        <v>243</v>
      </c>
      <c r="C553" s="26">
        <v>1069240209</v>
      </c>
      <c r="D553" s="26">
        <v>182188087</v>
      </c>
      <c r="E553" s="26">
        <v>1456728</v>
      </c>
      <c r="F553" s="26">
        <v>6550728</v>
      </c>
      <c r="G553" s="26">
        <v>1456728</v>
      </c>
      <c r="H553" s="26">
        <v>900461594</v>
      </c>
      <c r="I553" s="26">
        <v>9372740</v>
      </c>
      <c r="J553" s="26">
        <v>1456728</v>
      </c>
      <c r="K553" s="26">
        <v>33007985</v>
      </c>
      <c r="L553" s="26">
        <v>2028546</v>
      </c>
      <c r="M553" s="26">
        <v>16576132</v>
      </c>
      <c r="N553" s="26">
        <v>148885028</v>
      </c>
      <c r="O553" s="26">
        <v>211456728</v>
      </c>
      <c r="P553" s="26">
        <v>14100507</v>
      </c>
      <c r="Q553" s="26">
        <v>18923284</v>
      </c>
      <c r="R553" s="26">
        <v>182120534</v>
      </c>
      <c r="S553" s="26">
        <v>25173362</v>
      </c>
      <c r="T553" s="26">
        <v>182619389</v>
      </c>
      <c r="U553" s="26">
        <v>212795878</v>
      </c>
      <c r="V553" s="26">
        <v>78750000</v>
      </c>
      <c r="W553" s="26">
        <v>258895708</v>
      </c>
      <c r="X553" s="26">
        <v>10403703</v>
      </c>
      <c r="Y553" s="26">
        <v>49685854</v>
      </c>
      <c r="Z553" s="26">
        <v>14738231</v>
      </c>
      <c r="AA553" s="26">
        <v>15622876</v>
      </c>
      <c r="AB553" s="26">
        <v>2056236</v>
      </c>
      <c r="AC553" s="26">
        <v>12644292</v>
      </c>
      <c r="AD553" s="26">
        <v>19500695</v>
      </c>
      <c r="AE553" s="26">
        <v>0</v>
      </c>
      <c r="AF553" s="26">
        <v>451273788</v>
      </c>
      <c r="AG553" s="26">
        <v>3336728</v>
      </c>
      <c r="AH553" s="26">
        <v>10028679</v>
      </c>
      <c r="AI553" s="26">
        <v>2718090</v>
      </c>
      <c r="AJ553" s="26">
        <v>1653458</v>
      </c>
      <c r="AK553" s="26">
        <v>0</v>
      </c>
      <c r="AL553" s="234">
        <v>4151179253</v>
      </c>
    </row>
    <row r="554" spans="1:38" s="6" customFormat="1" ht="14.4" x14ac:dyDescent="0.3">
      <c r="A554" s="105" t="s">
        <v>1293</v>
      </c>
      <c r="B554" s="106" t="s">
        <v>194</v>
      </c>
      <c r="C554" s="107">
        <v>1069240209</v>
      </c>
      <c r="D554" s="107">
        <v>182188087</v>
      </c>
      <c r="E554" s="107">
        <v>1456728</v>
      </c>
      <c r="F554" s="107">
        <v>6550728</v>
      </c>
      <c r="G554" s="107">
        <v>1456728</v>
      </c>
      <c r="H554" s="107">
        <v>900461594</v>
      </c>
      <c r="I554" s="107">
        <v>9372740</v>
      </c>
      <c r="J554" s="107">
        <v>1456728</v>
      </c>
      <c r="K554" s="107">
        <v>33007985</v>
      </c>
      <c r="L554" s="107">
        <v>2028546</v>
      </c>
      <c r="M554" s="107">
        <v>16576132</v>
      </c>
      <c r="N554" s="107">
        <v>148885028</v>
      </c>
      <c r="O554" s="107">
        <v>211456728</v>
      </c>
      <c r="P554" s="107">
        <v>14100507</v>
      </c>
      <c r="Q554" s="107">
        <v>18923284</v>
      </c>
      <c r="R554" s="107">
        <v>182120534</v>
      </c>
      <c r="S554" s="107">
        <v>25173362</v>
      </c>
      <c r="T554" s="107">
        <v>182619389</v>
      </c>
      <c r="U554" s="107">
        <v>212795878</v>
      </c>
      <c r="V554" s="107">
        <v>78750000</v>
      </c>
      <c r="W554" s="107">
        <v>258895708</v>
      </c>
      <c r="X554" s="107">
        <v>10403703</v>
      </c>
      <c r="Y554" s="107">
        <v>49685854</v>
      </c>
      <c r="Z554" s="107">
        <v>14738231</v>
      </c>
      <c r="AA554" s="107">
        <v>15622876</v>
      </c>
      <c r="AB554" s="107">
        <v>2056236</v>
      </c>
      <c r="AC554" s="107">
        <v>12644292</v>
      </c>
      <c r="AD554" s="107">
        <v>19500695</v>
      </c>
      <c r="AE554" s="107">
        <v>0</v>
      </c>
      <c r="AF554" s="107">
        <v>451273788</v>
      </c>
      <c r="AG554" s="107">
        <v>3336728</v>
      </c>
      <c r="AH554" s="107">
        <v>10028679</v>
      </c>
      <c r="AI554" s="107">
        <v>2718090</v>
      </c>
      <c r="AJ554" s="107">
        <v>1653458</v>
      </c>
      <c r="AK554" s="107">
        <v>0</v>
      </c>
      <c r="AL554" s="235">
        <v>4151179253</v>
      </c>
    </row>
    <row r="555" spans="1:38" s="6" customFormat="1" ht="14.4" collapsed="1" x14ac:dyDescent="0.3">
      <c r="A555" s="72" t="s">
        <v>67</v>
      </c>
      <c r="B555" s="33" t="s">
        <v>240</v>
      </c>
      <c r="C555" s="34">
        <v>3232067845</v>
      </c>
      <c r="D555" s="34">
        <v>3198824881</v>
      </c>
      <c r="E555" s="34">
        <v>342635498</v>
      </c>
      <c r="F555" s="34">
        <v>182818126</v>
      </c>
      <c r="G555" s="34">
        <v>821940667</v>
      </c>
      <c r="H555" s="34">
        <v>3525128696</v>
      </c>
      <c r="I555" s="34">
        <v>703396754</v>
      </c>
      <c r="J555" s="34">
        <v>177528315</v>
      </c>
      <c r="K555" s="34">
        <v>627693769</v>
      </c>
      <c r="L555" s="34">
        <v>3385846020</v>
      </c>
      <c r="M555" s="34">
        <v>3047419630</v>
      </c>
      <c r="N555" s="34">
        <v>3156647819</v>
      </c>
      <c r="O555" s="34">
        <v>1200675243</v>
      </c>
      <c r="P555" s="34">
        <v>349301062</v>
      </c>
      <c r="Q555" s="34">
        <v>295768793</v>
      </c>
      <c r="R555" s="34">
        <v>1159190829</v>
      </c>
      <c r="S555" s="34">
        <v>79515059</v>
      </c>
      <c r="T555" s="34">
        <v>9586863329</v>
      </c>
      <c r="U555" s="34">
        <v>212795878</v>
      </c>
      <c r="V555" s="34">
        <v>2836065716</v>
      </c>
      <c r="W555" s="34">
        <v>547567513</v>
      </c>
      <c r="X555" s="34">
        <v>330443336</v>
      </c>
      <c r="Y555" s="34">
        <v>1740353963</v>
      </c>
      <c r="Z555" s="34">
        <v>321908925</v>
      </c>
      <c r="AA555" s="34">
        <v>2032498069</v>
      </c>
      <c r="AB555" s="34">
        <v>991365950</v>
      </c>
      <c r="AC555" s="34">
        <v>3785244691</v>
      </c>
      <c r="AD555" s="34">
        <v>3739098801</v>
      </c>
      <c r="AE555" s="34">
        <v>147461069</v>
      </c>
      <c r="AF555" s="34">
        <v>16798455507</v>
      </c>
      <c r="AG555" s="34">
        <v>880051115</v>
      </c>
      <c r="AH555" s="34">
        <v>588370410</v>
      </c>
      <c r="AI555" s="34">
        <v>68502713</v>
      </c>
      <c r="AJ555" s="34">
        <v>453717932</v>
      </c>
      <c r="AK555" s="34">
        <v>144764</v>
      </c>
      <c r="AL555" s="236">
        <v>70547308687</v>
      </c>
    </row>
    <row r="556" spans="1:38" s="6" customFormat="1" ht="14.4" x14ac:dyDescent="0.3">
      <c r="A556" s="71" t="s">
        <v>1294</v>
      </c>
      <c r="B556" s="27" t="s">
        <v>197</v>
      </c>
      <c r="C556" s="26">
        <v>38666045</v>
      </c>
      <c r="D556" s="26">
        <v>0</v>
      </c>
      <c r="E556" s="26">
        <v>0</v>
      </c>
      <c r="F556" s="26">
        <v>0</v>
      </c>
      <c r="G556" s="26">
        <v>3191023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33209301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15694736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108437664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6">
        <v>0</v>
      </c>
      <c r="AL556" s="234">
        <v>199198769</v>
      </c>
    </row>
    <row r="557" spans="1:38" s="6" customFormat="1" ht="14.4" x14ac:dyDescent="0.3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272727</v>
      </c>
      <c r="U557" s="26">
        <v>0</v>
      </c>
      <c r="V557" s="26">
        <v>36715078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34">
        <v>36987805</v>
      </c>
    </row>
    <row r="558" spans="1:38" s="6" customFormat="1" ht="14.4" x14ac:dyDescent="0.3">
      <c r="A558" s="105" t="s">
        <v>1296</v>
      </c>
      <c r="B558" s="106" t="s">
        <v>244</v>
      </c>
      <c r="C558" s="107">
        <v>38666045</v>
      </c>
      <c r="D558" s="107">
        <v>0</v>
      </c>
      <c r="E558" s="107">
        <v>0</v>
      </c>
      <c r="F558" s="107">
        <v>0</v>
      </c>
      <c r="G558" s="107">
        <v>3191023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33209301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272727</v>
      </c>
      <c r="U558" s="107">
        <v>0</v>
      </c>
      <c r="V558" s="107">
        <v>52409814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0</v>
      </c>
      <c r="AC558" s="107">
        <v>108437664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107">
        <v>0</v>
      </c>
      <c r="AL558" s="235">
        <v>236186574</v>
      </c>
    </row>
    <row r="559" spans="1:38" s="6" customFormat="1" ht="14.4" x14ac:dyDescent="0.3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34">
        <v>0</v>
      </c>
    </row>
    <row r="560" spans="1:38" s="6" customFormat="1" ht="14.4" x14ac:dyDescent="0.3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235">
        <v>0</v>
      </c>
    </row>
    <row r="561" spans="1:38" s="6" customFormat="1" ht="14.4" x14ac:dyDescent="0.3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34">
        <v>0</v>
      </c>
    </row>
    <row r="562" spans="1:38" s="6" customFormat="1" ht="14.4" x14ac:dyDescent="0.3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235">
        <v>0</v>
      </c>
    </row>
    <row r="563" spans="1:38" s="6" customFormat="1" ht="14.4" x14ac:dyDescent="0.3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34">
        <v>0</v>
      </c>
    </row>
    <row r="564" spans="1:38" s="6" customFormat="1" ht="14.4" x14ac:dyDescent="0.3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235">
        <v>0</v>
      </c>
    </row>
    <row r="565" spans="1:38" s="6" customFormat="1" ht="14.4" collapsed="1" x14ac:dyDescent="0.3">
      <c r="A565" s="72" t="s">
        <v>68</v>
      </c>
      <c r="B565" s="33" t="s">
        <v>127</v>
      </c>
      <c r="C565" s="34">
        <v>38666045</v>
      </c>
      <c r="D565" s="34">
        <v>0</v>
      </c>
      <c r="E565" s="34">
        <v>0</v>
      </c>
      <c r="F565" s="34">
        <v>0</v>
      </c>
      <c r="G565" s="34">
        <v>3191023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33209301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272727</v>
      </c>
      <c r="U565" s="34">
        <v>0</v>
      </c>
      <c r="V565" s="34">
        <v>52409814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108437664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236">
        <v>236186574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tabSelected="1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51" customWidth="1" collapsed="1"/>
    <col min="39" max="16384" width="11.44140625" style="123" collapsed="1"/>
  </cols>
  <sheetData>
    <row r="1" spans="1:38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48" customFormat="1" ht="28.8" x14ac:dyDescent="0.3">
      <c r="A2" s="9"/>
      <c r="B2" s="76"/>
      <c r="C2" s="276" t="s">
        <v>250</v>
      </c>
      <c r="D2" s="276"/>
      <c r="E2" s="276"/>
      <c r="F2" s="276"/>
      <c r="G2" s="276"/>
      <c r="H2" s="276"/>
      <c r="I2" s="276" t="s">
        <v>250</v>
      </c>
      <c r="J2" s="276"/>
      <c r="K2" s="276"/>
      <c r="L2" s="276"/>
      <c r="M2" s="276"/>
      <c r="N2" s="276"/>
      <c r="O2" s="276" t="s">
        <v>250</v>
      </c>
      <c r="P2" s="276"/>
      <c r="Q2" s="276"/>
      <c r="R2" s="276"/>
      <c r="S2" s="276"/>
      <c r="T2" s="276"/>
      <c r="U2" s="276" t="s">
        <v>250</v>
      </c>
      <c r="V2" s="276"/>
      <c r="W2" s="276"/>
      <c r="X2" s="276"/>
      <c r="Y2" s="276"/>
      <c r="Z2" s="276"/>
      <c r="AA2" s="276" t="s">
        <v>250</v>
      </c>
      <c r="AB2" s="276"/>
      <c r="AC2" s="276"/>
      <c r="AD2" s="276"/>
      <c r="AE2" s="276"/>
      <c r="AF2" s="276"/>
      <c r="AG2" s="276" t="s">
        <v>250</v>
      </c>
      <c r="AH2" s="276"/>
      <c r="AI2" s="276"/>
      <c r="AJ2" s="276"/>
      <c r="AK2" s="276"/>
      <c r="AL2" s="276"/>
    </row>
    <row r="3" spans="1:38" s="48" customFormat="1" ht="18" x14ac:dyDescent="0.3">
      <c r="A3" s="9"/>
      <c r="B3" s="77"/>
      <c r="C3" s="277" t="str">
        <f>PROPER(CARATULA!$A$19)</f>
        <v>Periodo Julio 2021 - Mayo 2022</v>
      </c>
      <c r="D3" s="277"/>
      <c r="E3" s="277"/>
      <c r="F3" s="277"/>
      <c r="G3" s="277"/>
      <c r="H3" s="277"/>
      <c r="I3" s="277" t="str">
        <f>$C$3</f>
        <v>Periodo Julio 2021 - Mayo 2022</v>
      </c>
      <c r="J3" s="277"/>
      <c r="K3" s="277"/>
      <c r="L3" s="277"/>
      <c r="M3" s="277"/>
      <c r="N3" s="277"/>
      <c r="O3" s="277" t="str">
        <f>$C$3</f>
        <v>Periodo Julio 2021 - Mayo 2022</v>
      </c>
      <c r="P3" s="277"/>
      <c r="Q3" s="277"/>
      <c r="R3" s="277"/>
      <c r="S3" s="277"/>
      <c r="T3" s="277"/>
      <c r="U3" s="277" t="str">
        <f>$C$3</f>
        <v>Periodo Julio 2021 - Mayo 2022</v>
      </c>
      <c r="V3" s="277"/>
      <c r="W3" s="277"/>
      <c r="X3" s="277"/>
      <c r="Y3" s="277"/>
      <c r="Z3" s="277"/>
      <c r="AA3" s="277" t="str">
        <f>$C$3</f>
        <v>Periodo Julio 2021 - Mayo 2022</v>
      </c>
      <c r="AB3" s="277"/>
      <c r="AC3" s="277"/>
      <c r="AD3" s="277"/>
      <c r="AE3" s="277"/>
      <c r="AF3" s="277"/>
      <c r="AG3" s="277" t="str">
        <f>$C$3</f>
        <v>Periodo Julio 2021 - Mayo 2022</v>
      </c>
      <c r="AH3" s="277"/>
      <c r="AI3" s="277"/>
      <c r="AJ3" s="277"/>
      <c r="AK3" s="277"/>
      <c r="AL3" s="277"/>
    </row>
    <row r="4" spans="1:38" s="48" customFormat="1" ht="14.4" x14ac:dyDescent="0.3">
      <c r="A4" s="9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48" customFormat="1" ht="6" customHeight="1" x14ac:dyDescent="0.3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50"/>
    </row>
    <row r="6" spans="1:38" s="8" customFormat="1" ht="43.2" x14ac:dyDescent="0.3">
      <c r="A6" s="32" t="s">
        <v>142</v>
      </c>
      <c r="B6" s="32" t="s">
        <v>0</v>
      </c>
      <c r="C6" s="11" t="s">
        <v>1394</v>
      </c>
      <c r="D6" s="11" t="s">
        <v>1395</v>
      </c>
      <c r="E6" s="11" t="s">
        <v>1396</v>
      </c>
      <c r="F6" s="11" t="s">
        <v>1397</v>
      </c>
      <c r="G6" s="11" t="s">
        <v>1398</v>
      </c>
      <c r="H6" s="11" t="s">
        <v>1399</v>
      </c>
      <c r="I6" s="11" t="s">
        <v>1400</v>
      </c>
      <c r="J6" s="11" t="s">
        <v>1401</v>
      </c>
      <c r="K6" s="11" t="s">
        <v>1402</v>
      </c>
      <c r="L6" s="11" t="s">
        <v>1403</v>
      </c>
      <c r="M6" s="11" t="s">
        <v>1404</v>
      </c>
      <c r="N6" s="11" t="s">
        <v>1405</v>
      </c>
      <c r="O6" s="11" t="s">
        <v>1406</v>
      </c>
      <c r="P6" s="11" t="s">
        <v>1407</v>
      </c>
      <c r="Q6" s="11" t="s">
        <v>1408</v>
      </c>
      <c r="R6" s="11" t="s">
        <v>1409</v>
      </c>
      <c r="S6" s="11" t="s">
        <v>1410</v>
      </c>
      <c r="T6" s="11" t="s">
        <v>1411</v>
      </c>
      <c r="U6" s="11" t="s">
        <v>1412</v>
      </c>
      <c r="V6" s="11" t="s">
        <v>1413</v>
      </c>
      <c r="W6" s="11" t="s">
        <v>1414</v>
      </c>
      <c r="X6" s="11" t="s">
        <v>1415</v>
      </c>
      <c r="Y6" s="11" t="s">
        <v>1416</v>
      </c>
      <c r="Z6" s="11" t="s">
        <v>1417</v>
      </c>
      <c r="AA6" s="11" t="s">
        <v>1418</v>
      </c>
      <c r="AB6" s="11" t="s">
        <v>1419</v>
      </c>
      <c r="AC6" s="11" t="s">
        <v>1420</v>
      </c>
      <c r="AD6" s="11" t="s">
        <v>1421</v>
      </c>
      <c r="AE6" s="11" t="s">
        <v>1422</v>
      </c>
      <c r="AF6" s="11" t="s">
        <v>1423</v>
      </c>
      <c r="AG6" s="11" t="s">
        <v>1424</v>
      </c>
      <c r="AH6" s="11" t="s">
        <v>1425</v>
      </c>
      <c r="AI6" s="11" t="s">
        <v>1431</v>
      </c>
      <c r="AJ6" s="11" t="s">
        <v>1426</v>
      </c>
      <c r="AK6" s="32" t="s">
        <v>1432</v>
      </c>
      <c r="AL6" s="254" t="s">
        <v>1427</v>
      </c>
    </row>
    <row r="7" spans="1:38" s="8" customFormat="1" ht="14.4" x14ac:dyDescent="0.3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68"/>
    </row>
    <row r="8" spans="1:38" s="8" customFormat="1" ht="14.4" x14ac:dyDescent="0.3">
      <c r="A8" s="64" t="s">
        <v>104</v>
      </c>
      <c r="B8" s="6" t="s">
        <v>1314</v>
      </c>
      <c r="C8" s="129">
        <v>30289204848</v>
      </c>
      <c r="D8" s="129">
        <v>12021933279</v>
      </c>
      <c r="E8" s="129">
        <v>20018669589</v>
      </c>
      <c r="F8" s="129">
        <v>6444569375</v>
      </c>
      <c r="G8" s="129">
        <v>67606968136</v>
      </c>
      <c r="H8" s="129">
        <v>108104888700</v>
      </c>
      <c r="I8" s="129">
        <v>18376419866</v>
      </c>
      <c r="J8" s="129">
        <v>21483984587</v>
      </c>
      <c r="K8" s="129">
        <v>24272881487</v>
      </c>
      <c r="L8" s="129">
        <v>316276346954</v>
      </c>
      <c r="M8" s="129">
        <v>31322520540</v>
      </c>
      <c r="N8" s="129">
        <v>28775291889</v>
      </c>
      <c r="O8" s="129">
        <v>18890379482</v>
      </c>
      <c r="P8" s="129">
        <v>19101349360</v>
      </c>
      <c r="Q8" s="129">
        <v>19910725412</v>
      </c>
      <c r="R8" s="129">
        <v>28402986448</v>
      </c>
      <c r="S8" s="129">
        <v>4446215150</v>
      </c>
      <c r="T8" s="129">
        <v>32005596917</v>
      </c>
      <c r="U8" s="129">
        <v>307636083</v>
      </c>
      <c r="V8" s="129">
        <v>97346257314</v>
      </c>
      <c r="W8" s="129">
        <v>16266061920</v>
      </c>
      <c r="X8" s="129">
        <v>12389885593</v>
      </c>
      <c r="Y8" s="129">
        <v>40999133991</v>
      </c>
      <c r="Z8" s="129">
        <v>13584543025</v>
      </c>
      <c r="AA8" s="129">
        <v>114910079302</v>
      </c>
      <c r="AB8" s="129">
        <v>56282004161</v>
      </c>
      <c r="AC8" s="129">
        <v>318418613166</v>
      </c>
      <c r="AD8" s="129">
        <v>68762117359</v>
      </c>
      <c r="AE8" s="129">
        <v>29363751830</v>
      </c>
      <c r="AF8" s="129">
        <v>76097112420</v>
      </c>
      <c r="AG8" s="129">
        <v>30866217780</v>
      </c>
      <c r="AH8" s="129">
        <v>66454253474</v>
      </c>
      <c r="AI8" s="129">
        <v>59718063644</v>
      </c>
      <c r="AJ8" s="129">
        <v>64374574617</v>
      </c>
      <c r="AK8" s="129">
        <v>7401537499</v>
      </c>
      <c r="AL8" s="168">
        <v>1881292775197</v>
      </c>
    </row>
    <row r="9" spans="1:38" s="8" customFormat="1" ht="14.4" x14ac:dyDescent="0.3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29">
        <v>0</v>
      </c>
      <c r="AL9" s="168">
        <v>0</v>
      </c>
    </row>
    <row r="10" spans="1:38" s="8" customFormat="1" ht="14.4" x14ac:dyDescent="0.3">
      <c r="A10" s="64" t="s">
        <v>106</v>
      </c>
      <c r="B10" s="6" t="s">
        <v>1316</v>
      </c>
      <c r="C10" s="129">
        <v>0</v>
      </c>
      <c r="D10" s="129">
        <v>0</v>
      </c>
      <c r="E10" s="129">
        <v>684261702</v>
      </c>
      <c r="F10" s="129">
        <v>1077075000</v>
      </c>
      <c r="G10" s="129">
        <v>3202365381</v>
      </c>
      <c r="H10" s="129">
        <v>11229167172</v>
      </c>
      <c r="I10" s="129">
        <v>658740</v>
      </c>
      <c r="J10" s="129">
        <v>0</v>
      </c>
      <c r="K10" s="129">
        <v>0</v>
      </c>
      <c r="L10" s="129">
        <v>0</v>
      </c>
      <c r="M10" s="129">
        <v>5797489340</v>
      </c>
      <c r="N10" s="129">
        <v>9884542571</v>
      </c>
      <c r="O10" s="129">
        <v>5505820581</v>
      </c>
      <c r="P10" s="129">
        <v>313502243</v>
      </c>
      <c r="Q10" s="129">
        <v>647661131</v>
      </c>
      <c r="R10" s="129">
        <v>767130057</v>
      </c>
      <c r="S10" s="129">
        <v>0</v>
      </c>
      <c r="T10" s="129">
        <v>8271471105</v>
      </c>
      <c r="U10" s="129">
        <v>0</v>
      </c>
      <c r="V10" s="129">
        <v>0</v>
      </c>
      <c r="W10" s="129">
        <v>3809124105</v>
      </c>
      <c r="X10" s="129">
        <v>0</v>
      </c>
      <c r="Y10" s="129">
        <v>2885841617</v>
      </c>
      <c r="Z10" s="129">
        <v>0</v>
      </c>
      <c r="AA10" s="129">
        <v>2108087530</v>
      </c>
      <c r="AB10" s="129">
        <v>1050712506</v>
      </c>
      <c r="AC10" s="129">
        <v>0</v>
      </c>
      <c r="AD10" s="129">
        <v>14312553344</v>
      </c>
      <c r="AE10" s="129">
        <v>10990786962</v>
      </c>
      <c r="AF10" s="129">
        <v>7539394904</v>
      </c>
      <c r="AG10" s="129">
        <v>5161132747</v>
      </c>
      <c r="AH10" s="129">
        <v>693160137</v>
      </c>
      <c r="AI10" s="129">
        <v>0</v>
      </c>
      <c r="AJ10" s="129">
        <v>1051109750</v>
      </c>
      <c r="AK10" s="129">
        <v>0</v>
      </c>
      <c r="AL10" s="168">
        <v>96983048625</v>
      </c>
    </row>
    <row r="11" spans="1:38" s="8" customFormat="1" ht="14.4" x14ac:dyDescent="0.3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39875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68">
        <v>39875</v>
      </c>
    </row>
    <row r="12" spans="1:38" s="8" customFormat="1" ht="14.4" x14ac:dyDescent="0.3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2219126483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29">
        <v>0</v>
      </c>
      <c r="AL12" s="168">
        <v>2219126483</v>
      </c>
    </row>
    <row r="13" spans="1:38" s="8" customFormat="1" ht="14.4" x14ac:dyDescent="0.3">
      <c r="A13" s="64" t="s">
        <v>109</v>
      </c>
      <c r="B13" s="6" t="s">
        <v>177</v>
      </c>
      <c r="C13" s="129">
        <v>54470543</v>
      </c>
      <c r="D13" s="129">
        <v>0</v>
      </c>
      <c r="E13" s="129">
        <v>0</v>
      </c>
      <c r="F13" s="129">
        <v>1318434906</v>
      </c>
      <c r="G13" s="129">
        <v>70000000</v>
      </c>
      <c r="H13" s="129">
        <v>3591809683</v>
      </c>
      <c r="I13" s="129">
        <v>5815252310</v>
      </c>
      <c r="J13" s="129">
        <v>290000000</v>
      </c>
      <c r="K13" s="129">
        <v>0</v>
      </c>
      <c r="L13" s="129">
        <v>14342899566</v>
      </c>
      <c r="M13" s="129">
        <v>1494699449</v>
      </c>
      <c r="N13" s="129">
        <v>0</v>
      </c>
      <c r="O13" s="129">
        <v>2145669065</v>
      </c>
      <c r="P13" s="129">
        <v>568656568</v>
      </c>
      <c r="Q13" s="129">
        <v>0</v>
      </c>
      <c r="R13" s="129">
        <v>3660044809</v>
      </c>
      <c r="S13" s="129">
        <v>0</v>
      </c>
      <c r="T13" s="129">
        <v>2262224307</v>
      </c>
      <c r="U13" s="129">
        <v>4573222766</v>
      </c>
      <c r="V13" s="129">
        <v>8979153743</v>
      </c>
      <c r="W13" s="129">
        <v>2237598406</v>
      </c>
      <c r="X13" s="129">
        <v>0</v>
      </c>
      <c r="Y13" s="129">
        <v>2996601874</v>
      </c>
      <c r="Z13" s="129">
        <v>0</v>
      </c>
      <c r="AA13" s="129">
        <v>53465714914</v>
      </c>
      <c r="AB13" s="129">
        <v>0</v>
      </c>
      <c r="AC13" s="129">
        <v>2409358103</v>
      </c>
      <c r="AD13" s="129">
        <v>401885385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0</v>
      </c>
      <c r="AK13" s="129">
        <v>0</v>
      </c>
      <c r="AL13" s="168">
        <v>110677696397</v>
      </c>
    </row>
    <row r="14" spans="1:38" s="8" customFormat="1" ht="18.75" customHeight="1" x14ac:dyDescent="0.3">
      <c r="A14" s="95"/>
      <c r="B14" s="19" t="s">
        <v>110</v>
      </c>
      <c r="C14" s="130">
        <v>30343675391</v>
      </c>
      <c r="D14" s="130">
        <v>12021933279</v>
      </c>
      <c r="E14" s="130">
        <v>20702931291</v>
      </c>
      <c r="F14" s="130">
        <v>8840079281</v>
      </c>
      <c r="G14" s="130">
        <v>70879333517</v>
      </c>
      <c r="H14" s="130">
        <v>125144992038</v>
      </c>
      <c r="I14" s="130">
        <v>24192330916</v>
      </c>
      <c r="J14" s="130">
        <v>21773984587</v>
      </c>
      <c r="K14" s="130">
        <v>24272881487</v>
      </c>
      <c r="L14" s="130">
        <v>330619246520</v>
      </c>
      <c r="M14" s="130">
        <v>38614709329</v>
      </c>
      <c r="N14" s="130">
        <v>38659834460</v>
      </c>
      <c r="O14" s="130">
        <v>26541869128</v>
      </c>
      <c r="P14" s="130">
        <v>19983508171</v>
      </c>
      <c r="Q14" s="130">
        <v>20558386543</v>
      </c>
      <c r="R14" s="130">
        <v>32830161314</v>
      </c>
      <c r="S14" s="130">
        <v>4446215150</v>
      </c>
      <c r="T14" s="130">
        <v>42539292329</v>
      </c>
      <c r="U14" s="130">
        <v>4880858849</v>
      </c>
      <c r="V14" s="130">
        <v>106325411057</v>
      </c>
      <c r="W14" s="130">
        <v>22312824306</v>
      </c>
      <c r="X14" s="130">
        <v>12389885593</v>
      </c>
      <c r="Y14" s="130">
        <v>46881577482</v>
      </c>
      <c r="Z14" s="130">
        <v>13584543025</v>
      </c>
      <c r="AA14" s="130">
        <v>170483881746</v>
      </c>
      <c r="AB14" s="130">
        <v>57332716667</v>
      </c>
      <c r="AC14" s="130">
        <v>320827971269</v>
      </c>
      <c r="AD14" s="130">
        <v>83476556088</v>
      </c>
      <c r="AE14" s="130">
        <v>40354538792</v>
      </c>
      <c r="AF14" s="130">
        <v>83636507324</v>
      </c>
      <c r="AG14" s="130">
        <v>36027350527</v>
      </c>
      <c r="AH14" s="130">
        <v>67147413611</v>
      </c>
      <c r="AI14" s="130">
        <v>59718063644</v>
      </c>
      <c r="AJ14" s="130">
        <v>65425684367</v>
      </c>
      <c r="AK14" s="130">
        <v>7401537499</v>
      </c>
      <c r="AL14" s="169">
        <v>2091172686577</v>
      </c>
    </row>
    <row r="15" spans="1:38" s="8" customFormat="1" ht="14.4" x14ac:dyDescent="0.3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68"/>
    </row>
    <row r="16" spans="1:38" s="8" customFormat="1" ht="14.4" x14ac:dyDescent="0.3">
      <c r="A16" s="64" t="s">
        <v>1303</v>
      </c>
      <c r="B16" s="8" t="s">
        <v>251</v>
      </c>
      <c r="C16" s="129">
        <v>24957596270</v>
      </c>
      <c r="D16" s="129">
        <v>27809869890</v>
      </c>
      <c r="E16" s="129">
        <v>13631647029</v>
      </c>
      <c r="F16" s="129">
        <v>4965496232</v>
      </c>
      <c r="G16" s="129">
        <v>28853865760</v>
      </c>
      <c r="H16" s="129">
        <v>123594124816</v>
      </c>
      <c r="I16" s="129">
        <v>15941303163</v>
      </c>
      <c r="J16" s="129">
        <v>4885406359</v>
      </c>
      <c r="K16" s="129">
        <v>18296159457</v>
      </c>
      <c r="L16" s="129">
        <v>103047354770</v>
      </c>
      <c r="M16" s="129">
        <v>54429344133</v>
      </c>
      <c r="N16" s="129">
        <v>49182238859</v>
      </c>
      <c r="O16" s="129">
        <v>60177797447</v>
      </c>
      <c r="P16" s="129">
        <v>17285956885</v>
      </c>
      <c r="Q16" s="129">
        <v>7839040712</v>
      </c>
      <c r="R16" s="129">
        <v>20238838462</v>
      </c>
      <c r="S16" s="129">
        <v>2023015226</v>
      </c>
      <c r="T16" s="129">
        <v>68551483847</v>
      </c>
      <c r="U16" s="129">
        <v>0</v>
      </c>
      <c r="V16" s="129">
        <v>98130415765</v>
      </c>
      <c r="W16" s="129">
        <v>13659823534</v>
      </c>
      <c r="X16" s="129">
        <v>6487419084</v>
      </c>
      <c r="Y16" s="129">
        <v>29063897435</v>
      </c>
      <c r="Z16" s="129">
        <v>17672730686</v>
      </c>
      <c r="AA16" s="129">
        <v>184029250419</v>
      </c>
      <c r="AB16" s="129">
        <v>46464124899</v>
      </c>
      <c r="AC16" s="129">
        <v>236989256364</v>
      </c>
      <c r="AD16" s="129">
        <v>74881678432</v>
      </c>
      <c r="AE16" s="129">
        <v>25204103394</v>
      </c>
      <c r="AF16" s="129">
        <v>54448192228</v>
      </c>
      <c r="AG16" s="129">
        <v>38742279527</v>
      </c>
      <c r="AH16" s="129">
        <v>18496188515</v>
      </c>
      <c r="AI16" s="129">
        <v>12177319316</v>
      </c>
      <c r="AJ16" s="129">
        <v>25232122137</v>
      </c>
      <c r="AK16" s="129">
        <v>3143173444</v>
      </c>
      <c r="AL16" s="168">
        <v>1530532514496</v>
      </c>
    </row>
    <row r="17" spans="1:38" s="8" customFormat="1" ht="14.4" x14ac:dyDescent="0.3">
      <c r="A17" s="64" t="s">
        <v>1304</v>
      </c>
      <c r="B17" s="6" t="s">
        <v>252</v>
      </c>
      <c r="C17" s="129">
        <v>98293735</v>
      </c>
      <c r="D17" s="129">
        <v>522509685</v>
      </c>
      <c r="E17" s="129">
        <v>522509685</v>
      </c>
      <c r="F17" s="129">
        <v>623144252</v>
      </c>
      <c r="G17" s="129">
        <v>522509685</v>
      </c>
      <c r="H17" s="129">
        <v>623144252</v>
      </c>
      <c r="I17" s="129">
        <v>623144252</v>
      </c>
      <c r="J17" s="129">
        <v>623144252</v>
      </c>
      <c r="K17" s="129">
        <v>623144252</v>
      </c>
      <c r="L17" s="129">
        <v>625223098</v>
      </c>
      <c r="M17" s="129">
        <v>625223098</v>
      </c>
      <c r="N17" s="129">
        <v>0</v>
      </c>
      <c r="O17" s="129">
        <v>522509685</v>
      </c>
      <c r="P17" s="129">
        <v>623144260</v>
      </c>
      <c r="Q17" s="129">
        <v>522509685</v>
      </c>
      <c r="R17" s="129">
        <v>623144259</v>
      </c>
      <c r="S17" s="129">
        <v>623144252</v>
      </c>
      <c r="T17" s="129">
        <v>0</v>
      </c>
      <c r="U17" s="129">
        <v>0</v>
      </c>
      <c r="V17" s="129">
        <v>0</v>
      </c>
      <c r="W17" s="129">
        <v>635081157</v>
      </c>
      <c r="X17" s="129">
        <v>522509685</v>
      </c>
      <c r="Y17" s="129">
        <v>623144252</v>
      </c>
      <c r="Z17" s="129">
        <v>623144252</v>
      </c>
      <c r="AA17" s="129">
        <v>623144252</v>
      </c>
      <c r="AB17" s="129">
        <v>522509685</v>
      </c>
      <c r="AC17" s="129">
        <v>0</v>
      </c>
      <c r="AD17" s="129">
        <v>0</v>
      </c>
      <c r="AE17" s="129">
        <v>623144252</v>
      </c>
      <c r="AF17" s="129">
        <v>0</v>
      </c>
      <c r="AG17" s="129">
        <v>522509685</v>
      </c>
      <c r="AH17" s="129">
        <v>623144252</v>
      </c>
      <c r="AI17" s="129">
        <v>534071736</v>
      </c>
      <c r="AJ17" s="129">
        <v>522509685</v>
      </c>
      <c r="AK17" s="129">
        <v>0</v>
      </c>
      <c r="AL17" s="168">
        <v>15321355280</v>
      </c>
    </row>
    <row r="18" spans="1:38" s="8" customFormat="1" ht="14.4" x14ac:dyDescent="0.3">
      <c r="A18" s="64" t="s">
        <v>1305</v>
      </c>
      <c r="B18" s="6" t="s">
        <v>253</v>
      </c>
      <c r="C18" s="129">
        <v>365234082</v>
      </c>
      <c r="D18" s="129">
        <v>85832512</v>
      </c>
      <c r="E18" s="129">
        <v>115384670</v>
      </c>
      <c r="F18" s="129">
        <v>8221516</v>
      </c>
      <c r="G18" s="129">
        <v>152042979</v>
      </c>
      <c r="H18" s="129">
        <v>5124429050</v>
      </c>
      <c r="I18" s="129">
        <v>874289320</v>
      </c>
      <c r="J18" s="129">
        <v>39301092</v>
      </c>
      <c r="K18" s="129">
        <v>5006809</v>
      </c>
      <c r="L18" s="129">
        <v>7739842</v>
      </c>
      <c r="M18" s="129">
        <v>496556665</v>
      </c>
      <c r="N18" s="129">
        <v>243734411</v>
      </c>
      <c r="O18" s="129">
        <v>62556095</v>
      </c>
      <c r="P18" s="129">
        <v>225937303</v>
      </c>
      <c r="Q18" s="129">
        <v>228501429</v>
      </c>
      <c r="R18" s="129">
        <v>19169370</v>
      </c>
      <c r="S18" s="129">
        <v>35897381</v>
      </c>
      <c r="T18" s="129">
        <v>0</v>
      </c>
      <c r="U18" s="129">
        <v>0</v>
      </c>
      <c r="V18" s="129">
        <v>0</v>
      </c>
      <c r="W18" s="129">
        <v>53822247</v>
      </c>
      <c r="X18" s="129">
        <v>22078567</v>
      </c>
      <c r="Y18" s="129">
        <v>200300922</v>
      </c>
      <c r="Z18" s="129">
        <v>16731125</v>
      </c>
      <c r="AA18" s="129">
        <v>7553795953</v>
      </c>
      <c r="AB18" s="129">
        <v>218102206</v>
      </c>
      <c r="AC18" s="129">
        <v>0</v>
      </c>
      <c r="AD18" s="129">
        <v>389460605</v>
      </c>
      <c r="AE18" s="129">
        <v>883415304</v>
      </c>
      <c r="AF18" s="129">
        <v>62959094</v>
      </c>
      <c r="AG18" s="129">
        <v>116501844</v>
      </c>
      <c r="AH18" s="129">
        <v>580312472</v>
      </c>
      <c r="AI18" s="129">
        <v>0</v>
      </c>
      <c r="AJ18" s="129">
        <v>0</v>
      </c>
      <c r="AK18" s="129">
        <v>0</v>
      </c>
      <c r="AL18" s="168">
        <v>18187314865</v>
      </c>
    </row>
    <row r="19" spans="1:38" s="8" customFormat="1" ht="14.4" x14ac:dyDescent="0.3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68">
        <v>0</v>
      </c>
    </row>
    <row r="20" spans="1:38" s="8" customFormat="1" ht="14.4" x14ac:dyDescent="0.3">
      <c r="A20" s="104"/>
      <c r="B20" s="102" t="s">
        <v>1367</v>
      </c>
      <c r="C20" s="131">
        <v>25421124087</v>
      </c>
      <c r="D20" s="131">
        <v>28418212087</v>
      </c>
      <c r="E20" s="131">
        <v>14269541384</v>
      </c>
      <c r="F20" s="131">
        <v>5596862000</v>
      </c>
      <c r="G20" s="131">
        <v>29528418424</v>
      </c>
      <c r="H20" s="131">
        <v>129341698118</v>
      </c>
      <c r="I20" s="131">
        <v>17438736735</v>
      </c>
      <c r="J20" s="131">
        <v>5547851703</v>
      </c>
      <c r="K20" s="131">
        <v>18924310518</v>
      </c>
      <c r="L20" s="131">
        <v>103680317710</v>
      </c>
      <c r="M20" s="131">
        <v>55551123896</v>
      </c>
      <c r="N20" s="131">
        <v>49425973270</v>
      </c>
      <c r="O20" s="131">
        <v>60762863227</v>
      </c>
      <c r="P20" s="131">
        <v>18135038448</v>
      </c>
      <c r="Q20" s="131">
        <v>8590051826</v>
      </c>
      <c r="R20" s="131">
        <v>20881152091</v>
      </c>
      <c r="S20" s="131">
        <v>2682056859</v>
      </c>
      <c r="T20" s="131">
        <v>68551483847</v>
      </c>
      <c r="U20" s="131">
        <v>0</v>
      </c>
      <c r="V20" s="131">
        <v>98130415765</v>
      </c>
      <c r="W20" s="131">
        <v>14348726938</v>
      </c>
      <c r="X20" s="131">
        <v>7032007336</v>
      </c>
      <c r="Y20" s="131">
        <v>29887342609</v>
      </c>
      <c r="Z20" s="131">
        <v>18312606063</v>
      </c>
      <c r="AA20" s="131">
        <v>192206190624</v>
      </c>
      <c r="AB20" s="131">
        <v>47204736790</v>
      </c>
      <c r="AC20" s="131">
        <v>236989256364</v>
      </c>
      <c r="AD20" s="131">
        <v>75271139037</v>
      </c>
      <c r="AE20" s="131">
        <v>26710662950</v>
      </c>
      <c r="AF20" s="131">
        <v>54511151322</v>
      </c>
      <c r="AG20" s="131">
        <v>39381291056</v>
      </c>
      <c r="AH20" s="131">
        <v>19699645239</v>
      </c>
      <c r="AI20" s="131">
        <v>12711391052</v>
      </c>
      <c r="AJ20" s="131">
        <v>25754631822</v>
      </c>
      <c r="AK20" s="131">
        <v>3143173444</v>
      </c>
      <c r="AL20" s="170">
        <v>1564041184641</v>
      </c>
    </row>
    <row r="21" spans="1:38" s="8" customFormat="1" ht="14.4" x14ac:dyDescent="0.3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3455933949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993937440</v>
      </c>
      <c r="S21" s="129">
        <v>0</v>
      </c>
      <c r="T21" s="129">
        <v>4881172579</v>
      </c>
      <c r="U21" s="129">
        <v>0</v>
      </c>
      <c r="V21" s="129">
        <v>0</v>
      </c>
      <c r="W21" s="129">
        <v>0</v>
      </c>
      <c r="X21" s="129">
        <v>0</v>
      </c>
      <c r="Y21" s="129">
        <v>2828693099</v>
      </c>
      <c r="Z21" s="129">
        <v>0</v>
      </c>
      <c r="AA21" s="129">
        <v>500451371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3530125465</v>
      </c>
      <c r="AI21" s="129">
        <v>0</v>
      </c>
      <c r="AJ21" s="129">
        <v>0</v>
      </c>
      <c r="AK21" s="129">
        <v>0</v>
      </c>
      <c r="AL21" s="168">
        <v>16259455386</v>
      </c>
    </row>
    <row r="22" spans="1:38" s="8" customFormat="1" ht="14.4" x14ac:dyDescent="0.3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68">
        <v>0</v>
      </c>
    </row>
    <row r="23" spans="1:38" s="8" customFormat="1" ht="14.4" x14ac:dyDescent="0.3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3455933949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993937440</v>
      </c>
      <c r="S23" s="131">
        <v>0</v>
      </c>
      <c r="T23" s="131">
        <v>4881172579</v>
      </c>
      <c r="U23" s="131">
        <v>0</v>
      </c>
      <c r="V23" s="131">
        <v>0</v>
      </c>
      <c r="W23" s="131">
        <v>0</v>
      </c>
      <c r="X23" s="131">
        <v>0</v>
      </c>
      <c r="Y23" s="131">
        <v>2828693099</v>
      </c>
      <c r="Z23" s="131">
        <v>0</v>
      </c>
      <c r="AA23" s="131">
        <v>500451371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3530125465</v>
      </c>
      <c r="AI23" s="131">
        <v>0</v>
      </c>
      <c r="AJ23" s="131">
        <v>0</v>
      </c>
      <c r="AK23" s="131">
        <v>0</v>
      </c>
      <c r="AL23" s="170">
        <v>16259455386</v>
      </c>
    </row>
    <row r="24" spans="1:38" s="122" customFormat="1" ht="14.4" x14ac:dyDescent="0.3">
      <c r="A24" s="120"/>
      <c r="B24" s="121" t="s">
        <v>1368</v>
      </c>
      <c r="C24" s="132">
        <v>25421124087</v>
      </c>
      <c r="D24" s="132">
        <v>28418212087</v>
      </c>
      <c r="E24" s="132">
        <v>14269541384</v>
      </c>
      <c r="F24" s="132">
        <v>5666003483</v>
      </c>
      <c r="G24" s="132">
        <v>29528418424</v>
      </c>
      <c r="H24" s="132">
        <v>129341698118</v>
      </c>
      <c r="I24" s="132">
        <v>17438736735</v>
      </c>
      <c r="J24" s="132">
        <v>5547851703</v>
      </c>
      <c r="K24" s="132">
        <v>18924310518</v>
      </c>
      <c r="L24" s="132">
        <v>107136251659</v>
      </c>
      <c r="M24" s="132">
        <v>55551123896</v>
      </c>
      <c r="N24" s="132">
        <v>49425973270</v>
      </c>
      <c r="O24" s="132">
        <v>60762863227</v>
      </c>
      <c r="P24" s="132">
        <v>18135038448</v>
      </c>
      <c r="Q24" s="132">
        <v>8590051826</v>
      </c>
      <c r="R24" s="132">
        <v>21875089531</v>
      </c>
      <c r="S24" s="132">
        <v>2682056859</v>
      </c>
      <c r="T24" s="132">
        <v>73432656426</v>
      </c>
      <c r="U24" s="132">
        <v>0</v>
      </c>
      <c r="V24" s="132">
        <v>98130415765</v>
      </c>
      <c r="W24" s="132">
        <v>14348726938</v>
      </c>
      <c r="X24" s="132">
        <v>7032007336</v>
      </c>
      <c r="Y24" s="132">
        <v>32716035708</v>
      </c>
      <c r="Z24" s="132">
        <v>18312606063</v>
      </c>
      <c r="AA24" s="132">
        <v>192706641995</v>
      </c>
      <c r="AB24" s="132">
        <v>47204736790</v>
      </c>
      <c r="AC24" s="132">
        <v>236989256364</v>
      </c>
      <c r="AD24" s="132">
        <v>75271139037</v>
      </c>
      <c r="AE24" s="132">
        <v>26710662950</v>
      </c>
      <c r="AF24" s="132">
        <v>54511151322</v>
      </c>
      <c r="AG24" s="132">
        <v>39381291056</v>
      </c>
      <c r="AH24" s="132">
        <v>23229770704</v>
      </c>
      <c r="AI24" s="132">
        <v>12711391052</v>
      </c>
      <c r="AJ24" s="132">
        <v>25754631822</v>
      </c>
      <c r="AK24" s="132">
        <v>3143173444</v>
      </c>
      <c r="AL24" s="171">
        <v>1580300640027</v>
      </c>
    </row>
    <row r="25" spans="1:38" s="8" customFormat="1" ht="14.4" x14ac:dyDescent="0.3">
      <c r="A25" s="64" t="s">
        <v>1326</v>
      </c>
      <c r="B25" s="8" t="s">
        <v>1327</v>
      </c>
      <c r="C25" s="129">
        <v>201944504</v>
      </c>
      <c r="D25" s="129">
        <v>150993485</v>
      </c>
      <c r="E25" s="129">
        <v>130784735</v>
      </c>
      <c r="F25" s="129">
        <v>25159765</v>
      </c>
      <c r="G25" s="129">
        <v>119722971</v>
      </c>
      <c r="H25" s="129">
        <v>658753983</v>
      </c>
      <c r="I25" s="129">
        <v>84469858</v>
      </c>
      <c r="J25" s="129">
        <v>16613731</v>
      </c>
      <c r="K25" s="129">
        <v>191023282</v>
      </c>
      <c r="L25" s="129">
        <v>492125198</v>
      </c>
      <c r="M25" s="129">
        <v>283306963</v>
      </c>
      <c r="N25" s="129">
        <v>338568499</v>
      </c>
      <c r="O25" s="129">
        <v>172403041</v>
      </c>
      <c r="P25" s="129">
        <v>69538687</v>
      </c>
      <c r="Q25" s="129">
        <v>27706608</v>
      </c>
      <c r="R25" s="129">
        <v>148859052</v>
      </c>
      <c r="S25" s="129">
        <v>8623524</v>
      </c>
      <c r="T25" s="129">
        <v>229414612</v>
      </c>
      <c r="U25" s="129">
        <v>0</v>
      </c>
      <c r="V25" s="129">
        <v>629312708</v>
      </c>
      <c r="W25" s="129">
        <v>82591367</v>
      </c>
      <c r="X25" s="129">
        <v>36908341</v>
      </c>
      <c r="Y25" s="129">
        <v>225059039</v>
      </c>
      <c r="Z25" s="129">
        <v>14930604</v>
      </c>
      <c r="AA25" s="129">
        <v>779359268</v>
      </c>
      <c r="AB25" s="129">
        <v>2021915835</v>
      </c>
      <c r="AC25" s="129">
        <v>1759711071</v>
      </c>
      <c r="AD25" s="129">
        <v>707974335</v>
      </c>
      <c r="AE25" s="129">
        <v>170024480</v>
      </c>
      <c r="AF25" s="129">
        <v>492175820</v>
      </c>
      <c r="AG25" s="129">
        <v>202848642</v>
      </c>
      <c r="AH25" s="129">
        <v>76396259</v>
      </c>
      <c r="AI25" s="129">
        <v>560831580</v>
      </c>
      <c r="AJ25" s="129">
        <v>797510867</v>
      </c>
      <c r="AK25" s="129">
        <v>0</v>
      </c>
      <c r="AL25" s="168">
        <v>11907562714</v>
      </c>
    </row>
    <row r="26" spans="1:38" s="8" customFormat="1" ht="14.4" x14ac:dyDescent="0.3">
      <c r="A26" s="64" t="s">
        <v>1328</v>
      </c>
      <c r="B26" s="8" t="s">
        <v>1329</v>
      </c>
      <c r="C26" s="129">
        <v>3201422231</v>
      </c>
      <c r="D26" s="129">
        <v>1895510587</v>
      </c>
      <c r="E26" s="129">
        <v>2966665558</v>
      </c>
      <c r="F26" s="129">
        <v>1519058657</v>
      </c>
      <c r="G26" s="129">
        <v>12496100080</v>
      </c>
      <c r="H26" s="129">
        <v>16450119973</v>
      </c>
      <c r="I26" s="129">
        <v>2129652557</v>
      </c>
      <c r="J26" s="129">
        <v>2108822852</v>
      </c>
      <c r="K26" s="129">
        <v>5177283973</v>
      </c>
      <c r="L26" s="129">
        <v>9117560004</v>
      </c>
      <c r="M26" s="129">
        <v>3704287829</v>
      </c>
      <c r="N26" s="129">
        <v>6584507285</v>
      </c>
      <c r="O26" s="129">
        <v>5120104813</v>
      </c>
      <c r="P26" s="129">
        <v>3438595691</v>
      </c>
      <c r="Q26" s="129">
        <v>2229879597</v>
      </c>
      <c r="R26" s="129">
        <v>4291674107</v>
      </c>
      <c r="S26" s="129">
        <v>1123792138</v>
      </c>
      <c r="T26" s="129">
        <v>7259411583</v>
      </c>
      <c r="U26" s="129">
        <v>0</v>
      </c>
      <c r="V26" s="129">
        <v>16375612538</v>
      </c>
      <c r="W26" s="129">
        <v>3401069767</v>
      </c>
      <c r="X26" s="129">
        <v>5255558034</v>
      </c>
      <c r="Y26" s="129">
        <v>13238929935</v>
      </c>
      <c r="Z26" s="129">
        <v>1317465572</v>
      </c>
      <c r="AA26" s="129">
        <v>21270680975</v>
      </c>
      <c r="AB26" s="129">
        <v>7023119472</v>
      </c>
      <c r="AC26" s="129">
        <v>56575273039</v>
      </c>
      <c r="AD26" s="129">
        <v>11762655303</v>
      </c>
      <c r="AE26" s="129">
        <v>7220220703</v>
      </c>
      <c r="AF26" s="129">
        <v>13099792339</v>
      </c>
      <c r="AG26" s="129">
        <v>4145906297</v>
      </c>
      <c r="AH26" s="129">
        <v>2693974909</v>
      </c>
      <c r="AI26" s="129">
        <v>911277087</v>
      </c>
      <c r="AJ26" s="129">
        <v>1090940894</v>
      </c>
      <c r="AK26" s="129">
        <v>460000</v>
      </c>
      <c r="AL26" s="168">
        <v>256197386379</v>
      </c>
    </row>
    <row r="27" spans="1:38" s="8" customFormat="1" ht="14.4" x14ac:dyDescent="0.3">
      <c r="A27" s="64" t="s">
        <v>1330</v>
      </c>
      <c r="B27" s="8" t="s">
        <v>6</v>
      </c>
      <c r="C27" s="129">
        <v>7596085590</v>
      </c>
      <c r="D27" s="129">
        <v>561656395</v>
      </c>
      <c r="E27" s="129">
        <v>0</v>
      </c>
      <c r="F27" s="129">
        <v>601978034</v>
      </c>
      <c r="G27" s="129">
        <v>3072381844</v>
      </c>
      <c r="H27" s="129">
        <v>2333150267</v>
      </c>
      <c r="I27" s="129">
        <v>364432170</v>
      </c>
      <c r="J27" s="129">
        <v>374510552</v>
      </c>
      <c r="K27" s="129">
        <v>1045725821</v>
      </c>
      <c r="L27" s="129">
        <v>858976969</v>
      </c>
      <c r="M27" s="129">
        <v>487473422</v>
      </c>
      <c r="N27" s="129">
        <v>1314716636</v>
      </c>
      <c r="O27" s="129">
        <v>413829148</v>
      </c>
      <c r="P27" s="129">
        <v>239563140</v>
      </c>
      <c r="Q27" s="129">
        <v>2085652983</v>
      </c>
      <c r="R27" s="129">
        <v>294041365</v>
      </c>
      <c r="S27" s="129">
        <v>462744760</v>
      </c>
      <c r="T27" s="129">
        <v>1158558459</v>
      </c>
      <c r="U27" s="129">
        <v>0</v>
      </c>
      <c r="V27" s="129">
        <v>1937588074</v>
      </c>
      <c r="W27" s="129">
        <v>545141410</v>
      </c>
      <c r="X27" s="129">
        <v>1952468170</v>
      </c>
      <c r="Y27" s="129">
        <v>1023798076</v>
      </c>
      <c r="Z27" s="129">
        <v>5827560</v>
      </c>
      <c r="AA27" s="129">
        <v>3138321381</v>
      </c>
      <c r="AB27" s="129">
        <v>1356864908</v>
      </c>
      <c r="AC27" s="129">
        <v>5863523377</v>
      </c>
      <c r="AD27" s="129">
        <v>1270890735</v>
      </c>
      <c r="AE27" s="129">
        <v>1682553040</v>
      </c>
      <c r="AF27" s="129">
        <v>854885306</v>
      </c>
      <c r="AG27" s="129">
        <v>105536092</v>
      </c>
      <c r="AH27" s="129">
        <v>599828040</v>
      </c>
      <c r="AI27" s="129">
        <v>0</v>
      </c>
      <c r="AJ27" s="129">
        <v>0</v>
      </c>
      <c r="AK27" s="129">
        <v>0</v>
      </c>
      <c r="AL27" s="168">
        <v>43602703724</v>
      </c>
    </row>
    <row r="28" spans="1:38" s="8" customFormat="1" ht="14.4" x14ac:dyDescent="0.3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706201523</v>
      </c>
      <c r="AK28" s="129">
        <v>0</v>
      </c>
      <c r="AL28" s="168">
        <v>706201523</v>
      </c>
    </row>
    <row r="29" spans="1:38" s="122" customFormat="1" ht="14.4" x14ac:dyDescent="0.3">
      <c r="A29" s="120"/>
      <c r="B29" s="121" t="s">
        <v>1366</v>
      </c>
      <c r="C29" s="132">
        <v>10999452325</v>
      </c>
      <c r="D29" s="132">
        <v>2608160467</v>
      </c>
      <c r="E29" s="132">
        <v>3097450293</v>
      </c>
      <c r="F29" s="132">
        <v>2146196456</v>
      </c>
      <c r="G29" s="132">
        <v>15688204895</v>
      </c>
      <c r="H29" s="132">
        <v>19442024223</v>
      </c>
      <c r="I29" s="132">
        <v>2578554585</v>
      </c>
      <c r="J29" s="132">
        <v>2499947135</v>
      </c>
      <c r="K29" s="132">
        <v>6414033076</v>
      </c>
      <c r="L29" s="132">
        <v>10468662171</v>
      </c>
      <c r="M29" s="132">
        <v>4475068214</v>
      </c>
      <c r="N29" s="132">
        <v>8237792420</v>
      </c>
      <c r="O29" s="132">
        <v>5706337002</v>
      </c>
      <c r="P29" s="132">
        <v>3747697518</v>
      </c>
      <c r="Q29" s="132">
        <v>4343239188</v>
      </c>
      <c r="R29" s="132">
        <v>4734574524</v>
      </c>
      <c r="S29" s="132">
        <v>1595160422</v>
      </c>
      <c r="T29" s="132">
        <v>8647384654</v>
      </c>
      <c r="U29" s="132">
        <v>0</v>
      </c>
      <c r="V29" s="132">
        <v>18942513320</v>
      </c>
      <c r="W29" s="132">
        <v>4028802544</v>
      </c>
      <c r="X29" s="132">
        <v>7244934545</v>
      </c>
      <c r="Y29" s="132">
        <v>14487787050</v>
      </c>
      <c r="Z29" s="132">
        <v>1338223736</v>
      </c>
      <c r="AA29" s="132">
        <v>25188361624</v>
      </c>
      <c r="AB29" s="132">
        <v>10401900215</v>
      </c>
      <c r="AC29" s="132">
        <v>64198507487</v>
      </c>
      <c r="AD29" s="132">
        <v>13741520373</v>
      </c>
      <c r="AE29" s="132">
        <v>9072798223</v>
      </c>
      <c r="AF29" s="132">
        <v>14446853465</v>
      </c>
      <c r="AG29" s="132">
        <v>4454291031</v>
      </c>
      <c r="AH29" s="132">
        <v>3370199208</v>
      </c>
      <c r="AI29" s="132">
        <v>1472108667</v>
      </c>
      <c r="AJ29" s="132">
        <v>2594653284</v>
      </c>
      <c r="AK29" s="132">
        <v>460000</v>
      </c>
      <c r="AL29" s="171">
        <v>312413854340</v>
      </c>
    </row>
    <row r="30" spans="1:38" s="8" customFormat="1" ht="18.75" customHeight="1" x14ac:dyDescent="0.3">
      <c r="A30" s="95"/>
      <c r="B30" s="19" t="s">
        <v>1369</v>
      </c>
      <c r="C30" s="130">
        <v>36420576412</v>
      </c>
      <c r="D30" s="130">
        <v>31026372554</v>
      </c>
      <c r="E30" s="130">
        <v>17366991677</v>
      </c>
      <c r="F30" s="130">
        <v>7812199939</v>
      </c>
      <c r="G30" s="130">
        <v>45216623319</v>
      </c>
      <c r="H30" s="130">
        <v>148783722341</v>
      </c>
      <c r="I30" s="130">
        <v>20017291320</v>
      </c>
      <c r="J30" s="130">
        <v>8047798838</v>
      </c>
      <c r="K30" s="130">
        <v>25338343594</v>
      </c>
      <c r="L30" s="130">
        <v>117604913830</v>
      </c>
      <c r="M30" s="130">
        <v>60026192110</v>
      </c>
      <c r="N30" s="130">
        <v>57663765690</v>
      </c>
      <c r="O30" s="130">
        <v>66469200229</v>
      </c>
      <c r="P30" s="130">
        <v>21882735966</v>
      </c>
      <c r="Q30" s="130">
        <v>12933291014</v>
      </c>
      <c r="R30" s="130">
        <v>26609664055</v>
      </c>
      <c r="S30" s="130">
        <v>4277217281</v>
      </c>
      <c r="T30" s="130">
        <v>82080041080</v>
      </c>
      <c r="U30" s="130">
        <v>0</v>
      </c>
      <c r="V30" s="130">
        <v>117072929085</v>
      </c>
      <c r="W30" s="130">
        <v>18377529482</v>
      </c>
      <c r="X30" s="130">
        <v>14276941881</v>
      </c>
      <c r="Y30" s="130">
        <v>47203822758</v>
      </c>
      <c r="Z30" s="130">
        <v>19650829799</v>
      </c>
      <c r="AA30" s="130">
        <v>217895003619</v>
      </c>
      <c r="AB30" s="130">
        <v>57606637005</v>
      </c>
      <c r="AC30" s="130">
        <v>301187763851</v>
      </c>
      <c r="AD30" s="130">
        <v>89012659410</v>
      </c>
      <c r="AE30" s="130">
        <v>35783461173</v>
      </c>
      <c r="AF30" s="130">
        <v>68958004787</v>
      </c>
      <c r="AG30" s="130">
        <v>43835582087</v>
      </c>
      <c r="AH30" s="130">
        <v>26599969912</v>
      </c>
      <c r="AI30" s="130">
        <v>14183499719</v>
      </c>
      <c r="AJ30" s="130">
        <v>28349285106</v>
      </c>
      <c r="AK30" s="130">
        <v>3143633444</v>
      </c>
      <c r="AL30" s="169">
        <v>1892714494367</v>
      </c>
    </row>
    <row r="31" spans="1:38" s="8" customFormat="1" ht="14.4" x14ac:dyDescent="0.3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68"/>
    </row>
    <row r="32" spans="1:38" s="8" customFormat="1" ht="14.4" x14ac:dyDescent="0.3">
      <c r="A32" s="73" t="s">
        <v>827</v>
      </c>
      <c r="B32" s="55" t="s">
        <v>1309</v>
      </c>
      <c r="C32" s="129">
        <v>4850290674</v>
      </c>
      <c r="D32" s="129">
        <v>2103966892</v>
      </c>
      <c r="E32" s="129">
        <v>3285509465</v>
      </c>
      <c r="F32" s="129">
        <v>651948772</v>
      </c>
      <c r="G32" s="129">
        <v>5521643304</v>
      </c>
      <c r="H32" s="129">
        <v>31292932276</v>
      </c>
      <c r="I32" s="129">
        <v>3902349550</v>
      </c>
      <c r="J32" s="129">
        <v>644121825</v>
      </c>
      <c r="K32" s="129">
        <v>4225729539</v>
      </c>
      <c r="L32" s="129">
        <v>8678155427</v>
      </c>
      <c r="M32" s="129">
        <v>12516541284</v>
      </c>
      <c r="N32" s="129">
        <v>9465521197</v>
      </c>
      <c r="O32" s="129">
        <v>19824932914</v>
      </c>
      <c r="P32" s="129">
        <v>4287458277</v>
      </c>
      <c r="Q32" s="129">
        <v>1661510714</v>
      </c>
      <c r="R32" s="129">
        <v>4711733736</v>
      </c>
      <c r="S32" s="129">
        <v>549130283</v>
      </c>
      <c r="T32" s="129">
        <v>19727228451</v>
      </c>
      <c r="U32" s="129">
        <v>0</v>
      </c>
      <c r="V32" s="129">
        <v>18423122166</v>
      </c>
      <c r="W32" s="129">
        <v>3437251959</v>
      </c>
      <c r="X32" s="129">
        <v>1125176507</v>
      </c>
      <c r="Y32" s="129">
        <v>15497673049</v>
      </c>
      <c r="Z32" s="129">
        <v>4450260920</v>
      </c>
      <c r="AA32" s="129">
        <v>43551346038</v>
      </c>
      <c r="AB32" s="129">
        <v>3490050876</v>
      </c>
      <c r="AC32" s="129">
        <v>48588666410</v>
      </c>
      <c r="AD32" s="129">
        <v>20124015311</v>
      </c>
      <c r="AE32" s="129">
        <v>5282236730</v>
      </c>
      <c r="AF32" s="129">
        <v>15832587580</v>
      </c>
      <c r="AG32" s="129">
        <v>7281805726</v>
      </c>
      <c r="AH32" s="129">
        <v>4034478790</v>
      </c>
      <c r="AI32" s="129">
        <v>49263511</v>
      </c>
      <c r="AJ32" s="129">
        <v>25826105</v>
      </c>
      <c r="AK32" s="129">
        <v>0</v>
      </c>
      <c r="AL32" s="168">
        <v>329094466258</v>
      </c>
    </row>
    <row r="33" spans="1:38" ht="14.4" x14ac:dyDescent="0.3">
      <c r="A33" s="94"/>
      <c r="B33" s="8" t="s">
        <v>1338</v>
      </c>
      <c r="C33" s="129">
        <v>26844931411</v>
      </c>
      <c r="D33" s="129">
        <v>26979980243</v>
      </c>
      <c r="E33" s="129">
        <v>10848710114</v>
      </c>
      <c r="F33" s="129">
        <v>3087488398</v>
      </c>
      <c r="G33" s="129">
        <v>16646514302</v>
      </c>
      <c r="H33" s="129">
        <v>110476941098</v>
      </c>
      <c r="I33" s="129">
        <v>11566057382</v>
      </c>
      <c r="J33" s="129">
        <v>2693668984</v>
      </c>
      <c r="K33" s="129">
        <v>25020031250</v>
      </c>
      <c r="L33" s="129">
        <v>82134391878</v>
      </c>
      <c r="M33" s="129">
        <v>56504722302</v>
      </c>
      <c r="N33" s="129">
        <v>48211474714</v>
      </c>
      <c r="O33" s="129">
        <v>30809067186</v>
      </c>
      <c r="P33" s="129">
        <v>11768770597</v>
      </c>
      <c r="Q33" s="129">
        <v>3070402198</v>
      </c>
      <c r="R33" s="129">
        <v>22786453730</v>
      </c>
      <c r="S33" s="129">
        <v>1099378640</v>
      </c>
      <c r="T33" s="129">
        <v>79916438865</v>
      </c>
      <c r="U33" s="129">
        <v>0</v>
      </c>
      <c r="V33" s="129">
        <v>93899592080</v>
      </c>
      <c r="W33" s="129">
        <v>9980206332</v>
      </c>
      <c r="X33" s="129">
        <v>8128634395</v>
      </c>
      <c r="Y33" s="129">
        <v>35353407634</v>
      </c>
      <c r="Z33" s="129">
        <v>1703857397</v>
      </c>
      <c r="AA33" s="129">
        <v>113297405106</v>
      </c>
      <c r="AB33" s="129">
        <v>37185883010</v>
      </c>
      <c r="AC33" s="129">
        <v>431652170101</v>
      </c>
      <c r="AD33" s="129">
        <v>174856755884</v>
      </c>
      <c r="AE33" s="129">
        <v>36395604357</v>
      </c>
      <c r="AF33" s="129">
        <v>133352231322</v>
      </c>
      <c r="AG33" s="129">
        <v>23339378098</v>
      </c>
      <c r="AH33" s="129">
        <v>12119093077</v>
      </c>
      <c r="AI33" s="129">
        <v>4628481912</v>
      </c>
      <c r="AJ33" s="129">
        <v>7896465022</v>
      </c>
      <c r="AK33" s="129">
        <v>16284977</v>
      </c>
      <c r="AL33" s="168">
        <v>1694270873996</v>
      </c>
    </row>
    <row r="34" spans="1:38" ht="14.4" x14ac:dyDescent="0.3">
      <c r="A34" s="73"/>
      <c r="B34" s="8" t="s">
        <v>1358</v>
      </c>
      <c r="C34" s="129">
        <v>15301844569</v>
      </c>
      <c r="D34" s="129">
        <v>25806359603</v>
      </c>
      <c r="E34" s="129">
        <v>5802266728</v>
      </c>
      <c r="F34" s="129">
        <v>4639717355</v>
      </c>
      <c r="G34" s="129">
        <v>19119756895</v>
      </c>
      <c r="H34" s="129">
        <v>74034930260</v>
      </c>
      <c r="I34" s="129">
        <v>11372923742</v>
      </c>
      <c r="J34" s="129">
        <v>4786439276</v>
      </c>
      <c r="K34" s="129">
        <v>17717887140</v>
      </c>
      <c r="L34" s="129">
        <v>23522831262</v>
      </c>
      <c r="M34" s="129">
        <v>16207116842</v>
      </c>
      <c r="N34" s="129">
        <v>19103234710</v>
      </c>
      <c r="O34" s="129">
        <v>43341647713</v>
      </c>
      <c r="P34" s="129">
        <v>10483141887</v>
      </c>
      <c r="Q34" s="129">
        <v>4512066102</v>
      </c>
      <c r="R34" s="129">
        <v>10812801110</v>
      </c>
      <c r="S34" s="129">
        <v>2438136653</v>
      </c>
      <c r="T34" s="129">
        <v>37746133627</v>
      </c>
      <c r="U34" s="129">
        <v>247664459</v>
      </c>
      <c r="V34" s="129">
        <v>44298414450</v>
      </c>
      <c r="W34" s="129">
        <v>10667177639</v>
      </c>
      <c r="X34" s="129">
        <v>5858584893</v>
      </c>
      <c r="Y34" s="129">
        <v>16668118813</v>
      </c>
      <c r="Z34" s="129">
        <v>6544526147</v>
      </c>
      <c r="AA34" s="129">
        <v>108562654546</v>
      </c>
      <c r="AB34" s="129">
        <v>19416282163</v>
      </c>
      <c r="AC34" s="129">
        <v>89282497063</v>
      </c>
      <c r="AD34" s="129">
        <v>52085068741</v>
      </c>
      <c r="AE34" s="129">
        <v>20439180271</v>
      </c>
      <c r="AF34" s="129">
        <v>29445896961</v>
      </c>
      <c r="AG34" s="129">
        <v>14309338714</v>
      </c>
      <c r="AH34" s="129">
        <v>11191240551</v>
      </c>
      <c r="AI34" s="129">
        <v>9807976164</v>
      </c>
      <c r="AJ34" s="129">
        <v>16409305908</v>
      </c>
      <c r="AK34" s="129">
        <v>1230822063</v>
      </c>
      <c r="AL34" s="168">
        <v>803213985020</v>
      </c>
    </row>
    <row r="35" spans="1:38" ht="14.4" x14ac:dyDescent="0.3">
      <c r="A35" s="94"/>
      <c r="B35" s="8" t="s">
        <v>1334</v>
      </c>
      <c r="C35" s="129">
        <v>2722908190</v>
      </c>
      <c r="D35" s="129">
        <v>-3706153649</v>
      </c>
      <c r="E35" s="129">
        <v>6091151369</v>
      </c>
      <c r="F35" s="129">
        <v>960001990</v>
      </c>
      <c r="G35" s="129">
        <v>2735405803</v>
      </c>
      <c r="H35" s="129">
        <v>3810024760</v>
      </c>
      <c r="I35" s="129">
        <v>3843231476</v>
      </c>
      <c r="J35" s="129">
        <v>618540147</v>
      </c>
      <c r="K35" s="129">
        <v>-1393903853</v>
      </c>
      <c r="L35" s="129">
        <v>57954090629</v>
      </c>
      <c r="M35" s="129">
        <v>16286878912</v>
      </c>
      <c r="N35" s="129">
        <v>14578133795</v>
      </c>
      <c r="O35" s="129">
        <v>2360173579</v>
      </c>
      <c r="P35" s="129">
        <v>2992092512</v>
      </c>
      <c r="Q35" s="129">
        <v>5744930406</v>
      </c>
      <c r="R35" s="129">
        <v>-4411496144</v>
      </c>
      <c r="S35" s="129">
        <v>938247938</v>
      </c>
      <c r="T35" s="129">
        <v>18830095648</v>
      </c>
      <c r="U35" s="129">
        <v>-247664459</v>
      </c>
      <c r="V35" s="129">
        <v>11138167443</v>
      </c>
      <c r="W35" s="129">
        <v>1598254805</v>
      </c>
      <c r="X35" s="129">
        <v>-2363233168</v>
      </c>
      <c r="Y35" s="129">
        <v>3447088441</v>
      </c>
      <c r="Z35" s="129">
        <v>1758529898</v>
      </c>
      <c r="AA35" s="129">
        <v>13019087483</v>
      </c>
      <c r="AB35" s="129">
        <v>6926647975</v>
      </c>
      <c r="AC35" s="129">
        <v>-114636368343</v>
      </c>
      <c r="AD35" s="129">
        <v>-61166562879</v>
      </c>
      <c r="AE35" s="129">
        <v>-5781638448</v>
      </c>
      <c r="AF35" s="129">
        <v>-57952802652</v>
      </c>
      <c r="AG35" s="129">
        <v>11353986624</v>
      </c>
      <c r="AH35" s="129">
        <v>12715930776</v>
      </c>
      <c r="AI35" s="129">
        <v>32071466568</v>
      </c>
      <c r="AJ35" s="129">
        <v>21578258352</v>
      </c>
      <c r="AK35" s="129">
        <v>-121899061</v>
      </c>
      <c r="AL35" s="168">
        <v>4291602863</v>
      </c>
    </row>
    <row r="36" spans="1:38" ht="14.4" x14ac:dyDescent="0.3">
      <c r="A36" s="96" t="s">
        <v>31</v>
      </c>
      <c r="B36" s="53" t="s">
        <v>83</v>
      </c>
      <c r="C36" s="133">
        <v>49719974844</v>
      </c>
      <c r="D36" s="133">
        <v>51184153089</v>
      </c>
      <c r="E36" s="133">
        <v>26027637676</v>
      </c>
      <c r="F36" s="133">
        <v>9339156515</v>
      </c>
      <c r="G36" s="133">
        <v>44023320304</v>
      </c>
      <c r="H36" s="133">
        <v>219614828394</v>
      </c>
      <c r="I36" s="133">
        <v>30684562150</v>
      </c>
      <c r="J36" s="133">
        <v>8742770232</v>
      </c>
      <c r="K36" s="133">
        <v>45569744076</v>
      </c>
      <c r="L36" s="133">
        <v>172289469196</v>
      </c>
      <c r="M36" s="133">
        <v>101515259340</v>
      </c>
      <c r="N36" s="133">
        <v>91358364416</v>
      </c>
      <c r="O36" s="133">
        <v>96335821392</v>
      </c>
      <c r="P36" s="133">
        <v>29531463273</v>
      </c>
      <c r="Q36" s="133">
        <v>14988909420</v>
      </c>
      <c r="R36" s="133">
        <v>33899492432</v>
      </c>
      <c r="S36" s="133">
        <v>5024893514</v>
      </c>
      <c r="T36" s="133">
        <v>156219896591</v>
      </c>
      <c r="U36" s="133">
        <v>0</v>
      </c>
      <c r="V36" s="133">
        <v>167759296139</v>
      </c>
      <c r="W36" s="133">
        <v>25682890735</v>
      </c>
      <c r="X36" s="133">
        <v>12749162627</v>
      </c>
      <c r="Y36" s="133">
        <v>70966287937</v>
      </c>
      <c r="Z36" s="133">
        <v>14457174362</v>
      </c>
      <c r="AA36" s="133">
        <v>278430493173</v>
      </c>
      <c r="AB36" s="133">
        <v>67018864024</v>
      </c>
      <c r="AC36" s="133">
        <v>454886965231</v>
      </c>
      <c r="AD36" s="133">
        <v>185899277057</v>
      </c>
      <c r="AE36" s="133">
        <v>56335382910</v>
      </c>
      <c r="AF36" s="133">
        <v>120677913211</v>
      </c>
      <c r="AG36" s="133">
        <v>56284509162</v>
      </c>
      <c r="AH36" s="133">
        <v>40060743194</v>
      </c>
      <c r="AI36" s="133">
        <v>46557188155</v>
      </c>
      <c r="AJ36" s="133">
        <v>45909855387</v>
      </c>
      <c r="AK36" s="133">
        <v>1125207979</v>
      </c>
      <c r="AL36" s="172">
        <v>2830870928137</v>
      </c>
    </row>
    <row r="37" spans="1:38" ht="14.4" x14ac:dyDescent="0.3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73"/>
    </row>
    <row r="38" spans="1:38" ht="14.4" x14ac:dyDescent="0.3">
      <c r="A38" s="94"/>
      <c r="B38" s="115" t="s">
        <v>1309</v>
      </c>
      <c r="C38" s="128">
        <v>9.7552154626347587E-2</v>
      </c>
      <c r="D38" s="128">
        <v>4.1105826022784467E-2</v>
      </c>
      <c r="E38" s="128">
        <v>0.12623156607215097</v>
      </c>
      <c r="F38" s="128">
        <v>6.9808100009125934E-2</v>
      </c>
      <c r="G38" s="128">
        <v>0.12542541693517603</v>
      </c>
      <c r="H38" s="128">
        <v>0.14249007002322681</v>
      </c>
      <c r="I38" s="128">
        <v>0.127176315272923</v>
      </c>
      <c r="J38" s="128">
        <v>7.367479733625007E-2</v>
      </c>
      <c r="K38" s="128">
        <v>9.2731035134900941E-2</v>
      </c>
      <c r="L38" s="128">
        <v>5.0369621936251684E-2</v>
      </c>
      <c r="M38" s="128">
        <v>0.12329714138914794</v>
      </c>
      <c r="N38" s="128">
        <v>0.10360869809247877</v>
      </c>
      <c r="O38" s="128">
        <v>0.20578983629911021</v>
      </c>
      <c r="P38" s="128">
        <v>0.14518272384152173</v>
      </c>
      <c r="Q38" s="128">
        <v>0.11084933983142317</v>
      </c>
      <c r="R38" s="128">
        <v>0.13899127680012929</v>
      </c>
      <c r="S38" s="128">
        <v>0.10928197412941237</v>
      </c>
      <c r="T38" s="128">
        <v>0.12627859114929479</v>
      </c>
      <c r="U38" s="128"/>
      <c r="V38" s="128">
        <v>0.10981878554578095</v>
      </c>
      <c r="W38" s="128">
        <v>0.13383430994844359</v>
      </c>
      <c r="X38" s="128">
        <v>8.8254934062658885E-2</v>
      </c>
      <c r="Y38" s="128">
        <v>0.21838077627447541</v>
      </c>
      <c r="Z38" s="128">
        <v>0.30782370113051277</v>
      </c>
      <c r="AA38" s="128">
        <v>0.15641730020906799</v>
      </c>
      <c r="AB38" s="128">
        <v>5.207564954771815E-2</v>
      </c>
      <c r="AC38" s="128">
        <v>0.10681481362150216</v>
      </c>
      <c r="AD38" s="128">
        <v>0.10825225159337022</v>
      </c>
      <c r="AE38" s="128">
        <v>9.3764104496081427E-2</v>
      </c>
      <c r="AF38" s="128">
        <v>0.13119706132403383</v>
      </c>
      <c r="AG38" s="128">
        <v>0.12937495297402804</v>
      </c>
      <c r="AH38" s="128">
        <v>0.10070903503867733</v>
      </c>
      <c r="AI38" s="128">
        <v>1.0581290011757154E-3</v>
      </c>
      <c r="AJ38" s="128">
        <v>5.6253945437852572E-4</v>
      </c>
      <c r="AK38" s="128">
        <v>0</v>
      </c>
      <c r="AL38" s="173">
        <v>0.11625202088410916</v>
      </c>
    </row>
    <row r="39" spans="1:38" s="124" customFormat="1" ht="14.4" x14ac:dyDescent="0.3">
      <c r="A39" s="94"/>
      <c r="B39" s="8" t="s">
        <v>1338</v>
      </c>
      <c r="C39" s="128">
        <v>0.53992246567356283</v>
      </c>
      <c r="D39" s="128">
        <v>0.52711588674890619</v>
      </c>
      <c r="E39" s="128">
        <v>0.41681501214393962</v>
      </c>
      <c r="F39" s="128">
        <v>0.33059606539852493</v>
      </c>
      <c r="G39" s="128">
        <v>0.37812945927405395</v>
      </c>
      <c r="H39" s="128">
        <v>0.50304864159627161</v>
      </c>
      <c r="I39" s="128">
        <v>0.37693408579401871</v>
      </c>
      <c r="J39" s="128">
        <v>0.30810245637483658</v>
      </c>
      <c r="K39" s="128">
        <v>0.54904919387460815</v>
      </c>
      <c r="L39" s="128">
        <v>0.47672322784024745</v>
      </c>
      <c r="M39" s="128">
        <v>0.55661309116840796</v>
      </c>
      <c r="N39" s="128">
        <v>0.52771823381676597</v>
      </c>
      <c r="O39" s="128">
        <v>0.31980904652937825</v>
      </c>
      <c r="P39" s="128">
        <v>0.39851633792084867</v>
      </c>
      <c r="Q39" s="128">
        <v>0.20484493647703958</v>
      </c>
      <c r="R39" s="128">
        <v>0.67217684086887219</v>
      </c>
      <c r="S39" s="128">
        <v>0.21878645526258211</v>
      </c>
      <c r="T39" s="128">
        <v>0.51156376754127275</v>
      </c>
      <c r="U39" s="128"/>
      <c r="V39" s="128">
        <v>0.55972809996888517</v>
      </c>
      <c r="W39" s="128">
        <v>0.38859357519281212</v>
      </c>
      <c r="X39" s="128">
        <v>0.63758182657308726</v>
      </c>
      <c r="Y39" s="128">
        <v>0.49817185964953992</v>
      </c>
      <c r="Z39" s="128">
        <v>0.11785549197487087</v>
      </c>
      <c r="AA39" s="128">
        <v>0.40691450068870078</v>
      </c>
      <c r="AB39" s="128">
        <v>0.55485695783628075</v>
      </c>
      <c r="AC39" s="128">
        <v>0.94892182694617122</v>
      </c>
      <c r="AD39" s="128">
        <v>0.94059943993427064</v>
      </c>
      <c r="AE39" s="128">
        <v>0.6460523116554423</v>
      </c>
      <c r="AF39" s="128">
        <v>1.1050259966696601</v>
      </c>
      <c r="AG39" s="128">
        <v>0.41466788012353101</v>
      </c>
      <c r="AH39" s="128">
        <v>0.30251792929331145</v>
      </c>
      <c r="AI39" s="128">
        <v>9.9414979628724101E-2</v>
      </c>
      <c r="AJ39" s="128">
        <v>0.17199934426794103</v>
      </c>
      <c r="AK39" s="128">
        <v>1.447285951035724E-2</v>
      </c>
      <c r="AL39" s="173">
        <v>0.59849810076328769</v>
      </c>
    </row>
    <row r="40" spans="1:38" s="124" customFormat="1" ht="14.4" x14ac:dyDescent="0.3">
      <c r="A40" s="94"/>
      <c r="B40" s="8" t="s">
        <v>1358</v>
      </c>
      <c r="C40" s="128">
        <v>0.30776050504873825</v>
      </c>
      <c r="D40" s="128">
        <v>0.50418651175349916</v>
      </c>
      <c r="E40" s="128">
        <v>0.22292713615535886</v>
      </c>
      <c r="F40" s="128">
        <v>0.49680261247875662</v>
      </c>
      <c r="G40" s="128">
        <v>0.43430974226773078</v>
      </c>
      <c r="H40" s="128">
        <v>0.33711262031531691</v>
      </c>
      <c r="I40" s="128">
        <v>0.37063992265569934</v>
      </c>
      <c r="J40" s="128">
        <v>0.54747398696134464</v>
      </c>
      <c r="K40" s="128">
        <v>0.38880813353813404</v>
      </c>
      <c r="L40" s="128">
        <v>0.13653087081741455</v>
      </c>
      <c r="M40" s="128">
        <v>0.15965202618178131</v>
      </c>
      <c r="N40" s="128">
        <v>0.20910219695936638</v>
      </c>
      <c r="O40" s="128">
        <v>0.4499016781788629</v>
      </c>
      <c r="P40" s="128">
        <v>0.3549821351583522</v>
      </c>
      <c r="Q40" s="128">
        <v>0.30102697771856973</v>
      </c>
      <c r="R40" s="128">
        <v>0.31896646038844739</v>
      </c>
      <c r="S40" s="128">
        <v>0.48521160621753229</v>
      </c>
      <c r="T40" s="128">
        <v>0.24162180650921386</v>
      </c>
      <c r="U40" s="128"/>
      <c r="V40" s="128">
        <v>0.26405937238372618</v>
      </c>
      <c r="W40" s="128">
        <v>0.41534178333216354</v>
      </c>
      <c r="X40" s="128">
        <v>0.4595270343946174</v>
      </c>
      <c r="Y40" s="128">
        <v>0.23487375904171637</v>
      </c>
      <c r="Z40" s="128">
        <v>0.45268362842755622</v>
      </c>
      <c r="AA40" s="128">
        <v>0.389909356941539</v>
      </c>
      <c r="AB40" s="128">
        <v>0.28971368652334767</v>
      </c>
      <c r="AC40" s="128">
        <v>0.19627402824712883</v>
      </c>
      <c r="AD40" s="128">
        <v>0.28017897414969395</v>
      </c>
      <c r="AE40" s="128">
        <v>0.36281248507093888</v>
      </c>
      <c r="AF40" s="128">
        <v>0.24400402838848523</v>
      </c>
      <c r="AG40" s="128">
        <v>0.25423227326748771</v>
      </c>
      <c r="AH40" s="128">
        <v>0.2793567881855008</v>
      </c>
      <c r="AI40" s="128">
        <v>0.21066513147973853</v>
      </c>
      <c r="AJ40" s="128">
        <v>0.35742447388859599</v>
      </c>
      <c r="AK40" s="128">
        <v>1.0938618335197567</v>
      </c>
      <c r="AL40" s="173">
        <v>0.28373387745678541</v>
      </c>
    </row>
    <row r="41" spans="1:38" s="124" customFormat="1" ht="14.4" x14ac:dyDescent="0.3">
      <c r="A41" s="94"/>
      <c r="B41" s="113" t="s">
        <v>1334</v>
      </c>
      <c r="C41" s="128">
        <v>5.4764874651351304E-2</v>
      </c>
      <c r="D41" s="128">
        <v>-7.2408224525189815E-2</v>
      </c>
      <c r="E41" s="128">
        <v>0.23402628562855057</v>
      </c>
      <c r="F41" s="128">
        <v>0.10279322211359256</v>
      </c>
      <c r="G41" s="128">
        <v>6.2135381523039247E-2</v>
      </c>
      <c r="H41" s="128">
        <v>1.7348668065184675E-2</v>
      </c>
      <c r="I41" s="128">
        <v>0.12524967627735892</v>
      </c>
      <c r="J41" s="128">
        <v>7.0748759327568703E-2</v>
      </c>
      <c r="K41" s="128">
        <v>-3.0588362547643112E-2</v>
      </c>
      <c r="L41" s="128">
        <v>0.33637627940608633</v>
      </c>
      <c r="M41" s="128">
        <v>0.16043774126066276</v>
      </c>
      <c r="N41" s="128">
        <v>0.15957087113138888</v>
      </c>
      <c r="O41" s="128">
        <v>2.4499438992648642E-2</v>
      </c>
      <c r="P41" s="128">
        <v>0.1013188030792774</v>
      </c>
      <c r="Q41" s="128">
        <v>0.38327874597296752</v>
      </c>
      <c r="R41" s="128">
        <v>-0.13013457805744882</v>
      </c>
      <c r="S41" s="128">
        <v>0.18671996439047325</v>
      </c>
      <c r="T41" s="128">
        <v>0.12053583480021854</v>
      </c>
      <c r="U41" s="128"/>
      <c r="V41" s="128">
        <v>6.6393742101607714E-2</v>
      </c>
      <c r="W41" s="128">
        <v>6.2230331526580786E-2</v>
      </c>
      <c r="X41" s="128">
        <v>-0.1853637950303636</v>
      </c>
      <c r="Y41" s="128">
        <v>4.8573605034268344E-2</v>
      </c>
      <c r="Z41" s="128">
        <v>0.12163717846706011</v>
      </c>
      <c r="AA41" s="128">
        <v>4.6758842160692218E-2</v>
      </c>
      <c r="AB41" s="128">
        <v>0.10335370609265342</v>
      </c>
      <c r="AC41" s="128">
        <v>-0.25201066881480222</v>
      </c>
      <c r="AD41" s="128">
        <v>-0.3290306656773348</v>
      </c>
      <c r="AE41" s="128">
        <v>-0.10262890122246264</v>
      </c>
      <c r="AF41" s="128">
        <v>-0.48022708638217904</v>
      </c>
      <c r="AG41" s="128">
        <v>0.20172489363495322</v>
      </c>
      <c r="AH41" s="128">
        <v>0.31741624748251046</v>
      </c>
      <c r="AI41" s="128">
        <v>0.68886175989036169</v>
      </c>
      <c r="AJ41" s="128">
        <v>0.47001364238908444</v>
      </c>
      <c r="AK41" s="128">
        <v>-0.10833469303011403</v>
      </c>
      <c r="AL41" s="173">
        <v>1.5160008958177086E-3</v>
      </c>
    </row>
    <row r="42" spans="1:38" s="124" customFormat="1" ht="14.4" x14ac:dyDescent="0.3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74">
        <v>1</v>
      </c>
    </row>
    <row r="43" spans="1:38" s="124" customFormat="1" ht="14.4" x14ac:dyDescent="0.3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68"/>
    </row>
    <row r="44" spans="1:38" s="124" customFormat="1" ht="14.4" x14ac:dyDescent="0.3">
      <c r="A44" s="73" t="s">
        <v>827</v>
      </c>
      <c r="B44" s="55" t="s">
        <v>1309</v>
      </c>
      <c r="C44" s="129">
        <v>4850290674</v>
      </c>
      <c r="D44" s="129">
        <v>2103966892</v>
      </c>
      <c r="E44" s="129">
        <v>3285509465</v>
      </c>
      <c r="F44" s="129">
        <v>651948772</v>
      </c>
      <c r="G44" s="129">
        <v>5521643304</v>
      </c>
      <c r="H44" s="129">
        <v>31292932276</v>
      </c>
      <c r="I44" s="129">
        <v>3902349550</v>
      </c>
      <c r="J44" s="129">
        <v>644121825</v>
      </c>
      <c r="K44" s="129">
        <v>4225729539</v>
      </c>
      <c r="L44" s="129">
        <v>8678155427</v>
      </c>
      <c r="M44" s="129">
        <v>12516541284</v>
      </c>
      <c r="N44" s="129">
        <v>9465521197</v>
      </c>
      <c r="O44" s="129">
        <v>19824932914</v>
      </c>
      <c r="P44" s="129">
        <v>4287458277</v>
      </c>
      <c r="Q44" s="129">
        <v>1661510714</v>
      </c>
      <c r="R44" s="129">
        <v>4711733736</v>
      </c>
      <c r="S44" s="129">
        <v>549130283</v>
      </c>
      <c r="T44" s="129">
        <v>19727228451</v>
      </c>
      <c r="U44" s="129">
        <v>0</v>
      </c>
      <c r="V44" s="129">
        <v>18423122166</v>
      </c>
      <c r="W44" s="129">
        <v>3437251959</v>
      </c>
      <c r="X44" s="129">
        <v>1125176507</v>
      </c>
      <c r="Y44" s="129">
        <v>15497673049</v>
      </c>
      <c r="Z44" s="129">
        <v>4450260920</v>
      </c>
      <c r="AA44" s="129">
        <v>43551346038</v>
      </c>
      <c r="AB44" s="129">
        <v>3490050876</v>
      </c>
      <c r="AC44" s="129">
        <v>48588666410</v>
      </c>
      <c r="AD44" s="129">
        <v>20124015311</v>
      </c>
      <c r="AE44" s="129">
        <v>5282236730</v>
      </c>
      <c r="AF44" s="129">
        <v>15832587580</v>
      </c>
      <c r="AG44" s="129">
        <v>7281805726</v>
      </c>
      <c r="AH44" s="129">
        <v>4034478790</v>
      </c>
      <c r="AI44" s="129">
        <v>49263511</v>
      </c>
      <c r="AJ44" s="129">
        <v>25826105</v>
      </c>
      <c r="AK44" s="129">
        <v>0</v>
      </c>
      <c r="AL44" s="168">
        <v>329094466258</v>
      </c>
    </row>
    <row r="45" spans="1:38" s="8" customFormat="1" ht="14.4" x14ac:dyDescent="0.3">
      <c r="A45" s="94"/>
      <c r="B45" s="8" t="s">
        <v>1370</v>
      </c>
      <c r="C45" s="129">
        <v>24037727102</v>
      </c>
      <c r="D45" s="129">
        <v>25620167673</v>
      </c>
      <c r="E45" s="129">
        <v>8440485351</v>
      </c>
      <c r="F45" s="129">
        <v>2657072116</v>
      </c>
      <c r="G45" s="129">
        <v>16160893370</v>
      </c>
      <c r="H45" s="129">
        <v>90518234371</v>
      </c>
      <c r="I45" s="129">
        <v>8003100101</v>
      </c>
      <c r="J45" s="129">
        <v>2806580932</v>
      </c>
      <c r="K45" s="129">
        <v>15018593183</v>
      </c>
      <c r="L45" s="129">
        <v>23385724990</v>
      </c>
      <c r="M45" s="129">
        <v>9176739216</v>
      </c>
      <c r="N45" s="129">
        <v>38752002371</v>
      </c>
      <c r="O45" s="129">
        <v>16794809939</v>
      </c>
      <c r="P45" s="129">
        <v>12331784845</v>
      </c>
      <c r="Q45" s="129">
        <v>3197862591</v>
      </c>
      <c r="R45" s="129">
        <v>15481794313</v>
      </c>
      <c r="S45" s="129">
        <v>1084749888</v>
      </c>
      <c r="T45" s="129">
        <v>52903220283</v>
      </c>
      <c r="U45" s="129">
        <v>0</v>
      </c>
      <c r="V45" s="129">
        <v>68049855209</v>
      </c>
      <c r="W45" s="129">
        <v>9800851018</v>
      </c>
      <c r="X45" s="129">
        <v>6197952599</v>
      </c>
      <c r="Y45" s="129">
        <v>31121711399</v>
      </c>
      <c r="Z45" s="129">
        <v>1598496433</v>
      </c>
      <c r="AA45" s="129">
        <v>106877135528</v>
      </c>
      <c r="AB45" s="129">
        <v>16452917572</v>
      </c>
      <c r="AC45" s="129">
        <v>216310891659</v>
      </c>
      <c r="AD45" s="129">
        <v>76960560246</v>
      </c>
      <c r="AE45" s="129">
        <v>24630206875</v>
      </c>
      <c r="AF45" s="129">
        <v>45081442050</v>
      </c>
      <c r="AG45" s="129">
        <v>21741648104</v>
      </c>
      <c r="AH45" s="129">
        <v>4350092592</v>
      </c>
      <c r="AI45" s="129">
        <v>2623995092</v>
      </c>
      <c r="AJ45" s="129">
        <v>4250725531</v>
      </c>
      <c r="AK45" s="129">
        <v>9804501</v>
      </c>
      <c r="AL45" s="168">
        <v>1002429829043</v>
      </c>
    </row>
    <row r="46" spans="1:38" s="8" customFormat="1" ht="14.4" x14ac:dyDescent="0.3">
      <c r="A46" s="73"/>
      <c r="B46" s="8" t="s">
        <v>1358</v>
      </c>
      <c r="C46" s="129">
        <v>12773228407</v>
      </c>
      <c r="D46" s="129">
        <v>27562014977</v>
      </c>
      <c r="E46" s="129">
        <v>9056493497</v>
      </c>
      <c r="F46" s="129">
        <v>4308548429</v>
      </c>
      <c r="G46" s="129">
        <v>18772954690</v>
      </c>
      <c r="H46" s="129">
        <v>64322486426</v>
      </c>
      <c r="I46" s="129">
        <v>9166738833</v>
      </c>
      <c r="J46" s="129">
        <v>4921968816</v>
      </c>
      <c r="K46" s="129">
        <v>18396026757</v>
      </c>
      <c r="L46" s="129">
        <v>12840053135</v>
      </c>
      <c r="M46" s="129">
        <v>514851682</v>
      </c>
      <c r="N46" s="129">
        <v>18032370051</v>
      </c>
      <c r="O46" s="129">
        <v>15411174490</v>
      </c>
      <c r="P46" s="129">
        <v>11572760008</v>
      </c>
      <c r="Q46" s="129">
        <v>5973911258</v>
      </c>
      <c r="R46" s="129">
        <v>11435071975</v>
      </c>
      <c r="S46" s="129">
        <v>2762479917</v>
      </c>
      <c r="T46" s="129">
        <v>26663704970</v>
      </c>
      <c r="U46" s="129">
        <v>247664459</v>
      </c>
      <c r="V46" s="129">
        <v>38580960871</v>
      </c>
      <c r="W46" s="129">
        <v>11715468049</v>
      </c>
      <c r="X46" s="129">
        <v>6617869450</v>
      </c>
      <c r="Y46" s="129">
        <v>22087542487</v>
      </c>
      <c r="Z46" s="129">
        <v>5091910902</v>
      </c>
      <c r="AA46" s="129">
        <v>101959841333</v>
      </c>
      <c r="AB46" s="129">
        <v>10320749933</v>
      </c>
      <c r="AC46" s="129">
        <v>66877896699</v>
      </c>
      <c r="AD46" s="129">
        <v>54249036188</v>
      </c>
      <c r="AE46" s="129">
        <v>22071084971</v>
      </c>
      <c r="AF46" s="129">
        <v>26434627143</v>
      </c>
      <c r="AG46" s="129">
        <v>13300044408</v>
      </c>
      <c r="AH46" s="129">
        <v>6409670307</v>
      </c>
      <c r="AI46" s="129">
        <v>9756340374</v>
      </c>
      <c r="AJ46" s="129">
        <v>15116115545</v>
      </c>
      <c r="AK46" s="129">
        <v>1203783257</v>
      </c>
      <c r="AL46" s="168">
        <v>686527444694</v>
      </c>
    </row>
    <row r="47" spans="1:38" s="8" customFormat="1" ht="14.4" x14ac:dyDescent="0.3">
      <c r="A47" s="94"/>
      <c r="B47" s="8" t="s">
        <v>1334</v>
      </c>
      <c r="C47" s="129">
        <v>-2914772592</v>
      </c>
      <c r="D47" s="129">
        <v>-6203635581</v>
      </c>
      <c r="E47" s="129">
        <v>1555283744</v>
      </c>
      <c r="F47" s="129">
        <v>184162330</v>
      </c>
      <c r="G47" s="129">
        <v>1362401402</v>
      </c>
      <c r="H47" s="129">
        <v>-14295906340</v>
      </c>
      <c r="I47" s="129">
        <v>1701144833</v>
      </c>
      <c r="J47" s="129">
        <v>273691429</v>
      </c>
      <c r="K47" s="129">
        <v>-1204947490</v>
      </c>
      <c r="L47" s="129">
        <v>40510585900</v>
      </c>
      <c r="M47" s="129">
        <v>2578794096</v>
      </c>
      <c r="N47" s="129">
        <v>-4781929343</v>
      </c>
      <c r="O47" s="129">
        <v>-2215246729</v>
      </c>
      <c r="P47" s="129">
        <v>-149682567</v>
      </c>
      <c r="Q47" s="129">
        <v>3776438241</v>
      </c>
      <c r="R47" s="129">
        <v>-2241351882</v>
      </c>
      <c r="S47" s="129">
        <v>583306146</v>
      </c>
      <c r="T47" s="129">
        <v>3868976258</v>
      </c>
      <c r="U47" s="129">
        <v>-247664459</v>
      </c>
      <c r="V47" s="129">
        <v>-3263877245</v>
      </c>
      <c r="W47" s="129">
        <v>154713718</v>
      </c>
      <c r="X47" s="129">
        <v>-1761669506</v>
      </c>
      <c r="Y47" s="129">
        <v>-650670688</v>
      </c>
      <c r="Z47" s="129">
        <v>447671246</v>
      </c>
      <c r="AA47" s="129">
        <v>7866598181</v>
      </c>
      <c r="AB47" s="129">
        <v>8844644983</v>
      </c>
      <c r="AC47" s="129">
        <v>-21965399026</v>
      </c>
      <c r="AD47" s="129">
        <v>-4370676864</v>
      </c>
      <c r="AE47" s="129">
        <v>-1910832483</v>
      </c>
      <c r="AF47" s="129">
        <v>-959478651</v>
      </c>
      <c r="AG47" s="129">
        <v>446577767</v>
      </c>
      <c r="AH47" s="129">
        <v>8425567953</v>
      </c>
      <c r="AI47" s="129">
        <v>30718211569</v>
      </c>
      <c r="AJ47" s="129">
        <v>19707492345</v>
      </c>
      <c r="AK47" s="129">
        <v>-204812403</v>
      </c>
      <c r="AL47" s="168">
        <v>63663708292</v>
      </c>
    </row>
    <row r="48" spans="1:38" s="8" customFormat="1" ht="14.4" x14ac:dyDescent="0.3">
      <c r="A48" s="96"/>
      <c r="B48" s="53" t="s">
        <v>1336</v>
      </c>
      <c r="C48" s="133">
        <v>38746473591</v>
      </c>
      <c r="D48" s="133">
        <v>49082513961</v>
      </c>
      <c r="E48" s="133">
        <v>22337772057</v>
      </c>
      <c r="F48" s="133">
        <v>7801731647</v>
      </c>
      <c r="G48" s="133">
        <v>41817892766</v>
      </c>
      <c r="H48" s="133">
        <v>171837746733</v>
      </c>
      <c r="I48" s="133">
        <v>22773333317</v>
      </c>
      <c r="J48" s="133">
        <v>8646363002</v>
      </c>
      <c r="K48" s="133">
        <v>36435401989</v>
      </c>
      <c r="L48" s="133">
        <v>85414519452</v>
      </c>
      <c r="M48" s="133">
        <v>24786926278</v>
      </c>
      <c r="N48" s="133">
        <v>61467964276</v>
      </c>
      <c r="O48" s="133">
        <v>49815670614</v>
      </c>
      <c r="P48" s="133">
        <v>28042320563</v>
      </c>
      <c r="Q48" s="133">
        <v>14609722804</v>
      </c>
      <c r="R48" s="133">
        <v>29387248142</v>
      </c>
      <c r="S48" s="133">
        <v>4979666234</v>
      </c>
      <c r="T48" s="133">
        <v>103163129962</v>
      </c>
      <c r="U48" s="133">
        <v>0</v>
      </c>
      <c r="V48" s="133">
        <v>121790061001</v>
      </c>
      <c r="W48" s="133">
        <v>25108284744</v>
      </c>
      <c r="X48" s="133">
        <v>12179329050</v>
      </c>
      <c r="Y48" s="133">
        <v>68056256247</v>
      </c>
      <c r="Z48" s="133">
        <v>11588339501</v>
      </c>
      <c r="AA48" s="133">
        <v>260254921080</v>
      </c>
      <c r="AB48" s="133">
        <v>39108363364</v>
      </c>
      <c r="AC48" s="133">
        <v>309812055742</v>
      </c>
      <c r="AD48" s="133">
        <v>146962934881</v>
      </c>
      <c r="AE48" s="133">
        <v>50072696093</v>
      </c>
      <c r="AF48" s="133">
        <v>86389178122</v>
      </c>
      <c r="AG48" s="133">
        <v>42770076005</v>
      </c>
      <c r="AH48" s="133">
        <v>23219809642</v>
      </c>
      <c r="AI48" s="133">
        <v>43147810546</v>
      </c>
      <c r="AJ48" s="133">
        <v>39100159526</v>
      </c>
      <c r="AK48" s="133">
        <v>1008775355</v>
      </c>
      <c r="AL48" s="172">
        <v>2081715448287</v>
      </c>
    </row>
    <row r="49" spans="1:38" s="8" customFormat="1" ht="14.4" x14ac:dyDescent="0.3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73"/>
    </row>
    <row r="50" spans="1:38" s="8" customFormat="1" ht="14.4" x14ac:dyDescent="0.3">
      <c r="A50" s="94"/>
      <c r="B50" s="55" t="s">
        <v>1309</v>
      </c>
      <c r="C50" s="128">
        <f>+C44/C$48</f>
        <v>0.12518018349743759</v>
      </c>
      <c r="D50" s="128">
        <f t="shared" ref="D50:T50" si="0">+D44/D$48</f>
        <v>4.2865915418916212E-2</v>
      </c>
      <c r="E50" s="128">
        <f t="shared" si="0"/>
        <v>0.14708313150551727</v>
      </c>
      <c r="F50" s="128">
        <f t="shared" si="0"/>
        <v>8.3564624047366962E-2</v>
      </c>
      <c r="G50" s="128">
        <f t="shared" si="0"/>
        <v>0.1320402090774255</v>
      </c>
      <c r="H50" s="128">
        <f t="shared" si="0"/>
        <v>0.18210744071628621</v>
      </c>
      <c r="I50" s="128">
        <f t="shared" si="0"/>
        <v>0.1713560986299246</v>
      </c>
      <c r="J50" s="128">
        <f t="shared" si="0"/>
        <v>7.4496273733939633E-2</v>
      </c>
      <c r="K50" s="128">
        <f t="shared" si="0"/>
        <v>0.11597867206942757</v>
      </c>
      <c r="L50" s="128">
        <f t="shared" si="0"/>
        <v>0.10160047123928177</v>
      </c>
      <c r="M50" s="128">
        <f t="shared" si="0"/>
        <v>0.50496544604278903</v>
      </c>
      <c r="N50" s="128">
        <f t="shared" si="0"/>
        <v>0.15399112868775755</v>
      </c>
      <c r="O50" s="128">
        <f t="shared" si="0"/>
        <v>0.3979657940894703</v>
      </c>
      <c r="P50" s="128">
        <f t="shared" si="0"/>
        <v>0.15289242084540677</v>
      </c>
      <c r="Q50" s="128">
        <f t="shared" si="0"/>
        <v>0.11372636813787422</v>
      </c>
      <c r="R50" s="128">
        <f t="shared" si="0"/>
        <v>0.16033259436993799</v>
      </c>
      <c r="S50" s="128">
        <f t="shared" si="0"/>
        <v>0.11027451584017146</v>
      </c>
      <c r="T50" s="128">
        <f t="shared" si="0"/>
        <v>0.19122363249609137</v>
      </c>
      <c r="U50" s="128"/>
      <c r="V50" s="128">
        <f t="shared" ref="V50:AL50" si="1">+V44/V$48</f>
        <v>0.15126950437974351</v>
      </c>
      <c r="W50" s="128">
        <f t="shared" si="1"/>
        <v>0.13689712356083514</v>
      </c>
      <c r="X50" s="128">
        <f t="shared" si="1"/>
        <v>9.2384112653561973E-2</v>
      </c>
      <c r="Y50" s="128">
        <f t="shared" si="1"/>
        <v>0.2277185655460317</v>
      </c>
      <c r="Z50" s="128">
        <f t="shared" si="1"/>
        <v>0.38402921485135733</v>
      </c>
      <c r="AA50" s="128">
        <f t="shared" si="1"/>
        <v>0.16734110485700562</v>
      </c>
      <c r="AB50" s="128">
        <f t="shared" si="1"/>
        <v>8.9240524936225252E-2</v>
      </c>
      <c r="AC50" s="128">
        <f t="shared" si="1"/>
        <v>0.1568327168341791</v>
      </c>
      <c r="AD50" s="128">
        <f t="shared" si="1"/>
        <v>0.13693259002547123</v>
      </c>
      <c r="AE50" s="128">
        <f t="shared" si="1"/>
        <v>0.10549135840796955</v>
      </c>
      <c r="AF50" s="128">
        <f t="shared" si="1"/>
        <v>0.18327049665458098</v>
      </c>
      <c r="AG50" s="128">
        <f t="shared" si="1"/>
        <v>0.1702546828569752</v>
      </c>
      <c r="AH50" s="128">
        <f t="shared" si="1"/>
        <v>0.17375158764016882</v>
      </c>
      <c r="AI50" s="128">
        <f t="shared" si="1"/>
        <v>1.1417383727380566E-3</v>
      </c>
      <c r="AJ50" s="128">
        <f t="shared" si="1"/>
        <v>6.6051149952026924E-4</v>
      </c>
      <c r="AK50" s="128">
        <v>0</v>
      </c>
      <c r="AL50" s="173">
        <f t="shared" si="1"/>
        <v>0.1580881126326871</v>
      </c>
    </row>
    <row r="51" spans="1:38" s="8" customFormat="1" ht="14.4" x14ac:dyDescent="0.3">
      <c r="A51" s="94"/>
      <c r="B51" s="8" t="s">
        <v>1370</v>
      </c>
      <c r="C51" s="128">
        <f>+C45/C$48</f>
        <v>0.62038489891331594</v>
      </c>
      <c r="D51" s="128">
        <f t="shared" ref="D51:T51" si="2">+D45/D$48</f>
        <v>0.52198156951286723</v>
      </c>
      <c r="E51" s="128">
        <f t="shared" si="2"/>
        <v>0.37785708124615769</v>
      </c>
      <c r="F51" s="128">
        <f t="shared" si="2"/>
        <v>0.34057466165498324</v>
      </c>
      <c r="G51" s="128">
        <f t="shared" si="2"/>
        <v>0.38645881705305818</v>
      </c>
      <c r="H51" s="128">
        <f t="shared" si="2"/>
        <v>0.5267657199418847</v>
      </c>
      <c r="I51" s="128">
        <f t="shared" si="2"/>
        <v>0.35142418501492662</v>
      </c>
      <c r="J51" s="128">
        <f t="shared" si="2"/>
        <v>0.32459670399575019</v>
      </c>
      <c r="K51" s="128">
        <f t="shared" si="2"/>
        <v>0.41219781759328949</v>
      </c>
      <c r="L51" s="128">
        <f t="shared" si="2"/>
        <v>0.27379098003521485</v>
      </c>
      <c r="M51" s="128">
        <f t="shared" si="2"/>
        <v>0.37022497719472985</v>
      </c>
      <c r="N51" s="128">
        <f t="shared" si="2"/>
        <v>0.63044226089866806</v>
      </c>
      <c r="O51" s="128">
        <f t="shared" si="2"/>
        <v>0.3371390916150801</v>
      </c>
      <c r="P51" s="128">
        <f t="shared" si="2"/>
        <v>0.43975621836628526</v>
      </c>
      <c r="Q51" s="128">
        <f t="shared" si="2"/>
        <v>0.2188859182273093</v>
      </c>
      <c r="R51" s="128">
        <f t="shared" si="2"/>
        <v>0.52682014451273351</v>
      </c>
      <c r="S51" s="128">
        <f t="shared" si="2"/>
        <v>0.21783586229004279</v>
      </c>
      <c r="T51" s="128">
        <f t="shared" si="2"/>
        <v>0.51281131449275363</v>
      </c>
      <c r="U51" s="128"/>
      <c r="V51" s="128">
        <f t="shared" ref="V51:AL51" si="3">+V45/V$48</f>
        <v>0.55874719701832853</v>
      </c>
      <c r="W51" s="128">
        <f t="shared" si="3"/>
        <v>0.39034331169683184</v>
      </c>
      <c r="X51" s="128">
        <f t="shared" si="3"/>
        <v>0.50889113624859328</v>
      </c>
      <c r="Y51" s="128">
        <f t="shared" si="3"/>
        <v>0.45729390823451121</v>
      </c>
      <c r="Z51" s="128">
        <f t="shared" si="3"/>
        <v>0.137940076131016</v>
      </c>
      <c r="AA51" s="128">
        <f t="shared" si="3"/>
        <v>0.41066326463485753</v>
      </c>
      <c r="AB51" s="128">
        <f t="shared" si="3"/>
        <v>0.42070074420821268</v>
      </c>
      <c r="AC51" s="128">
        <f t="shared" si="3"/>
        <v>0.69820036906225402</v>
      </c>
      <c r="AD51" s="128">
        <f t="shared" si="3"/>
        <v>0.5236732670609574</v>
      </c>
      <c r="AE51" s="128">
        <f t="shared" si="3"/>
        <v>0.4918889693747332</v>
      </c>
      <c r="AF51" s="128">
        <f t="shared" si="3"/>
        <v>0.521841311956173</v>
      </c>
      <c r="AG51" s="128">
        <f t="shared" si="3"/>
        <v>0.50833784119201264</v>
      </c>
      <c r="AH51" s="128">
        <f t="shared" si="3"/>
        <v>0.18734402473875372</v>
      </c>
      <c r="AI51" s="128">
        <f t="shared" si="3"/>
        <v>6.0814095982982763E-2</v>
      </c>
      <c r="AJ51" s="128">
        <f t="shared" si="3"/>
        <v>0.10871376440736621</v>
      </c>
      <c r="AK51" s="128">
        <v>9.7192114690391098E-3</v>
      </c>
      <c r="AL51" s="173">
        <f t="shared" si="3"/>
        <v>0.48154027480935424</v>
      </c>
    </row>
    <row r="52" spans="1:38" s="8" customFormat="1" ht="14.4" x14ac:dyDescent="0.3">
      <c r="A52" s="94"/>
      <c r="B52" s="8" t="s">
        <v>1358</v>
      </c>
      <c r="C52" s="128">
        <f>+C46/C$48</f>
        <v>0.32966170139330964</v>
      </c>
      <c r="D52" s="128">
        <f t="shared" ref="D52:T52" si="4">+D46/D$48</f>
        <v>0.56154448402745294</v>
      </c>
      <c r="E52" s="128">
        <f t="shared" si="4"/>
        <v>0.40543405465371651</v>
      </c>
      <c r="F52" s="128">
        <f t="shared" si="4"/>
        <v>0.55225539969152437</v>
      </c>
      <c r="G52" s="128">
        <f t="shared" si="4"/>
        <v>0.44892158471608434</v>
      </c>
      <c r="H52" s="128">
        <f t="shared" si="4"/>
        <v>0.37432105372019175</v>
      </c>
      <c r="I52" s="128">
        <f t="shared" si="4"/>
        <v>0.40252073358787349</v>
      </c>
      <c r="J52" s="128">
        <f t="shared" si="4"/>
        <v>0.56925308535640873</v>
      </c>
      <c r="K52" s="128">
        <f t="shared" si="4"/>
        <v>0.50489429930137275</v>
      </c>
      <c r="L52" s="128">
        <f t="shared" si="4"/>
        <v>0.15032635221012589</v>
      </c>
      <c r="M52" s="128">
        <f t="shared" si="4"/>
        <v>2.077109828889773E-2</v>
      </c>
      <c r="N52" s="128">
        <f t="shared" si="4"/>
        <v>0.29336208321512103</v>
      </c>
      <c r="O52" s="128">
        <f t="shared" si="4"/>
        <v>0.30936398727650377</v>
      </c>
      <c r="P52" s="128">
        <f t="shared" si="4"/>
        <v>0.41268909903517387</v>
      </c>
      <c r="Q52" s="128">
        <f t="shared" si="4"/>
        <v>0.40889969906646012</v>
      </c>
      <c r="R52" s="128">
        <f t="shared" si="4"/>
        <v>0.38911680058457376</v>
      </c>
      <c r="S52" s="128">
        <f t="shared" si="4"/>
        <v>0.5547520229645978</v>
      </c>
      <c r="T52" s="128">
        <f t="shared" si="4"/>
        <v>0.25846157420603211</v>
      </c>
      <c r="U52" s="128"/>
      <c r="V52" s="128">
        <f t="shared" ref="V52:AL52" si="5">+V46/V$48</f>
        <v>0.31678250715945711</v>
      </c>
      <c r="W52" s="128">
        <f t="shared" si="5"/>
        <v>0.46659770543663226</v>
      </c>
      <c r="X52" s="128">
        <f t="shared" si="5"/>
        <v>0.54336896743913821</v>
      </c>
      <c r="Y52" s="128">
        <f t="shared" si="5"/>
        <v>0.32454830319840938</v>
      </c>
      <c r="Z52" s="128">
        <f t="shared" si="5"/>
        <v>0.43939952756480777</v>
      </c>
      <c r="AA52" s="128">
        <f t="shared" si="5"/>
        <v>0.39176911971496775</v>
      </c>
      <c r="AB52" s="128">
        <f t="shared" si="5"/>
        <v>0.26390135114936691</v>
      </c>
      <c r="AC52" s="128">
        <f t="shared" si="5"/>
        <v>0.21586602412494055</v>
      </c>
      <c r="AD52" s="128">
        <f t="shared" si="5"/>
        <v>0.36913413733828165</v>
      </c>
      <c r="AE52" s="128">
        <f t="shared" si="5"/>
        <v>0.44078083852340172</v>
      </c>
      <c r="AF52" s="128">
        <f t="shared" si="5"/>
        <v>0.30599465948927829</v>
      </c>
      <c r="AG52" s="128">
        <f t="shared" si="5"/>
        <v>0.31096611580594735</v>
      </c>
      <c r="AH52" s="128">
        <f t="shared" si="5"/>
        <v>0.27604318923468629</v>
      </c>
      <c r="AI52" s="128">
        <f t="shared" si="5"/>
        <v>0.22611437870291792</v>
      </c>
      <c r="AJ52" s="128">
        <f t="shared" si="5"/>
        <v>0.38659984328064961</v>
      </c>
      <c r="AK52" s="128">
        <v>1.1933115247447734</v>
      </c>
      <c r="AL52" s="173">
        <f t="shared" si="5"/>
        <v>0.32978928280468356</v>
      </c>
    </row>
    <row r="53" spans="1:38" s="8" customFormat="1" ht="14.4" x14ac:dyDescent="0.3">
      <c r="A53" s="94"/>
      <c r="B53" s="8" t="s">
        <v>1334</v>
      </c>
      <c r="C53" s="128">
        <f>+C47/C$48</f>
        <v>-7.5226783804063169E-2</v>
      </c>
      <c r="D53" s="128">
        <f t="shared" ref="D53:T53" si="6">+D47/D$48</f>
        <v>-0.12639196895923641</v>
      </c>
      <c r="E53" s="128">
        <f t="shared" si="6"/>
        <v>6.9625732594608511E-2</v>
      </c>
      <c r="F53" s="128">
        <f t="shared" si="6"/>
        <v>2.3605314606125416E-2</v>
      </c>
      <c r="G53" s="128">
        <f t="shared" si="6"/>
        <v>3.2579389153431934E-2</v>
      </c>
      <c r="H53" s="128">
        <f t="shared" si="6"/>
        <v>-8.3194214378362719E-2</v>
      </c>
      <c r="I53" s="128">
        <f t="shared" si="6"/>
        <v>7.4698982767275324E-2</v>
      </c>
      <c r="J53" s="128">
        <f t="shared" si="6"/>
        <v>3.1653936913901504E-2</v>
      </c>
      <c r="K53" s="128">
        <f t="shared" si="6"/>
        <v>-3.3070788964089888E-2</v>
      </c>
      <c r="L53" s="128">
        <f t="shared" si="6"/>
        <v>0.47428219651537751</v>
      </c>
      <c r="M53" s="128">
        <f t="shared" si="6"/>
        <v>0.10403847847358333</v>
      </c>
      <c r="N53" s="128">
        <f t="shared" si="6"/>
        <v>-7.7795472801546667E-2</v>
      </c>
      <c r="O53" s="128">
        <f t="shared" si="6"/>
        <v>-4.4468872981054196E-2</v>
      </c>
      <c r="P53" s="128">
        <f t="shared" si="6"/>
        <v>-5.3377382468659286E-3</v>
      </c>
      <c r="Q53" s="128">
        <f t="shared" si="6"/>
        <v>0.25848801456835635</v>
      </c>
      <c r="R53" s="128">
        <f t="shared" si="6"/>
        <v>-7.6269539467245295E-2</v>
      </c>
      <c r="S53" s="128">
        <f t="shared" si="6"/>
        <v>0.11713759890518799</v>
      </c>
      <c r="T53" s="128">
        <f t="shared" si="6"/>
        <v>3.7503478805122843E-2</v>
      </c>
      <c r="U53" s="128"/>
      <c r="V53" s="128">
        <f t="shared" ref="V53:AL53" si="7">+V47/V$48</f>
        <v>-2.6799208557529181E-2</v>
      </c>
      <c r="W53" s="128">
        <f t="shared" si="7"/>
        <v>6.1618593057007273E-3</v>
      </c>
      <c r="X53" s="128">
        <f t="shared" si="7"/>
        <v>-0.14464421634129346</v>
      </c>
      <c r="Y53" s="128">
        <f t="shared" si="7"/>
        <v>-9.5607769789523549E-3</v>
      </c>
      <c r="Z53" s="128">
        <f t="shared" si="7"/>
        <v>3.8631181452818915E-2</v>
      </c>
      <c r="AA53" s="128">
        <f t="shared" si="7"/>
        <v>3.0226510793169129E-2</v>
      </c>
      <c r="AB53" s="128">
        <f t="shared" si="7"/>
        <v>0.22615737970619515</v>
      </c>
      <c r="AC53" s="128">
        <f t="shared" si="7"/>
        <v>-7.089911002137364E-2</v>
      </c>
      <c r="AD53" s="128">
        <f t="shared" si="7"/>
        <v>-2.973999442471028E-2</v>
      </c>
      <c r="AE53" s="128">
        <f t="shared" si="7"/>
        <v>-3.8161166306104458E-2</v>
      </c>
      <c r="AF53" s="128">
        <f t="shared" si="7"/>
        <v>-1.1106468100032286E-2</v>
      </c>
      <c r="AG53" s="128">
        <f t="shared" si="7"/>
        <v>1.0441360145064816E-2</v>
      </c>
      <c r="AH53" s="128">
        <f t="shared" si="7"/>
        <v>0.36286119838639114</v>
      </c>
      <c r="AI53" s="128">
        <f t="shared" si="7"/>
        <v>0.71192978694136122</v>
      </c>
      <c r="AJ53" s="128">
        <f t="shared" si="7"/>
        <v>0.50402588081246391</v>
      </c>
      <c r="AK53" s="128">
        <v>-0.20303073621381243</v>
      </c>
      <c r="AL53" s="173">
        <f t="shared" si="7"/>
        <v>3.0582329753275132E-2</v>
      </c>
    </row>
    <row r="54" spans="1:38" s="8" customFormat="1" ht="14.4" x14ac:dyDescent="0.3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26">
        <v>1</v>
      </c>
      <c r="AL54" s="174">
        <v>1</v>
      </c>
    </row>
    <row r="55" spans="1:38" s="8" customFormat="1" ht="14.4" x14ac:dyDescent="0.3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233"/>
    </row>
    <row r="56" spans="1:38" s="8" customFormat="1" ht="14.4" x14ac:dyDescent="0.3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233"/>
    </row>
    <row r="57" spans="1:38" s="8" customFormat="1" ht="14.4" x14ac:dyDescent="0.3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233"/>
    </row>
    <row r="58" spans="1:38" s="8" customFormat="1" ht="14.4" x14ac:dyDescent="0.3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233"/>
    </row>
    <row r="59" spans="1:38" s="8" customFormat="1" ht="14.4" x14ac:dyDescent="0.3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33"/>
    </row>
    <row r="60" spans="1:38" s="8" customFormat="1" ht="14.4" x14ac:dyDescent="0.3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33"/>
    </row>
    <row r="61" spans="1:38" s="8" customFormat="1" ht="14.4" x14ac:dyDescent="0.3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33"/>
    </row>
    <row r="62" spans="1:38" s="8" customFormat="1" ht="14.4" x14ac:dyDescent="0.3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33"/>
    </row>
    <row r="63" spans="1:38" s="8" customFormat="1" ht="14.4" x14ac:dyDescent="0.3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33"/>
    </row>
    <row r="64" spans="1:38" s="8" customFormat="1" ht="14.4" x14ac:dyDescent="0.3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33"/>
    </row>
    <row r="65" spans="1:38" s="8" customFormat="1" ht="14.4" x14ac:dyDescent="0.3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33"/>
    </row>
    <row r="66" spans="1:38" s="8" customFormat="1" ht="14.4" x14ac:dyDescent="0.3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33"/>
    </row>
    <row r="67" spans="1:38" s="8" customFormat="1" ht="14.4" x14ac:dyDescent="0.3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33"/>
    </row>
    <row r="68" spans="1:38" s="8" customFormat="1" ht="14.4" x14ac:dyDescent="0.3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33"/>
    </row>
    <row r="69" spans="1:38" s="8" customFormat="1" ht="14.4" x14ac:dyDescent="0.3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33"/>
    </row>
    <row r="70" spans="1:38" s="8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32"/>
    </row>
    <row r="71" spans="1:38" s="8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32"/>
    </row>
    <row r="72" spans="1:38" s="8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32"/>
    </row>
    <row r="73" spans="1:38" s="8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32"/>
    </row>
    <row r="74" spans="1:38" s="8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32"/>
    </row>
    <row r="75" spans="1:38" s="8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32"/>
    </row>
    <row r="76" spans="1:38" s="8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32"/>
    </row>
    <row r="77" spans="1:38" s="8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32"/>
    </row>
    <row r="78" spans="1:38" s="8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32"/>
    </row>
    <row r="79" spans="1:38" s="8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32"/>
    </row>
    <row r="80" spans="1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8" ma:contentTypeDescription="Crear nuevo documento." ma:contentTypeScope="" ma:versionID="9573ec7b54e80fe2980ff10d6fcf8126">
  <xsd:schema xmlns:xsd="http://www.w3.org/2001/XMLSchema" xmlns:xs="http://www.w3.org/2001/XMLSchema" xmlns:p="http://schemas.microsoft.com/office/2006/metadata/properties" xmlns:ns2="f5a7f5e4-f8de-4bc7-ba36-ecf78c98c24c" targetNamespace="http://schemas.microsoft.com/office/2006/metadata/properties" ma:root="true" ma:fieldsID="112dbfc73210eecb149062f2c0a4a4fb" ns2:_="">
    <xsd:import namespace="f5a7f5e4-f8de-4bc7-ba36-ecf78c98c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4721DC-1634-45BF-AC24-39F625220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2022-06-22T17:10:11Z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</Properties>
</file>